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07037\Downloads\"/>
    </mc:Choice>
  </mc:AlternateContent>
  <xr:revisionPtr revIDLastSave="0" documentId="13_ncr:1_{A601B70C-24ED-4DAC-A363-65AA9648EAC0}" xr6:coauthVersionLast="47" xr6:coauthVersionMax="47" xr10:uidLastSave="{00000000-0000-0000-0000-000000000000}"/>
  <bookViews>
    <workbookView xWindow="-120" yWindow="-120" windowWidth="29040" windowHeight="15840" activeTab="5" xr2:uid="{03DC0FA4-98AB-43D9-AB82-D4CADAAFE8EE}"/>
  </bookViews>
  <sheets>
    <sheet name="Overtime Report" sheetId="1" r:id="rId1"/>
    <sheet name="Maseleni Sonwabo_x0009_" sheetId="15" r:id="rId2"/>
    <sheet name="Mxolisi Mdlalose" sheetId="16" r:id="rId3"/>
    <sheet name="Masondo Skhumbuzo_x0009_" sheetId="20" r:id="rId4"/>
    <sheet name="Nkwinika Noxolo_x0009_" sheetId="17" r:id="rId5"/>
    <sheet name="Phakathi Sithembiso_x0009_" sheetId="18" r:id="rId6"/>
    <sheet name="Mashego Thapelo_x0009_" sheetId="19" r:id="rId7"/>
    <sheet name="Tsepo Muntswu" sheetId="13" r:id="rId8"/>
    <sheet name="Onke Koko" sheetId="2" r:id="rId9"/>
    <sheet name="Benny Maluleque " sheetId="14" r:id="rId10"/>
    <sheet name="Makgato  Selaelo " sheetId="22" r:id="rId11"/>
    <sheet name="Kamokgelo Ramalira_x0009_" sheetId="21" r:id="rId12"/>
    <sheet name="Sheet2" sheetId="23" state="hidden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8" l="1"/>
  <c r="F4" i="18"/>
  <c r="F5" i="18"/>
  <c r="F3" i="18"/>
  <c r="F6" i="18"/>
  <c r="H20" i="18"/>
  <c r="H13" i="18"/>
  <c r="F23" i="18"/>
  <c r="F22" i="18"/>
  <c r="E23" i="18"/>
  <c r="D23" i="18"/>
  <c r="D22" i="18"/>
  <c r="D15" i="18"/>
  <c r="F8" i="18"/>
  <c r="D3" i="18"/>
  <c r="D4" i="18"/>
  <c r="D13" i="19"/>
  <c r="F10" i="21"/>
  <c r="D10" i="21"/>
  <c r="D9" i="21"/>
  <c r="D31" i="18"/>
  <c r="D32" i="18"/>
  <c r="D33" i="18"/>
  <c r="F16" i="19"/>
  <c r="F29" i="19"/>
  <c r="F18" i="19"/>
  <c r="F19" i="19"/>
  <c r="F32" i="2"/>
  <c r="D32" i="2"/>
  <c r="D33" i="2"/>
  <c r="E33" i="2"/>
  <c r="F33" i="2" s="1"/>
  <c r="H33" i="2" s="1"/>
  <c r="E32" i="2"/>
  <c r="H17" i="2"/>
  <c r="D17" i="2"/>
  <c r="E17" i="2"/>
  <c r="H12" i="2"/>
  <c r="F5" i="2"/>
  <c r="H32" i="2"/>
  <c r="E31" i="2"/>
  <c r="D31" i="2"/>
  <c r="E30" i="2"/>
  <c r="D30" i="2"/>
  <c r="H29" i="2"/>
  <c r="E29" i="2"/>
  <c r="D29" i="2"/>
  <c r="H28" i="2"/>
  <c r="E27" i="2"/>
  <c r="D27" i="2"/>
  <c r="F27" i="2" s="1"/>
  <c r="H27" i="2" s="1"/>
  <c r="E26" i="2"/>
  <c r="D26" i="2"/>
  <c r="E25" i="2"/>
  <c r="F25" i="2" s="1"/>
  <c r="H25" i="2" s="1"/>
  <c r="D25" i="2"/>
  <c r="E24" i="2"/>
  <c r="D24" i="2"/>
  <c r="H23" i="2"/>
  <c r="H22" i="2"/>
  <c r="H21" i="2"/>
  <c r="H18" i="2"/>
  <c r="E16" i="2"/>
  <c r="D16" i="2"/>
  <c r="E15" i="2"/>
  <c r="D15" i="2"/>
  <c r="H14" i="2"/>
  <c r="E13" i="2"/>
  <c r="D13" i="2"/>
  <c r="E12" i="2"/>
  <c r="D12" i="2"/>
  <c r="E11" i="2"/>
  <c r="D11" i="2"/>
  <c r="H10" i="2"/>
  <c r="E10" i="2"/>
  <c r="D10" i="2"/>
  <c r="E9" i="2"/>
  <c r="D9" i="2"/>
  <c r="E8" i="2"/>
  <c r="D8" i="2"/>
  <c r="H7" i="2"/>
  <c r="H6" i="2"/>
  <c r="H5" i="2"/>
  <c r="E5" i="2"/>
  <c r="D5" i="2"/>
  <c r="E4" i="2"/>
  <c r="D4" i="2"/>
  <c r="F4" i="2" s="1"/>
  <c r="H4" i="2" s="1"/>
  <c r="E3" i="2"/>
  <c r="D3" i="2"/>
  <c r="F3" i="2" s="1"/>
  <c r="H3" i="2" s="1"/>
  <c r="F16" i="21"/>
  <c r="H17" i="21"/>
  <c r="D16" i="21"/>
  <c r="E16" i="21"/>
  <c r="F8" i="21"/>
  <c r="E8" i="21"/>
  <c r="D8" i="21"/>
  <c r="E31" i="21"/>
  <c r="F31" i="21" s="1"/>
  <c r="H31" i="21" s="1"/>
  <c r="D31" i="21"/>
  <c r="E30" i="21"/>
  <c r="D30" i="21"/>
  <c r="H29" i="21"/>
  <c r="E29" i="21"/>
  <c r="D29" i="21"/>
  <c r="H28" i="21"/>
  <c r="E27" i="21"/>
  <c r="F27" i="21" s="1"/>
  <c r="H27" i="21" s="1"/>
  <c r="D27" i="21"/>
  <c r="E26" i="21"/>
  <c r="D26" i="21"/>
  <c r="E25" i="21"/>
  <c r="F25" i="21" s="1"/>
  <c r="H25" i="21" s="1"/>
  <c r="D25" i="21"/>
  <c r="E24" i="21"/>
  <c r="D24" i="21"/>
  <c r="H23" i="21"/>
  <c r="H22" i="21"/>
  <c r="H21" i="21"/>
  <c r="E20" i="21"/>
  <c r="D20" i="21"/>
  <c r="E19" i="21"/>
  <c r="F19" i="21" s="1"/>
  <c r="H19" i="21" s="1"/>
  <c r="D19" i="21"/>
  <c r="E18" i="21"/>
  <c r="F18" i="21" s="1"/>
  <c r="H18" i="21" s="1"/>
  <c r="D18" i="21"/>
  <c r="H16" i="21"/>
  <c r="E15" i="21"/>
  <c r="D15" i="21"/>
  <c r="H14" i="21"/>
  <c r="E13" i="21"/>
  <c r="D13" i="21"/>
  <c r="E12" i="21"/>
  <c r="D12" i="21"/>
  <c r="E11" i="21"/>
  <c r="D11" i="21"/>
  <c r="F11" i="21" s="1"/>
  <c r="H11" i="21" s="1"/>
  <c r="E10" i="21"/>
  <c r="E9" i="21"/>
  <c r="F9" i="21"/>
  <c r="H9" i="21" s="1"/>
  <c r="H8" i="21"/>
  <c r="H7" i="21"/>
  <c r="H6" i="21"/>
  <c r="H5" i="21"/>
  <c r="E5" i="21"/>
  <c r="D5" i="21"/>
  <c r="E4" i="21"/>
  <c r="D4" i="21"/>
  <c r="E3" i="21"/>
  <c r="D3" i="21"/>
  <c r="F3" i="21" s="1"/>
  <c r="H3" i="21" s="1"/>
  <c r="F27" i="14"/>
  <c r="E27" i="14"/>
  <c r="D27" i="14"/>
  <c r="F35" i="22"/>
  <c r="F32" i="22"/>
  <c r="F33" i="22"/>
  <c r="H29" i="22"/>
  <c r="D32" i="22"/>
  <c r="D33" i="22"/>
  <c r="E33" i="22"/>
  <c r="E32" i="22"/>
  <c r="E15" i="22"/>
  <c r="D15" i="22"/>
  <c r="F12" i="22"/>
  <c r="D31" i="22"/>
  <c r="F31" i="22" s="1"/>
  <c r="H31" i="22" s="1"/>
  <c r="E31" i="22"/>
  <c r="D30" i="22"/>
  <c r="E30" i="22"/>
  <c r="F27" i="22"/>
  <c r="H27" i="22" s="1"/>
  <c r="E27" i="22"/>
  <c r="D27" i="22"/>
  <c r="F5" i="14"/>
  <c r="F18" i="22"/>
  <c r="H18" i="22" s="1"/>
  <c r="E18" i="22"/>
  <c r="D18" i="22"/>
  <c r="H9" i="22"/>
  <c r="H5" i="22"/>
  <c r="H32" i="22"/>
  <c r="E29" i="22"/>
  <c r="D29" i="22"/>
  <c r="H28" i="22"/>
  <c r="E26" i="22"/>
  <c r="D26" i="22"/>
  <c r="E25" i="22"/>
  <c r="F25" i="22" s="1"/>
  <c r="H25" i="22" s="1"/>
  <c r="D25" i="22"/>
  <c r="E24" i="22"/>
  <c r="F24" i="22" s="1"/>
  <c r="H24" i="22" s="1"/>
  <c r="D24" i="22"/>
  <c r="H23" i="22"/>
  <c r="H22" i="22"/>
  <c r="H21" i="22"/>
  <c r="E20" i="22"/>
  <c r="D20" i="22"/>
  <c r="E19" i="22"/>
  <c r="D19" i="22"/>
  <c r="H17" i="22"/>
  <c r="H14" i="22"/>
  <c r="E13" i="22"/>
  <c r="F13" i="22" s="1"/>
  <c r="H13" i="22" s="1"/>
  <c r="D13" i="22"/>
  <c r="E12" i="22"/>
  <c r="D12" i="22"/>
  <c r="H12" i="22" s="1"/>
  <c r="E11" i="22"/>
  <c r="D11" i="22"/>
  <c r="F11" i="22" s="1"/>
  <c r="H11" i="22" s="1"/>
  <c r="E10" i="22"/>
  <c r="D10" i="22"/>
  <c r="E9" i="22"/>
  <c r="D9" i="22"/>
  <c r="H7" i="22"/>
  <c r="H6" i="22"/>
  <c r="E5" i="22"/>
  <c r="D5" i="22"/>
  <c r="E4" i="22"/>
  <c r="D4" i="22"/>
  <c r="E3" i="22"/>
  <c r="D3" i="22"/>
  <c r="F20" i="14"/>
  <c r="H20" i="14" s="1"/>
  <c r="E20" i="14"/>
  <c r="D20" i="14"/>
  <c r="F13" i="14"/>
  <c r="H13" i="14" s="1"/>
  <c r="D13" i="14"/>
  <c r="E13" i="14"/>
  <c r="F10" i="14"/>
  <c r="H11" i="14"/>
  <c r="E10" i="14"/>
  <c r="E11" i="14"/>
  <c r="E12" i="14"/>
  <c r="D10" i="14"/>
  <c r="D11" i="14"/>
  <c r="D12" i="14"/>
  <c r="E33" i="14"/>
  <c r="F33" i="14" s="1"/>
  <c r="H33" i="14" s="1"/>
  <c r="D33" i="14"/>
  <c r="E32" i="14"/>
  <c r="F32" i="14" s="1"/>
  <c r="H32" i="14" s="1"/>
  <c r="D32" i="14"/>
  <c r="H29" i="14"/>
  <c r="E29" i="14"/>
  <c r="D29" i="14"/>
  <c r="H28" i="14"/>
  <c r="E26" i="14"/>
  <c r="D26" i="14"/>
  <c r="E25" i="14"/>
  <c r="D25" i="14"/>
  <c r="E24" i="14"/>
  <c r="D24" i="14"/>
  <c r="H23" i="14"/>
  <c r="H22" i="14"/>
  <c r="H21" i="14"/>
  <c r="E19" i="14"/>
  <c r="F19" i="14" s="1"/>
  <c r="H19" i="14" s="1"/>
  <c r="D19" i="14"/>
  <c r="H17" i="14"/>
  <c r="E16" i="14"/>
  <c r="D16" i="14"/>
  <c r="E15" i="14"/>
  <c r="D15" i="14"/>
  <c r="H14" i="14"/>
  <c r="H12" i="14"/>
  <c r="H10" i="14"/>
  <c r="H9" i="14"/>
  <c r="E9" i="14"/>
  <c r="D9" i="14"/>
  <c r="E8" i="14"/>
  <c r="D8" i="14"/>
  <c r="H7" i="14"/>
  <c r="H6" i="14"/>
  <c r="H5" i="14"/>
  <c r="E5" i="14"/>
  <c r="D5" i="14"/>
  <c r="F4" i="14"/>
  <c r="H4" i="14" s="1"/>
  <c r="E4" i="14"/>
  <c r="D4" i="14"/>
  <c r="E3" i="14"/>
  <c r="F3" i="14" s="1"/>
  <c r="H3" i="14" s="1"/>
  <c r="D3" i="14"/>
  <c r="H29" i="13"/>
  <c r="F33" i="13"/>
  <c r="F27" i="13"/>
  <c r="H27" i="13" s="1"/>
  <c r="E27" i="13"/>
  <c r="D27" i="13"/>
  <c r="F25" i="13"/>
  <c r="F26" i="13"/>
  <c r="F24" i="13"/>
  <c r="H24" i="13" s="1"/>
  <c r="E26" i="13"/>
  <c r="D26" i="13"/>
  <c r="H5" i="13"/>
  <c r="F15" i="13"/>
  <c r="H15" i="13" s="1"/>
  <c r="F9" i="13"/>
  <c r="E9" i="13"/>
  <c r="D9" i="13"/>
  <c r="F4" i="13"/>
  <c r="F3" i="13"/>
  <c r="E4" i="13"/>
  <c r="E5" i="13"/>
  <c r="D4" i="13"/>
  <c r="H33" i="13"/>
  <c r="E33" i="13"/>
  <c r="D33" i="13"/>
  <c r="E32" i="13"/>
  <c r="D32" i="13"/>
  <c r="F32" i="13" s="1"/>
  <c r="H32" i="13" s="1"/>
  <c r="F31" i="13"/>
  <c r="H31" i="13" s="1"/>
  <c r="E31" i="13"/>
  <c r="D31" i="13"/>
  <c r="E30" i="13"/>
  <c r="D30" i="13"/>
  <c r="F30" i="13" s="1"/>
  <c r="H30" i="13" s="1"/>
  <c r="E29" i="13"/>
  <c r="D29" i="13"/>
  <c r="H28" i="13"/>
  <c r="H26" i="13"/>
  <c r="H25" i="13"/>
  <c r="E25" i="13"/>
  <c r="D25" i="13"/>
  <c r="E24" i="13"/>
  <c r="D24" i="13"/>
  <c r="H23" i="13"/>
  <c r="H22" i="13"/>
  <c r="H21" i="13"/>
  <c r="E19" i="13"/>
  <c r="D19" i="13"/>
  <c r="E18" i="13"/>
  <c r="D18" i="13"/>
  <c r="E17" i="13"/>
  <c r="F17" i="13" s="1"/>
  <c r="H17" i="13" s="1"/>
  <c r="D17" i="13"/>
  <c r="E16" i="13"/>
  <c r="D16" i="13"/>
  <c r="F16" i="13" s="1"/>
  <c r="H16" i="13" s="1"/>
  <c r="E15" i="13"/>
  <c r="D15" i="13"/>
  <c r="H14" i="13"/>
  <c r="H13" i="13"/>
  <c r="H12" i="13"/>
  <c r="H11" i="13"/>
  <c r="H10" i="13"/>
  <c r="H9" i="13"/>
  <c r="E8" i="13"/>
  <c r="F8" i="13" s="1"/>
  <c r="H8" i="13" s="1"/>
  <c r="D8" i="13"/>
  <c r="H7" i="13"/>
  <c r="H6" i="13"/>
  <c r="D5" i="13"/>
  <c r="H4" i="13"/>
  <c r="H3" i="13"/>
  <c r="E3" i="13"/>
  <c r="D3" i="13"/>
  <c r="F30" i="19"/>
  <c r="F31" i="19"/>
  <c r="H31" i="19"/>
  <c r="H32" i="19"/>
  <c r="H33" i="19"/>
  <c r="E30" i="19"/>
  <c r="E31" i="19"/>
  <c r="E32" i="19"/>
  <c r="E33" i="19"/>
  <c r="E29" i="19"/>
  <c r="D30" i="19"/>
  <c r="D31" i="19"/>
  <c r="D32" i="19"/>
  <c r="D33" i="19"/>
  <c r="D29" i="19"/>
  <c r="E25" i="19"/>
  <c r="D25" i="19"/>
  <c r="E19" i="19"/>
  <c r="D19" i="19"/>
  <c r="H10" i="19"/>
  <c r="E10" i="19"/>
  <c r="D10" i="19"/>
  <c r="F28" i="18"/>
  <c r="F30" i="18"/>
  <c r="F31" i="18"/>
  <c r="F32" i="18"/>
  <c r="E30" i="18"/>
  <c r="E31" i="18"/>
  <c r="E32" i="18"/>
  <c r="E33" i="18"/>
  <c r="E29" i="18"/>
  <c r="D27" i="18"/>
  <c r="F27" i="18" s="1"/>
  <c r="D29" i="18"/>
  <c r="D30" i="18"/>
  <c r="E27" i="18"/>
  <c r="F25" i="18"/>
  <c r="F26" i="18"/>
  <c r="E25" i="18"/>
  <c r="E26" i="18"/>
  <c r="D25" i="18"/>
  <c r="D26" i="18"/>
  <c r="E19" i="18"/>
  <c r="D19" i="18"/>
  <c r="H9" i="18"/>
  <c r="E9" i="18"/>
  <c r="E10" i="18"/>
  <c r="D9" i="18"/>
  <c r="D10" i="18"/>
  <c r="E4" i="18"/>
  <c r="H29" i="18"/>
  <c r="H28" i="18"/>
  <c r="H26" i="18"/>
  <c r="E24" i="18"/>
  <c r="D24" i="18"/>
  <c r="H23" i="18"/>
  <c r="E22" i="18"/>
  <c r="H22" i="18" s="1"/>
  <c r="H21" i="18"/>
  <c r="E20" i="18"/>
  <c r="F20" i="18" s="1"/>
  <c r="D20" i="18"/>
  <c r="E18" i="18"/>
  <c r="D18" i="18"/>
  <c r="E17" i="18"/>
  <c r="D17" i="18"/>
  <c r="E16" i="18"/>
  <c r="D16" i="18"/>
  <c r="E15" i="18"/>
  <c r="F15" i="18" s="1"/>
  <c r="H15" i="18" s="1"/>
  <c r="H14" i="18"/>
  <c r="E13" i="18"/>
  <c r="E12" i="18"/>
  <c r="H12" i="18" s="1"/>
  <c r="D12" i="18"/>
  <c r="E11" i="18"/>
  <c r="F11" i="18" s="1"/>
  <c r="D11" i="18"/>
  <c r="E8" i="18"/>
  <c r="D8" i="18"/>
  <c r="H7" i="18"/>
  <c r="E5" i="18"/>
  <c r="D5" i="18"/>
  <c r="H4" i="18"/>
  <c r="E3" i="18"/>
  <c r="G35" i="17"/>
  <c r="E30" i="17"/>
  <c r="E31" i="17"/>
  <c r="E32" i="17"/>
  <c r="E33" i="17"/>
  <c r="D30" i="17"/>
  <c r="D31" i="17"/>
  <c r="D32" i="17"/>
  <c r="F32" i="17" s="1"/>
  <c r="H32" i="17" s="1"/>
  <c r="D33" i="17"/>
  <c r="F31" i="17"/>
  <c r="H31" i="17" s="1"/>
  <c r="E29" i="17"/>
  <c r="D29" i="17"/>
  <c r="D27" i="17"/>
  <c r="E27" i="17"/>
  <c r="E24" i="17"/>
  <c r="F24" i="17" s="1"/>
  <c r="H24" i="17" s="1"/>
  <c r="D24" i="17"/>
  <c r="F13" i="20"/>
  <c r="E13" i="20"/>
  <c r="D13" i="20"/>
  <c r="H3" i="20"/>
  <c r="D3" i="16"/>
  <c r="F19" i="16"/>
  <c r="E19" i="16"/>
  <c r="D19" i="16"/>
  <c r="F8" i="16"/>
  <c r="E8" i="16"/>
  <c r="D8" i="16"/>
  <c r="F5" i="16"/>
  <c r="E5" i="16"/>
  <c r="D5" i="16"/>
  <c r="F33" i="15"/>
  <c r="E33" i="15"/>
  <c r="D33" i="15"/>
  <c r="F32" i="15"/>
  <c r="E32" i="15"/>
  <c r="D32" i="15"/>
  <c r="F31" i="15"/>
  <c r="D31" i="15"/>
  <c r="E31" i="15"/>
  <c r="F30" i="15"/>
  <c r="F27" i="15"/>
  <c r="D27" i="15"/>
  <c r="E27" i="15"/>
  <c r="E26" i="15"/>
  <c r="D26" i="15"/>
  <c r="E25" i="15"/>
  <c r="D25" i="15"/>
  <c r="H30" i="23"/>
  <c r="E30" i="23"/>
  <c r="D30" i="23"/>
  <c r="H29" i="23"/>
  <c r="E29" i="23"/>
  <c r="D29" i="23"/>
  <c r="H28" i="23"/>
  <c r="E27" i="23"/>
  <c r="D27" i="23"/>
  <c r="F27" i="23" s="1"/>
  <c r="H27" i="23" s="1"/>
  <c r="E26" i="23"/>
  <c r="D26" i="23"/>
  <c r="F26" i="23" s="1"/>
  <c r="H26" i="23" s="1"/>
  <c r="H25" i="23"/>
  <c r="E25" i="23"/>
  <c r="D25" i="23"/>
  <c r="E24" i="23"/>
  <c r="F24" i="23" s="1"/>
  <c r="H24" i="23" s="1"/>
  <c r="D24" i="23"/>
  <c r="E23" i="23"/>
  <c r="F23" i="23" s="1"/>
  <c r="H23" i="23" s="1"/>
  <c r="D23" i="23"/>
  <c r="E22" i="23"/>
  <c r="F22" i="23" s="1"/>
  <c r="H22" i="23" s="1"/>
  <c r="D22" i="23"/>
  <c r="H21" i="23"/>
  <c r="E20" i="23"/>
  <c r="D20" i="23"/>
  <c r="F20" i="23" s="1"/>
  <c r="H20" i="23" s="1"/>
  <c r="E19" i="23"/>
  <c r="D19" i="23"/>
  <c r="F19" i="23" s="1"/>
  <c r="H19" i="23" s="1"/>
  <c r="E18" i="23"/>
  <c r="D18" i="23"/>
  <c r="F18" i="23" s="1"/>
  <c r="H18" i="23" s="1"/>
  <c r="E17" i="23"/>
  <c r="D17" i="23"/>
  <c r="F17" i="23" s="1"/>
  <c r="H17" i="23" s="1"/>
  <c r="E16" i="23"/>
  <c r="D16" i="23"/>
  <c r="F16" i="23" s="1"/>
  <c r="H16" i="23" s="1"/>
  <c r="E15" i="23"/>
  <c r="D15" i="23"/>
  <c r="F15" i="23" s="1"/>
  <c r="H15" i="23" s="1"/>
  <c r="H14" i="23"/>
  <c r="E13" i="23"/>
  <c r="F13" i="23" s="1"/>
  <c r="H13" i="23" s="1"/>
  <c r="E12" i="23"/>
  <c r="D12" i="23"/>
  <c r="F12" i="23" s="1"/>
  <c r="H12" i="23" s="1"/>
  <c r="E11" i="23"/>
  <c r="D11" i="23"/>
  <c r="F11" i="23" s="1"/>
  <c r="H11" i="23" s="1"/>
  <c r="E10" i="23"/>
  <c r="D10" i="23"/>
  <c r="F10" i="23" s="1"/>
  <c r="H10" i="23" s="1"/>
  <c r="E9" i="23"/>
  <c r="D9" i="23"/>
  <c r="F9" i="23" s="1"/>
  <c r="H9" i="23" s="1"/>
  <c r="E8" i="23"/>
  <c r="D8" i="23"/>
  <c r="F8" i="23" s="1"/>
  <c r="H8" i="23" s="1"/>
  <c r="H7" i="23"/>
  <c r="E6" i="23"/>
  <c r="F6" i="23" s="1"/>
  <c r="H6" i="23" s="1"/>
  <c r="D6" i="23"/>
  <c r="D5" i="23"/>
  <c r="F5" i="23" s="1"/>
  <c r="H5" i="23" s="1"/>
  <c r="F4" i="23"/>
  <c r="H4" i="23" s="1"/>
  <c r="D4" i="23"/>
  <c r="D3" i="23"/>
  <c r="F3" i="23" s="1"/>
  <c r="H3" i="23" s="1"/>
  <c r="F31" i="23" s="1"/>
  <c r="H25" i="16"/>
  <c r="E24" i="16"/>
  <c r="D24" i="16"/>
  <c r="E5" i="19"/>
  <c r="E3" i="19"/>
  <c r="E4" i="17"/>
  <c r="E5" i="17"/>
  <c r="E26" i="17"/>
  <c r="D26" i="17"/>
  <c r="E4" i="16"/>
  <c r="E3" i="16"/>
  <c r="E3" i="15"/>
  <c r="E4" i="15"/>
  <c r="E5" i="15"/>
  <c r="H30" i="20"/>
  <c r="H29" i="20"/>
  <c r="H28" i="20"/>
  <c r="E27" i="20"/>
  <c r="D27" i="20"/>
  <c r="H26" i="20"/>
  <c r="H25" i="20"/>
  <c r="H23" i="20"/>
  <c r="H22" i="20"/>
  <c r="H21" i="20"/>
  <c r="H14" i="20"/>
  <c r="H13" i="20"/>
  <c r="H7" i="20"/>
  <c r="H6" i="20"/>
  <c r="H5" i="20"/>
  <c r="H4" i="20"/>
  <c r="H30" i="19"/>
  <c r="H29" i="19"/>
  <c r="H28" i="19"/>
  <c r="H27" i="19"/>
  <c r="H25" i="19"/>
  <c r="E24" i="19"/>
  <c r="D24" i="19"/>
  <c r="H23" i="19"/>
  <c r="H21" i="19"/>
  <c r="E20" i="19"/>
  <c r="D20" i="19"/>
  <c r="F20" i="19" s="1"/>
  <c r="H20" i="19" s="1"/>
  <c r="E18" i="19"/>
  <c r="D18" i="19"/>
  <c r="E17" i="19"/>
  <c r="D17" i="19"/>
  <c r="F17" i="19" s="1"/>
  <c r="H17" i="19" s="1"/>
  <c r="E16" i="19"/>
  <c r="D16" i="19"/>
  <c r="E15" i="19"/>
  <c r="F15" i="19" s="1"/>
  <c r="D15" i="19"/>
  <c r="H14" i="19"/>
  <c r="E13" i="19"/>
  <c r="F13" i="19" s="1"/>
  <c r="H13" i="19" s="1"/>
  <c r="E12" i="19"/>
  <c r="D12" i="19"/>
  <c r="H12" i="19" s="1"/>
  <c r="E11" i="19"/>
  <c r="D11" i="19"/>
  <c r="E8" i="19"/>
  <c r="D8" i="19"/>
  <c r="H7" i="19"/>
  <c r="D5" i="19"/>
  <c r="H5" i="19" s="1"/>
  <c r="H4" i="19"/>
  <c r="D3" i="19"/>
  <c r="H29" i="17"/>
  <c r="H28" i="17"/>
  <c r="E25" i="17"/>
  <c r="F25" i="17" s="1"/>
  <c r="H25" i="17" s="1"/>
  <c r="D25" i="17"/>
  <c r="H23" i="17"/>
  <c r="E22" i="17"/>
  <c r="D22" i="17"/>
  <c r="H21" i="17"/>
  <c r="E20" i="17"/>
  <c r="D20" i="17"/>
  <c r="E19" i="17"/>
  <c r="D19" i="17"/>
  <c r="E18" i="17"/>
  <c r="D18" i="17"/>
  <c r="E17" i="17"/>
  <c r="D17" i="17"/>
  <c r="E16" i="17"/>
  <c r="D16" i="17"/>
  <c r="F16" i="17" s="1"/>
  <c r="E15" i="17"/>
  <c r="D15" i="17"/>
  <c r="H14" i="17"/>
  <c r="E13" i="17"/>
  <c r="F13" i="17" s="1"/>
  <c r="H13" i="17" s="1"/>
  <c r="E12" i="17"/>
  <c r="D12" i="17"/>
  <c r="E11" i="17"/>
  <c r="D11" i="17"/>
  <c r="E10" i="17"/>
  <c r="D10" i="17"/>
  <c r="E9" i="17"/>
  <c r="D9" i="17"/>
  <c r="E8" i="17"/>
  <c r="D8" i="17"/>
  <c r="H7" i="17"/>
  <c r="D5" i="17"/>
  <c r="F5" i="17" s="1"/>
  <c r="H5" i="17" s="1"/>
  <c r="D4" i="17"/>
  <c r="H30" i="16"/>
  <c r="H29" i="16"/>
  <c r="H28" i="16"/>
  <c r="H27" i="16"/>
  <c r="E22" i="16"/>
  <c r="D22" i="16"/>
  <c r="H21" i="16"/>
  <c r="H20" i="16"/>
  <c r="H19" i="16"/>
  <c r="E18" i="16"/>
  <c r="F18" i="16" s="1"/>
  <c r="H18" i="16" s="1"/>
  <c r="D18" i="16"/>
  <c r="E17" i="16"/>
  <c r="F17" i="16" s="1"/>
  <c r="H17" i="16" s="1"/>
  <c r="D17" i="16"/>
  <c r="E16" i="16"/>
  <c r="D16" i="16"/>
  <c r="E15" i="16"/>
  <c r="D15" i="16"/>
  <c r="H14" i="16"/>
  <c r="H13" i="16"/>
  <c r="E10" i="16"/>
  <c r="D10" i="16"/>
  <c r="E9" i="16"/>
  <c r="D9" i="16"/>
  <c r="H7" i="16"/>
  <c r="D4" i="16"/>
  <c r="F4" i="16" s="1"/>
  <c r="H4" i="16" s="1"/>
  <c r="E30" i="15"/>
  <c r="D30" i="15"/>
  <c r="E29" i="15"/>
  <c r="F29" i="15" s="1"/>
  <c r="H29" i="15" s="1"/>
  <c r="D29" i="15"/>
  <c r="H28" i="15"/>
  <c r="H27" i="15"/>
  <c r="H25" i="15"/>
  <c r="E24" i="15"/>
  <c r="D24" i="15"/>
  <c r="E22" i="15"/>
  <c r="D22" i="15"/>
  <c r="H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H14" i="15"/>
  <c r="E13" i="15"/>
  <c r="F13" i="15" s="1"/>
  <c r="H13" i="15" s="1"/>
  <c r="E12" i="15"/>
  <c r="D12" i="15"/>
  <c r="E11" i="15"/>
  <c r="D11" i="15"/>
  <c r="E10" i="15"/>
  <c r="D10" i="15"/>
  <c r="E9" i="15"/>
  <c r="D9" i="15"/>
  <c r="E8" i="15"/>
  <c r="D8" i="15"/>
  <c r="H7" i="15"/>
  <c r="H6" i="15"/>
  <c r="D5" i="15"/>
  <c r="D4" i="15"/>
  <c r="H4" i="15" s="1"/>
  <c r="D3" i="15"/>
  <c r="F19" i="18" l="1"/>
  <c r="H19" i="18" s="1"/>
  <c r="F13" i="18"/>
  <c r="H15" i="19"/>
  <c r="H19" i="2"/>
  <c r="H20" i="2"/>
  <c r="F31" i="2"/>
  <c r="H31" i="2" s="1"/>
  <c r="F30" i="2"/>
  <c r="H30" i="2" s="1"/>
  <c r="F26" i="2"/>
  <c r="H26" i="2" s="1"/>
  <c r="F24" i="2"/>
  <c r="H24" i="2" s="1"/>
  <c r="F16" i="2"/>
  <c r="H16" i="2" s="1"/>
  <c r="F15" i="2"/>
  <c r="H15" i="2" s="1"/>
  <c r="F13" i="2"/>
  <c r="H13" i="2" s="1"/>
  <c r="H11" i="2"/>
  <c r="F9" i="2"/>
  <c r="H9" i="2" s="1"/>
  <c r="F8" i="2"/>
  <c r="H8" i="2" s="1"/>
  <c r="H33" i="21"/>
  <c r="H32" i="21"/>
  <c r="F30" i="21"/>
  <c r="H30" i="21" s="1"/>
  <c r="F26" i="21"/>
  <c r="H26" i="21" s="1"/>
  <c r="F24" i="21"/>
  <c r="H24" i="21" s="1"/>
  <c r="F20" i="21"/>
  <c r="H20" i="21" s="1"/>
  <c r="F15" i="21"/>
  <c r="H15" i="21" s="1"/>
  <c r="F13" i="21"/>
  <c r="H13" i="21" s="1"/>
  <c r="H12" i="21"/>
  <c r="H10" i="21"/>
  <c r="F4" i="21"/>
  <c r="H4" i="21" s="1"/>
  <c r="F30" i="22"/>
  <c r="H30" i="22" s="1"/>
  <c r="F26" i="22"/>
  <c r="H26" i="22" s="1"/>
  <c r="F20" i="22"/>
  <c r="H20" i="22" s="1"/>
  <c r="H16" i="22"/>
  <c r="F15" i="22"/>
  <c r="H8" i="22"/>
  <c r="H15" i="22"/>
  <c r="F4" i="22"/>
  <c r="H4" i="22" s="1"/>
  <c r="H33" i="22"/>
  <c r="F19" i="22"/>
  <c r="H19" i="22" s="1"/>
  <c r="H10" i="22"/>
  <c r="F3" i="22"/>
  <c r="H3" i="22" s="1"/>
  <c r="H31" i="14"/>
  <c r="H30" i="14"/>
  <c r="H27" i="14"/>
  <c r="F35" i="14" s="1"/>
  <c r="F25" i="14"/>
  <c r="H25" i="14" s="1"/>
  <c r="F24" i="14"/>
  <c r="H24" i="14" s="1"/>
  <c r="F26" i="14"/>
  <c r="H26" i="14" s="1"/>
  <c r="H18" i="14"/>
  <c r="F16" i="14"/>
  <c r="H16" i="14" s="1"/>
  <c r="F15" i="14"/>
  <c r="H15" i="14" s="1"/>
  <c r="F8" i="14"/>
  <c r="H8" i="14" s="1"/>
  <c r="H20" i="13"/>
  <c r="F35" i="13" s="1"/>
  <c r="F19" i="13"/>
  <c r="H19" i="13" s="1"/>
  <c r="F18" i="13"/>
  <c r="H18" i="13" s="1"/>
  <c r="H24" i="19"/>
  <c r="H22" i="19"/>
  <c r="H16" i="19"/>
  <c r="H6" i="19"/>
  <c r="F24" i="18"/>
  <c r="F18" i="18"/>
  <c r="H18" i="18" s="1"/>
  <c r="F17" i="18"/>
  <c r="H17" i="18" s="1"/>
  <c r="F16" i="18"/>
  <c r="H16" i="18" s="1"/>
  <c r="F10" i="18"/>
  <c r="H6" i="18"/>
  <c r="H5" i="18"/>
  <c r="H3" i="18"/>
  <c r="F33" i="17"/>
  <c r="H33" i="17" s="1"/>
  <c r="F30" i="17"/>
  <c r="H30" i="17" s="1"/>
  <c r="F27" i="17"/>
  <c r="H27" i="17" s="1"/>
  <c r="F26" i="17"/>
  <c r="H26" i="17" s="1"/>
  <c r="F4" i="17"/>
  <c r="H4" i="17" s="1"/>
  <c r="H3" i="17"/>
  <c r="F24" i="16"/>
  <c r="F15" i="16"/>
  <c r="H15" i="16" s="1"/>
  <c r="H11" i="16"/>
  <c r="H10" i="16"/>
  <c r="H9" i="16"/>
  <c r="H30" i="15"/>
  <c r="F26" i="15"/>
  <c r="F8" i="15"/>
  <c r="H8" i="15" s="1"/>
  <c r="F3" i="15"/>
  <c r="H3" i="15" s="1"/>
  <c r="F27" i="20"/>
  <c r="H27" i="20" s="1"/>
  <c r="H24" i="20"/>
  <c r="H20" i="20"/>
  <c r="H19" i="20"/>
  <c r="H18" i="20"/>
  <c r="H17" i="20"/>
  <c r="H16" i="20"/>
  <c r="H15" i="20"/>
  <c r="H12" i="20"/>
  <c r="H11" i="20"/>
  <c r="H10" i="20"/>
  <c r="H9" i="20"/>
  <c r="H8" i="20"/>
  <c r="H26" i="19"/>
  <c r="H19" i="19"/>
  <c r="H18" i="19"/>
  <c r="H11" i="19"/>
  <c r="H9" i="19"/>
  <c r="F8" i="19"/>
  <c r="H8" i="19" s="1"/>
  <c r="H3" i="19"/>
  <c r="H22" i="17"/>
  <c r="F20" i="17"/>
  <c r="H20" i="17" s="1"/>
  <c r="F19" i="17"/>
  <c r="H19" i="17" s="1"/>
  <c r="F18" i="17"/>
  <c r="H18" i="17" s="1"/>
  <c r="F17" i="17"/>
  <c r="H17" i="17" s="1"/>
  <c r="H16" i="17"/>
  <c r="F15" i="17"/>
  <c r="H15" i="17" s="1"/>
  <c r="H12" i="17"/>
  <c r="H11" i="17"/>
  <c r="F10" i="17"/>
  <c r="H10" i="17" s="1"/>
  <c r="F9" i="17"/>
  <c r="H9" i="17" s="1"/>
  <c r="F8" i="17"/>
  <c r="H8" i="17" s="1"/>
  <c r="H6" i="17"/>
  <c r="H26" i="16"/>
  <c r="H24" i="16"/>
  <c r="H23" i="16"/>
  <c r="H22" i="16"/>
  <c r="F16" i="16"/>
  <c r="H16" i="16" s="1"/>
  <c r="H12" i="16"/>
  <c r="H8" i="16"/>
  <c r="H6" i="16"/>
  <c r="H5" i="16"/>
  <c r="F3" i="16"/>
  <c r="H3" i="16" s="1"/>
  <c r="H26" i="15"/>
  <c r="F24" i="15"/>
  <c r="H24" i="15" s="1"/>
  <c r="H23" i="15"/>
  <c r="F22" i="15"/>
  <c r="H22" i="15" s="1"/>
  <c r="F20" i="15"/>
  <c r="H20" i="15" s="1"/>
  <c r="F19" i="15"/>
  <c r="H19" i="15" s="1"/>
  <c r="F18" i="15"/>
  <c r="H18" i="15" s="1"/>
  <c r="F17" i="15"/>
  <c r="H17" i="15" s="1"/>
  <c r="F16" i="15"/>
  <c r="H16" i="15" s="1"/>
  <c r="F15" i="15"/>
  <c r="H15" i="15" s="1"/>
  <c r="F12" i="15"/>
  <c r="H12" i="15" s="1"/>
  <c r="F11" i="15"/>
  <c r="H11" i="15" s="1"/>
  <c r="F10" i="15"/>
  <c r="H10" i="15" s="1"/>
  <c r="H9" i="15"/>
  <c r="F5" i="15"/>
  <c r="H5" i="15" s="1"/>
  <c r="F35" i="2" l="1"/>
  <c r="F35" i="21"/>
  <c r="F34" i="16"/>
  <c r="F34" i="15"/>
  <c r="F34" i="20"/>
  <c r="F35" i="19"/>
</calcChain>
</file>

<file path=xl/sharedStrings.xml><?xml version="1.0" encoding="utf-8"?>
<sst xmlns="http://schemas.openxmlformats.org/spreadsheetml/2006/main" count="216" uniqueCount="82">
  <si>
    <t>CITY OF JOHANNESBURG</t>
  </si>
  <si>
    <t>PAYMENT FOR ADDITIONAL HOURS WORKED</t>
  </si>
  <si>
    <t>TO BE FORWARDED TO HUMAN RESOURCES FOR PROCESSING</t>
  </si>
  <si>
    <t>DEPARTMENT: PROPERTY BRANCH</t>
  </si>
  <si>
    <t>MONTH:February</t>
  </si>
  <si>
    <t>BRANCH: FINANCIAL MANAGEMENT UNIT</t>
  </si>
  <si>
    <t>INFO TYPE: 2023</t>
  </si>
  <si>
    <t>EMPLOYEE</t>
  </si>
  <si>
    <t>OVERTIME</t>
  </si>
  <si>
    <t>Sunday Time</t>
  </si>
  <si>
    <t>Public Holiday</t>
  </si>
  <si>
    <t>Night Allowance</t>
  </si>
  <si>
    <t>NO</t>
  </si>
  <si>
    <t>SURNAME</t>
  </si>
  <si>
    <t>INTL</t>
  </si>
  <si>
    <t>SAP NO</t>
  </si>
  <si>
    <t>@ 1.5</t>
  </si>
  <si>
    <t>@ 2</t>
  </si>
  <si>
    <t>Hours</t>
  </si>
  <si>
    <t>Min</t>
  </si>
  <si>
    <t>Maseleni</t>
  </si>
  <si>
    <t>S</t>
  </si>
  <si>
    <t>Mdlalose</t>
  </si>
  <si>
    <t>TM</t>
  </si>
  <si>
    <t>Masondo</t>
  </si>
  <si>
    <t>Magato</t>
  </si>
  <si>
    <t>SMP</t>
  </si>
  <si>
    <t>Phakathi</t>
  </si>
  <si>
    <t>SM</t>
  </si>
  <si>
    <t>Nkwinika</t>
  </si>
  <si>
    <t>PN</t>
  </si>
  <si>
    <t>Koko</t>
  </si>
  <si>
    <t>MO</t>
  </si>
  <si>
    <t>Maluleque</t>
  </si>
  <si>
    <t>BX</t>
  </si>
  <si>
    <t>Mashego</t>
  </si>
  <si>
    <t>TC</t>
  </si>
  <si>
    <t>Muntswu</t>
  </si>
  <si>
    <t>T</t>
  </si>
  <si>
    <t>Ramalira</t>
  </si>
  <si>
    <t>K</t>
  </si>
  <si>
    <t>OVERTIME WILL BE PAID IN TERMS OF THE B. C. E. A.</t>
  </si>
  <si>
    <t>This input doc will only be processed by HR with the following requirements: All blank spaces to be crossed out, with all the required signatures below, with no alterations or tippex used on a employee entry and the CORRECT SAP  NUMBER is used.</t>
  </si>
  <si>
    <t>SIGNATURES</t>
  </si>
  <si>
    <t xml:space="preserve">PREPARED BY FULL NAME: </t>
  </si>
  <si>
    <t>Name</t>
  </si>
  <si>
    <t>Sonwabo Maseleni</t>
  </si>
  <si>
    <t>Sign &amp; Date</t>
  </si>
  <si>
    <t>CHECKED IN TERMS OF PRE-APPROVAL FOR PAYMENT/LEAVE IN LIEU</t>
  </si>
  <si>
    <t>LINE MANAGER:</t>
  </si>
  <si>
    <t>HR FIELD SERVICES:</t>
  </si>
  <si>
    <t>INPUT OFFICER:</t>
  </si>
  <si>
    <t>CHECKED BY:</t>
  </si>
  <si>
    <t>Worker</t>
  </si>
  <si>
    <t>Maseleni Sonwabo</t>
  </si>
  <si>
    <t>Total Hours:Min:Sec</t>
  </si>
  <si>
    <t>15 Hours : 00 Minutes</t>
  </si>
  <si>
    <t>Normal working Hours</t>
  </si>
  <si>
    <t>HOURS</t>
  </si>
  <si>
    <t>Date</t>
  </si>
  <si>
    <t>Arrival Time</t>
  </si>
  <si>
    <t>Departing Time</t>
  </si>
  <si>
    <t>OT Start</t>
  </si>
  <si>
    <t>OT End</t>
  </si>
  <si>
    <t>Hours:Minutes</t>
  </si>
  <si>
    <t>Mxolisi Mdlalose</t>
  </si>
  <si>
    <t>Masondo Skhumbuzo</t>
  </si>
  <si>
    <t xml:space="preserve"> </t>
  </si>
  <si>
    <t>Onke Koko</t>
  </si>
  <si>
    <t>40 Hours : 00 Minutes</t>
  </si>
  <si>
    <t>Tsepo Muntswu</t>
  </si>
  <si>
    <t>Nkwinika Noxolo</t>
  </si>
  <si>
    <t>Mashego Thapelo</t>
  </si>
  <si>
    <t>Makgato  Selaelo</t>
  </si>
  <si>
    <t>Phakathi Sithembiso</t>
  </si>
  <si>
    <t xml:space="preserve">Benny Maluleque </t>
  </si>
  <si>
    <t>Kamokgelo Ramalira</t>
  </si>
  <si>
    <t>6 Hours : 00 Minutes</t>
  </si>
  <si>
    <t>14Hours : 4 Minutes</t>
  </si>
  <si>
    <t>38 Hours : 33 Minutes</t>
  </si>
  <si>
    <t>25 Hours : 14 Minutes</t>
  </si>
  <si>
    <t>26 Hours : 08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</si>
</sst>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1"/>
      <name val="Calibri"/>
      <family val="2"/>
    </font>
    <font>
      <sz val="9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sz val="11"/>
      <color rgb="FF969696"/>
      <name val="Arial"/>
      <family val="2"/>
    </font>
    <font>
      <b/>
      <sz val="11"/>
      <color rgb="FFC0C0C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8" fillId="0" borderId="13" xfId="1" applyFont="1" applyBorder="1" applyAlignment="1">
      <alignment horizontal="right" vertical="center"/>
    </xf>
    <xf numFmtId="0" fontId="8" fillId="0" borderId="8" xfId="1" applyFont="1" applyBorder="1" applyAlignment="1">
      <alignment vertical="center"/>
    </xf>
    <xf numFmtId="0" fontId="8" fillId="0" borderId="8" xfId="1" applyFont="1" applyBorder="1" applyAlignment="1">
      <alignment horizontal="right" vertical="center"/>
    </xf>
    <xf numFmtId="0" fontId="8" fillId="0" borderId="8" xfId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20" fontId="0" fillId="2" borderId="15" xfId="0" applyNumberFormat="1" applyFill="1" applyBorder="1" applyAlignment="1">
      <alignment horizontal="center"/>
    </xf>
    <xf numFmtId="164" fontId="0" fillId="0" borderId="0" xfId="0" applyNumberFormat="1"/>
    <xf numFmtId="20" fontId="0" fillId="2" borderId="18" xfId="0" applyNumberFormat="1" applyFill="1" applyBorder="1"/>
    <xf numFmtId="14" fontId="0" fillId="2" borderId="17" xfId="0" applyNumberFormat="1" applyFill="1" applyBorder="1"/>
    <xf numFmtId="0" fontId="14" fillId="0" borderId="19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46" fontId="14" fillId="0" borderId="21" xfId="0" applyNumberFormat="1" applyFont="1" applyBorder="1"/>
    <xf numFmtId="14" fontId="0" fillId="0" borderId="17" xfId="0" applyNumberFormat="1" applyBorder="1"/>
    <xf numFmtId="20" fontId="0" fillId="0" borderId="16" xfId="0" applyNumberFormat="1" applyBorder="1" applyAlignment="1">
      <alignment horizontal="center"/>
    </xf>
    <xf numFmtId="20" fontId="0" fillId="0" borderId="15" xfId="0" applyNumberFormat="1" applyBorder="1" applyAlignment="1">
      <alignment horizontal="center"/>
    </xf>
    <xf numFmtId="20" fontId="0" fillId="0" borderId="18" xfId="0" applyNumberFormat="1" applyBorder="1"/>
    <xf numFmtId="164" fontId="0" fillId="0" borderId="1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2" fontId="0" fillId="0" borderId="0" xfId="0" applyNumberFormat="1"/>
    <xf numFmtId="2" fontId="13" fillId="0" borderId="0" xfId="0" applyNumberFormat="1" applyFont="1"/>
    <xf numFmtId="164" fontId="13" fillId="0" borderId="0" xfId="0" applyNumberFormat="1" applyFont="1"/>
    <xf numFmtId="20" fontId="0" fillId="0" borderId="0" xfId="0" applyNumberFormat="1"/>
    <xf numFmtId="0" fontId="14" fillId="3" borderId="23" xfId="0" applyFont="1" applyFill="1" applyBorder="1" applyAlignment="1">
      <alignment horizontal="center"/>
    </xf>
    <xf numFmtId="20" fontId="0" fillId="3" borderId="15" xfId="0" applyNumberFormat="1" applyFill="1" applyBorder="1" applyAlignment="1">
      <alignment horizontal="center"/>
    </xf>
    <xf numFmtId="20" fontId="0" fillId="3" borderId="16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0" fontId="0" fillId="3" borderId="0" xfId="0" applyFill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5" xfId="1" applyFont="1" applyBorder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5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0" fontId="3" fillId="0" borderId="0" xfId="1" applyFont="1"/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right" vertical="center"/>
    </xf>
    <xf numFmtId="0" fontId="8" fillId="0" borderId="0" xfId="1" applyFont="1" applyAlignment="1">
      <alignment horizontal="right" vertical="center"/>
    </xf>
    <xf numFmtId="0" fontId="10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11" fillId="0" borderId="0" xfId="1" applyFont="1" applyAlignment="1">
      <alignment horizontal="right" vertical="center"/>
    </xf>
    <xf numFmtId="0" fontId="8" fillId="0" borderId="7" xfId="1" applyFont="1" applyBorder="1" applyAlignment="1">
      <alignment horizontal="right" vertical="center"/>
    </xf>
    <xf numFmtId="0" fontId="8" fillId="0" borderId="8" xfId="1" applyFont="1" applyBorder="1" applyAlignment="1">
      <alignment horizontal="right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8" fillId="0" borderId="7" xfId="1" applyFont="1" applyBorder="1" applyAlignment="1">
      <alignment vertical="center"/>
    </xf>
    <xf numFmtId="0" fontId="12" fillId="0" borderId="4" xfId="1" applyFont="1" applyBorder="1" applyAlignment="1">
      <alignment horizontal="right" vertical="center"/>
    </xf>
    <xf numFmtId="0" fontId="12" fillId="0" borderId="0" xfId="1" applyFont="1" applyAlignment="1">
      <alignment horizontal="right" vertical="center"/>
    </xf>
    <xf numFmtId="0" fontId="12" fillId="0" borderId="1" xfId="1" applyFont="1" applyBorder="1" applyAlignment="1">
      <alignment horizontal="right" vertical="center"/>
    </xf>
    <xf numFmtId="0" fontId="12" fillId="0" borderId="2" xfId="1" applyFont="1" applyBorder="1" applyAlignment="1">
      <alignment horizontal="right" vertical="center"/>
    </xf>
    <xf numFmtId="0" fontId="10" fillId="0" borderId="2" xfId="1" applyFont="1" applyBorder="1" applyAlignment="1">
      <alignment horizontal="right" vertical="center"/>
    </xf>
    <xf numFmtId="0" fontId="11" fillId="0" borderId="2" xfId="1" applyFont="1" applyBorder="1" applyAlignment="1">
      <alignment horizontal="right" vertical="center"/>
    </xf>
    <xf numFmtId="0" fontId="14" fillId="0" borderId="20" xfId="0" applyFont="1" applyBorder="1" applyAlignment="1">
      <alignment horizontal="center"/>
    </xf>
    <xf numFmtId="0" fontId="14" fillId="3" borderId="25" xfId="0" applyFont="1" applyFill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20" fontId="0" fillId="4" borderId="15" xfId="0" applyNumberFormat="1" applyFill="1" applyBorder="1" applyAlignment="1">
      <alignment horizontal="center"/>
    </xf>
  </cellXfs>
  <cellStyles count="2">
    <cellStyle name="Normal" xfId="0" builtinId="0"/>
    <cellStyle name="Normal 3" xfId="1" xr:uid="{52AC785E-C8C1-4453-B4AA-1803DBFCF5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8663-EC05-4650-B008-B12C6F3BABA2}">
  <sheetPr>
    <pageSetUpPr fitToPage="1"/>
  </sheetPr>
  <dimension ref="A1:AJ33"/>
  <sheetViews>
    <sheetView topLeftCell="A4" workbookViewId="0">
      <selection activeCell="T38" sqref="T38"/>
    </sheetView>
  </sheetViews>
  <sheetFormatPr defaultRowHeight="15" x14ac:dyDescent="0.25"/>
  <cols>
    <col min="1" max="1" width="5.140625" customWidth="1"/>
    <col min="2" max="2" width="12.28515625" customWidth="1"/>
    <col min="3" max="3" width="8" customWidth="1"/>
    <col min="4" max="6" width="4.28515625" customWidth="1"/>
    <col min="7" max="7" width="3.7109375" customWidth="1"/>
    <col min="8" max="8" width="2.7109375" customWidth="1"/>
    <col min="9" max="9" width="3.42578125" customWidth="1"/>
    <col min="10" max="10" width="3.7109375" customWidth="1"/>
    <col min="11" max="11" width="3.28515625" customWidth="1"/>
    <col min="12" max="13" width="3.7109375" customWidth="1"/>
    <col min="14" max="15" width="3.28515625" customWidth="1"/>
    <col min="16" max="16" width="3.140625" customWidth="1"/>
    <col min="17" max="17" width="3.85546875" customWidth="1"/>
    <col min="18" max="18" width="3.42578125" customWidth="1"/>
    <col min="19" max="22" width="2.7109375" customWidth="1"/>
    <col min="23" max="23" width="2.28515625" customWidth="1"/>
    <col min="24" max="24" width="2.140625" customWidth="1"/>
    <col min="25" max="26" width="2.5703125" customWidth="1"/>
    <col min="27" max="27" width="2.7109375" customWidth="1"/>
    <col min="28" max="28" width="3.28515625" customWidth="1"/>
    <col min="29" max="29" width="2.42578125" customWidth="1"/>
    <col min="30" max="30" width="3.28515625" customWidth="1"/>
    <col min="31" max="32" width="3" customWidth="1"/>
    <col min="33" max="33" width="2.5703125" customWidth="1"/>
    <col min="34" max="34" width="3.28515625" customWidth="1"/>
    <col min="35" max="35" width="2.28515625" customWidth="1"/>
    <col min="36" max="36" width="4" customWidth="1"/>
  </cols>
  <sheetData>
    <row r="1" spans="1:36" ht="18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</row>
    <row r="2" spans="1:36" ht="8.25" customHeight="1" x14ac:dyDescent="0.2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</row>
    <row r="3" spans="1:36" ht="18" x14ac:dyDescent="0.25">
      <c r="A3" s="40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2"/>
    </row>
    <row r="4" spans="1:36" x14ac:dyDescent="0.25">
      <c r="A4" s="43" t="s">
        <v>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5"/>
    </row>
    <row r="5" spans="1:36" ht="15.75" thickBot="1" x14ac:dyDescent="0.3">
      <c r="A5" s="46" t="s">
        <v>3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7" t="s">
        <v>4</v>
      </c>
      <c r="AA5" s="47"/>
      <c r="AB5" s="47"/>
      <c r="AC5" s="47"/>
      <c r="AD5" s="47"/>
      <c r="AE5" s="47"/>
      <c r="AF5" s="47"/>
      <c r="AG5" s="47"/>
      <c r="AH5" s="47"/>
      <c r="AI5" s="47"/>
      <c r="AJ5" s="49"/>
    </row>
    <row r="6" spans="1:36" ht="15.75" thickBot="1" x14ac:dyDescent="0.3">
      <c r="A6" s="50" t="s">
        <v>5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52" t="s">
        <v>6</v>
      </c>
      <c r="AA6" s="52"/>
      <c r="AB6" s="52"/>
      <c r="AC6" s="52"/>
      <c r="AD6" s="52"/>
      <c r="AE6" s="52"/>
      <c r="AF6" s="52"/>
      <c r="AG6" s="52"/>
      <c r="AH6" s="52"/>
      <c r="AI6" s="52"/>
      <c r="AJ6" s="53"/>
    </row>
    <row r="7" spans="1:36" ht="15.75" thickBot="1" x14ac:dyDescent="0.3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6"/>
    </row>
    <row r="8" spans="1:36" x14ac:dyDescent="0.25">
      <c r="A8" s="57" t="s">
        <v>7</v>
      </c>
      <c r="B8" s="58"/>
      <c r="C8" s="58"/>
      <c r="D8" s="58"/>
      <c r="E8" s="58"/>
      <c r="F8" s="58"/>
      <c r="G8" s="58"/>
      <c r="H8" s="58"/>
      <c r="I8" s="58"/>
      <c r="J8" s="58"/>
      <c r="K8" s="59"/>
      <c r="L8" s="57" t="s">
        <v>8</v>
      </c>
      <c r="M8" s="58"/>
      <c r="N8" s="58"/>
      <c r="O8" s="58"/>
      <c r="P8" s="58"/>
      <c r="Q8" s="58"/>
      <c r="R8" s="58"/>
      <c r="S8" s="58"/>
      <c r="T8" s="58"/>
      <c r="U8" s="59"/>
      <c r="V8" s="60" t="s">
        <v>9</v>
      </c>
      <c r="W8" s="61"/>
      <c r="X8" s="61"/>
      <c r="Y8" s="61"/>
      <c r="Z8" s="62"/>
      <c r="AA8" s="60" t="s">
        <v>10</v>
      </c>
      <c r="AB8" s="61"/>
      <c r="AC8" s="61"/>
      <c r="AD8" s="61"/>
      <c r="AE8" s="62"/>
      <c r="AF8" s="60" t="s">
        <v>11</v>
      </c>
      <c r="AG8" s="61"/>
      <c r="AH8" s="61"/>
      <c r="AI8" s="61"/>
      <c r="AJ8" s="62"/>
    </row>
    <row r="9" spans="1:36" x14ac:dyDescent="0.25">
      <c r="A9" s="66" t="s">
        <v>12</v>
      </c>
      <c r="B9" s="66" t="s">
        <v>13</v>
      </c>
      <c r="C9" s="66" t="s">
        <v>14</v>
      </c>
      <c r="D9" s="68" t="s">
        <v>15</v>
      </c>
      <c r="E9" s="69"/>
      <c r="F9" s="69"/>
      <c r="G9" s="69"/>
      <c r="H9" s="69"/>
      <c r="I9" s="69"/>
      <c r="J9" s="69"/>
      <c r="K9" s="70"/>
      <c r="L9" s="74" t="s">
        <v>16</v>
      </c>
      <c r="M9" s="75"/>
      <c r="N9" s="75"/>
      <c r="O9" s="75"/>
      <c r="P9" s="76"/>
      <c r="Q9" s="57" t="s">
        <v>17</v>
      </c>
      <c r="R9" s="58"/>
      <c r="S9" s="58"/>
      <c r="T9" s="58"/>
      <c r="U9" s="59"/>
      <c r="V9" s="63"/>
      <c r="W9" s="64"/>
      <c r="X9" s="64"/>
      <c r="Y9" s="64"/>
      <c r="Z9" s="65"/>
      <c r="AA9" s="63"/>
      <c r="AB9" s="64"/>
      <c r="AC9" s="64"/>
      <c r="AD9" s="64"/>
      <c r="AE9" s="65"/>
      <c r="AF9" s="63"/>
      <c r="AG9" s="64"/>
      <c r="AH9" s="64"/>
      <c r="AI9" s="64"/>
      <c r="AJ9" s="65"/>
    </row>
    <row r="10" spans="1:36" x14ac:dyDescent="0.25">
      <c r="A10" s="67"/>
      <c r="B10" s="67"/>
      <c r="C10" s="67"/>
      <c r="D10" s="71"/>
      <c r="E10" s="72"/>
      <c r="F10" s="72"/>
      <c r="G10" s="72"/>
      <c r="H10" s="72"/>
      <c r="I10" s="72"/>
      <c r="J10" s="72"/>
      <c r="K10" s="73"/>
      <c r="L10" s="57" t="s">
        <v>18</v>
      </c>
      <c r="M10" s="58"/>
      <c r="N10" s="59"/>
      <c r="O10" s="57" t="s">
        <v>19</v>
      </c>
      <c r="P10" s="59"/>
      <c r="Q10" s="57" t="s">
        <v>18</v>
      </c>
      <c r="R10" s="58"/>
      <c r="S10" s="59"/>
      <c r="T10" s="57" t="s">
        <v>19</v>
      </c>
      <c r="U10" s="59"/>
      <c r="V10" s="57" t="s">
        <v>18</v>
      </c>
      <c r="W10" s="58"/>
      <c r="X10" s="59"/>
      <c r="Y10" s="57" t="s">
        <v>19</v>
      </c>
      <c r="Z10" s="59"/>
      <c r="AA10" s="57" t="s">
        <v>18</v>
      </c>
      <c r="AB10" s="58"/>
      <c r="AC10" s="59"/>
      <c r="AD10" s="57" t="s">
        <v>19</v>
      </c>
      <c r="AE10" s="59"/>
      <c r="AF10" s="57" t="s">
        <v>18</v>
      </c>
      <c r="AG10" s="58"/>
      <c r="AH10" s="59"/>
      <c r="AI10" s="57" t="s">
        <v>19</v>
      </c>
      <c r="AJ10" s="59"/>
    </row>
    <row r="11" spans="1:36" x14ac:dyDescent="0.25">
      <c r="A11" s="1">
        <v>1</v>
      </c>
      <c r="B11" s="2" t="s">
        <v>20</v>
      </c>
      <c r="C11" s="2" t="s">
        <v>21</v>
      </c>
      <c r="D11" s="3">
        <v>1</v>
      </c>
      <c r="E11" s="3">
        <v>0</v>
      </c>
      <c r="F11" s="3">
        <v>1</v>
      </c>
      <c r="G11" s="3">
        <v>0</v>
      </c>
      <c r="H11" s="3">
        <v>6</v>
      </c>
      <c r="I11" s="3">
        <v>5</v>
      </c>
      <c r="J11" s="3">
        <v>8</v>
      </c>
      <c r="K11" s="3">
        <v>0</v>
      </c>
      <c r="L11" s="4"/>
      <c r="M11" s="4">
        <v>1</v>
      </c>
      <c r="N11" s="4">
        <v>5</v>
      </c>
      <c r="O11" s="4">
        <v>0</v>
      </c>
      <c r="P11" s="4">
        <v>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5.75" thickBot="1" x14ac:dyDescent="0.3">
      <c r="A12" s="1">
        <v>2</v>
      </c>
      <c r="B12" s="2" t="s">
        <v>22</v>
      </c>
      <c r="C12" s="2" t="s">
        <v>23</v>
      </c>
      <c r="D12" s="3">
        <v>1</v>
      </c>
      <c r="E12" s="3">
        <v>0</v>
      </c>
      <c r="F12" s="3">
        <v>1</v>
      </c>
      <c r="G12" s="3">
        <v>0</v>
      </c>
      <c r="H12" s="3">
        <v>7</v>
      </c>
      <c r="I12" s="3">
        <v>8</v>
      </c>
      <c r="J12" s="3">
        <v>9</v>
      </c>
      <c r="K12" s="3">
        <v>2</v>
      </c>
      <c r="L12" s="4"/>
      <c r="M12" s="4">
        <v>0</v>
      </c>
      <c r="N12" s="4">
        <v>6</v>
      </c>
      <c r="O12" s="4">
        <v>0</v>
      </c>
      <c r="P12" s="4">
        <v>0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5">
      <c r="A13" s="1">
        <v>3</v>
      </c>
      <c r="B13" s="2" t="s">
        <v>24</v>
      </c>
      <c r="C13" s="2" t="s">
        <v>21</v>
      </c>
      <c r="D13" s="3">
        <v>1</v>
      </c>
      <c r="E13" s="3">
        <v>0</v>
      </c>
      <c r="F13" s="3">
        <v>0</v>
      </c>
      <c r="G13" s="3">
        <v>1</v>
      </c>
      <c r="H13" s="3">
        <v>0</v>
      </c>
      <c r="I13" s="3">
        <v>7</v>
      </c>
      <c r="J13" s="3">
        <v>3</v>
      </c>
      <c r="K13" s="3">
        <v>4</v>
      </c>
      <c r="L13" s="4"/>
      <c r="M13" s="4">
        <v>1</v>
      </c>
      <c r="N13" s="4">
        <v>4</v>
      </c>
      <c r="O13" s="4">
        <v>0</v>
      </c>
      <c r="P13" s="4">
        <v>4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A14" s="1">
        <v>4</v>
      </c>
      <c r="B14" s="2" t="s">
        <v>25</v>
      </c>
      <c r="C14" s="2" t="s">
        <v>26</v>
      </c>
      <c r="D14" s="3">
        <v>1</v>
      </c>
      <c r="E14" s="3">
        <v>0</v>
      </c>
      <c r="F14" s="3">
        <v>1</v>
      </c>
      <c r="G14" s="3">
        <v>0</v>
      </c>
      <c r="H14" s="3">
        <v>7</v>
      </c>
      <c r="I14" s="3">
        <v>0</v>
      </c>
      <c r="J14" s="3">
        <v>2</v>
      </c>
      <c r="K14" s="3">
        <v>6</v>
      </c>
      <c r="L14" s="4"/>
      <c r="M14" s="4">
        <v>4</v>
      </c>
      <c r="N14" s="4">
        <v>0</v>
      </c>
      <c r="O14" s="4">
        <v>0</v>
      </c>
      <c r="P14" s="4"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thickBot="1" x14ac:dyDescent="0.3">
      <c r="A15" s="1">
        <v>5</v>
      </c>
      <c r="B15" s="2" t="s">
        <v>27</v>
      </c>
      <c r="C15" s="2" t="s">
        <v>28</v>
      </c>
      <c r="D15" s="3">
        <v>1</v>
      </c>
      <c r="E15" s="3">
        <v>0</v>
      </c>
      <c r="F15" s="3">
        <v>1</v>
      </c>
      <c r="G15" s="3">
        <v>0</v>
      </c>
      <c r="H15" s="3">
        <v>7</v>
      </c>
      <c r="I15" s="3">
        <v>0</v>
      </c>
      <c r="J15" s="3">
        <v>3</v>
      </c>
      <c r="K15" s="3">
        <v>7</v>
      </c>
      <c r="L15" s="4"/>
      <c r="M15" s="4">
        <v>4</v>
      </c>
      <c r="N15" s="4">
        <v>0</v>
      </c>
      <c r="O15" s="4">
        <v>0</v>
      </c>
      <c r="P15" s="4">
        <v>0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thickBot="1" x14ac:dyDescent="0.3">
      <c r="A16" s="1">
        <v>6</v>
      </c>
      <c r="B16" s="2" t="s">
        <v>29</v>
      </c>
      <c r="C16" s="2" t="s">
        <v>30</v>
      </c>
      <c r="D16" s="3">
        <v>1</v>
      </c>
      <c r="E16" s="3">
        <v>0</v>
      </c>
      <c r="F16" s="3">
        <v>1</v>
      </c>
      <c r="G16" s="3">
        <v>0</v>
      </c>
      <c r="H16" s="3">
        <v>7</v>
      </c>
      <c r="I16" s="3">
        <v>0</v>
      </c>
      <c r="J16" s="3">
        <v>2</v>
      </c>
      <c r="K16" s="3">
        <v>5</v>
      </c>
      <c r="L16" s="4"/>
      <c r="M16" s="4">
        <v>3</v>
      </c>
      <c r="N16" s="4">
        <v>8</v>
      </c>
      <c r="O16" s="4">
        <v>3</v>
      </c>
      <c r="P16" s="4">
        <v>3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thickBot="1" x14ac:dyDescent="0.3">
      <c r="A17" s="1">
        <v>7</v>
      </c>
      <c r="B17" s="2" t="s">
        <v>31</v>
      </c>
      <c r="C17" s="2" t="s">
        <v>32</v>
      </c>
      <c r="D17" s="3">
        <v>1</v>
      </c>
      <c r="E17" s="3">
        <v>0</v>
      </c>
      <c r="F17" s="3">
        <v>1</v>
      </c>
      <c r="G17" s="3">
        <v>0</v>
      </c>
      <c r="H17" s="3">
        <v>7</v>
      </c>
      <c r="I17" s="3">
        <v>0</v>
      </c>
      <c r="J17" s="3">
        <v>3</v>
      </c>
      <c r="K17" s="3">
        <v>3</v>
      </c>
      <c r="L17" s="4"/>
      <c r="M17" s="4">
        <v>4</v>
      </c>
      <c r="N17" s="4">
        <v>0</v>
      </c>
      <c r="O17" s="4">
        <v>0</v>
      </c>
      <c r="P17" s="4">
        <v>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thickBot="1" x14ac:dyDescent="0.3">
      <c r="A18" s="1">
        <v>8</v>
      </c>
      <c r="B18" s="2" t="s">
        <v>33</v>
      </c>
      <c r="C18" s="2" t="s">
        <v>34</v>
      </c>
      <c r="D18" s="3">
        <v>1</v>
      </c>
      <c r="E18" s="3">
        <v>0</v>
      </c>
      <c r="F18" s="3">
        <v>1</v>
      </c>
      <c r="G18" s="3">
        <v>0</v>
      </c>
      <c r="H18" s="3">
        <v>7</v>
      </c>
      <c r="I18" s="3">
        <v>0</v>
      </c>
      <c r="J18" s="3">
        <v>2</v>
      </c>
      <c r="K18" s="3">
        <v>7</v>
      </c>
      <c r="L18" s="4"/>
      <c r="M18" s="4">
        <v>4</v>
      </c>
      <c r="N18" s="4">
        <v>0</v>
      </c>
      <c r="O18" s="4">
        <v>0</v>
      </c>
      <c r="P18" s="4">
        <v>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thickBot="1" x14ac:dyDescent="0.3">
      <c r="A19" s="1">
        <v>9</v>
      </c>
      <c r="B19" s="2" t="s">
        <v>35</v>
      </c>
      <c r="C19" s="2" t="s">
        <v>36</v>
      </c>
      <c r="D19" s="3">
        <v>1</v>
      </c>
      <c r="E19" s="3">
        <v>0</v>
      </c>
      <c r="F19" s="3">
        <v>1</v>
      </c>
      <c r="G19" s="3">
        <v>0</v>
      </c>
      <c r="H19" s="3">
        <v>7</v>
      </c>
      <c r="I19" s="3">
        <v>0</v>
      </c>
      <c r="J19" s="3">
        <v>3</v>
      </c>
      <c r="K19" s="3">
        <v>5</v>
      </c>
      <c r="L19" s="4"/>
      <c r="M19" s="4">
        <v>2</v>
      </c>
      <c r="N19" s="4">
        <v>6</v>
      </c>
      <c r="O19" s="4">
        <v>0</v>
      </c>
      <c r="P19" s="4">
        <v>5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thickBot="1" x14ac:dyDescent="0.3">
      <c r="A20" s="1">
        <v>10</v>
      </c>
      <c r="B20" s="2" t="s">
        <v>37</v>
      </c>
      <c r="C20" s="2" t="s">
        <v>38</v>
      </c>
      <c r="D20" s="3">
        <v>1</v>
      </c>
      <c r="E20" s="3">
        <v>0</v>
      </c>
      <c r="F20" s="3">
        <v>1</v>
      </c>
      <c r="G20" s="3">
        <v>0</v>
      </c>
      <c r="H20" s="3">
        <v>7</v>
      </c>
      <c r="I20" s="3">
        <v>0</v>
      </c>
      <c r="J20" s="3">
        <v>3</v>
      </c>
      <c r="K20" s="3">
        <v>0</v>
      </c>
      <c r="L20" s="4"/>
      <c r="M20" s="4">
        <v>2</v>
      </c>
      <c r="N20" s="4">
        <v>5</v>
      </c>
      <c r="O20" s="4">
        <v>1</v>
      </c>
      <c r="P20" s="4">
        <v>4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thickBot="1" x14ac:dyDescent="0.3">
      <c r="A21" s="1">
        <v>11</v>
      </c>
      <c r="B21" s="2" t="s">
        <v>39</v>
      </c>
      <c r="C21" s="2" t="s">
        <v>40</v>
      </c>
      <c r="D21" s="3">
        <v>1</v>
      </c>
      <c r="E21" s="3">
        <v>0</v>
      </c>
      <c r="F21" s="3">
        <v>1</v>
      </c>
      <c r="G21" s="3">
        <v>0</v>
      </c>
      <c r="H21" s="3">
        <v>7</v>
      </c>
      <c r="I21" s="3">
        <v>0</v>
      </c>
      <c r="J21" s="3">
        <v>3</v>
      </c>
      <c r="K21" s="3">
        <v>4</v>
      </c>
      <c r="L21" s="4"/>
      <c r="M21" s="4">
        <v>4</v>
      </c>
      <c r="N21" s="4">
        <v>0</v>
      </c>
      <c r="O21" s="4">
        <v>0</v>
      </c>
      <c r="P21" s="4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thickBot="1" x14ac:dyDescent="0.3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9"/>
    </row>
    <row r="23" spans="1:36" ht="15.75" x14ac:dyDescent="0.25">
      <c r="A23" s="80" t="s">
        <v>41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2"/>
    </row>
    <row r="24" spans="1:36" ht="66" customHeight="1" thickBot="1" x14ac:dyDescent="0.3">
      <c r="A24" s="63" t="s">
        <v>42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5"/>
    </row>
    <row r="25" spans="1:36" x14ac:dyDescent="0.25">
      <c r="A25" s="83" t="s">
        <v>43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5"/>
    </row>
    <row r="26" spans="1:36" ht="15.75" thickBot="1" x14ac:dyDescent="0.3">
      <c r="A26" s="86" t="s">
        <v>44</v>
      </c>
      <c r="B26" s="87"/>
      <c r="C26" s="87"/>
      <c r="D26" s="87"/>
      <c r="E26" s="88" t="s">
        <v>45</v>
      </c>
      <c r="F26" s="88"/>
      <c r="G26" s="88"/>
      <c r="H26" s="88"/>
      <c r="I26" s="88"/>
      <c r="J26" s="89" t="s">
        <v>46</v>
      </c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90" t="s">
        <v>47</v>
      </c>
      <c r="X26" s="90"/>
      <c r="Y26" s="90"/>
      <c r="Z26" s="90"/>
      <c r="AA26" s="90"/>
      <c r="AB26" s="90"/>
      <c r="AC26" s="91"/>
      <c r="AD26" s="91"/>
      <c r="AE26" s="91"/>
      <c r="AF26" s="91"/>
      <c r="AG26" s="91"/>
      <c r="AH26" s="91"/>
      <c r="AI26" s="91"/>
      <c r="AJ26" s="92"/>
    </row>
    <row r="27" spans="1:36" x14ac:dyDescent="0.25">
      <c r="A27" s="96" t="s">
        <v>48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8"/>
    </row>
    <row r="28" spans="1:36" ht="15.75" thickBot="1" x14ac:dyDescent="0.3">
      <c r="A28" s="86" t="s">
        <v>49</v>
      </c>
      <c r="B28" s="87"/>
      <c r="C28" s="87"/>
      <c r="D28" s="87"/>
      <c r="E28" s="88" t="s">
        <v>45</v>
      </c>
      <c r="F28" s="88"/>
      <c r="G28" s="88"/>
      <c r="H28" s="88"/>
      <c r="I28" s="88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0" t="s">
        <v>47</v>
      </c>
      <c r="X28" s="90"/>
      <c r="Y28" s="90"/>
      <c r="Z28" s="90"/>
      <c r="AA28" s="90"/>
      <c r="AB28" s="90"/>
      <c r="AC28" s="91"/>
      <c r="AD28" s="91"/>
      <c r="AE28" s="91"/>
      <c r="AF28" s="91"/>
      <c r="AG28" s="91"/>
      <c r="AH28" s="91"/>
      <c r="AI28" s="91"/>
      <c r="AJ28" s="92"/>
    </row>
    <row r="29" spans="1:36" ht="15.75" thickBot="1" x14ac:dyDescent="0.3">
      <c r="A29" s="86" t="s">
        <v>50</v>
      </c>
      <c r="B29" s="87"/>
      <c r="C29" s="87"/>
      <c r="D29" s="87"/>
      <c r="E29" s="88" t="s">
        <v>45</v>
      </c>
      <c r="F29" s="88"/>
      <c r="G29" s="88"/>
      <c r="H29" s="88"/>
      <c r="I29" s="8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90" t="s">
        <v>47</v>
      </c>
      <c r="X29" s="90"/>
      <c r="Y29" s="90"/>
      <c r="Z29" s="90"/>
      <c r="AA29" s="90"/>
      <c r="AB29" s="90"/>
      <c r="AC29" s="78"/>
      <c r="AD29" s="78"/>
      <c r="AE29" s="78"/>
      <c r="AF29" s="78"/>
      <c r="AG29" s="78"/>
      <c r="AH29" s="78"/>
      <c r="AI29" s="78"/>
      <c r="AJ29" s="79"/>
    </row>
    <row r="30" spans="1:36" ht="15.75" thickBot="1" x14ac:dyDescent="0.3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5"/>
    </row>
    <row r="31" spans="1:36" ht="15.75" thickBot="1" x14ac:dyDescent="0.3">
      <c r="A31" s="102" t="s">
        <v>51</v>
      </c>
      <c r="B31" s="103"/>
      <c r="C31" s="103"/>
      <c r="D31" s="103"/>
      <c r="E31" s="104" t="s">
        <v>45</v>
      </c>
      <c r="F31" s="104"/>
      <c r="G31" s="104"/>
      <c r="H31" s="104"/>
      <c r="I31" s="104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105" t="s">
        <v>47</v>
      </c>
      <c r="X31" s="105"/>
      <c r="Y31" s="105"/>
      <c r="Z31" s="105"/>
      <c r="AA31" s="105"/>
      <c r="AB31" s="105"/>
      <c r="AC31" s="78"/>
      <c r="AD31" s="78"/>
      <c r="AE31" s="78"/>
      <c r="AF31" s="78"/>
      <c r="AG31" s="78"/>
      <c r="AH31" s="78"/>
      <c r="AI31" s="78"/>
      <c r="AJ31" s="79"/>
    </row>
    <row r="32" spans="1:36" ht="15.75" thickBot="1" x14ac:dyDescent="0.3">
      <c r="A32" s="100" t="s">
        <v>52</v>
      </c>
      <c r="B32" s="101"/>
      <c r="C32" s="101"/>
      <c r="D32" s="101"/>
      <c r="E32" s="88" t="s">
        <v>45</v>
      </c>
      <c r="F32" s="88"/>
      <c r="G32" s="88"/>
      <c r="H32" s="88"/>
      <c r="I32" s="8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90" t="s">
        <v>47</v>
      </c>
      <c r="X32" s="90"/>
      <c r="Y32" s="90"/>
      <c r="Z32" s="90"/>
      <c r="AA32" s="90"/>
      <c r="AB32" s="90"/>
      <c r="AC32" s="78"/>
      <c r="AD32" s="78"/>
      <c r="AE32" s="78"/>
      <c r="AF32" s="78"/>
      <c r="AG32" s="78"/>
      <c r="AH32" s="78"/>
      <c r="AI32" s="78"/>
      <c r="AJ32" s="79"/>
    </row>
    <row r="33" spans="1:36" ht="15.75" thickBot="1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7"/>
    </row>
  </sheetData>
  <mergeCells count="63">
    <mergeCell ref="A31:D31"/>
    <mergeCell ref="E31:I31"/>
    <mergeCell ref="J31:V31"/>
    <mergeCell ref="W31:AB31"/>
    <mergeCell ref="AC31:AJ31"/>
    <mergeCell ref="A32:D32"/>
    <mergeCell ref="E32:I32"/>
    <mergeCell ref="J32:V32"/>
    <mergeCell ref="W32:AB32"/>
    <mergeCell ref="AC32:AJ32"/>
    <mergeCell ref="A30:AJ30"/>
    <mergeCell ref="A27:AJ27"/>
    <mergeCell ref="A28:D28"/>
    <mergeCell ref="E28:I28"/>
    <mergeCell ref="J28:V28"/>
    <mergeCell ref="W28:AB28"/>
    <mergeCell ref="AC28:AJ28"/>
    <mergeCell ref="A29:D29"/>
    <mergeCell ref="E29:I29"/>
    <mergeCell ref="J29:V29"/>
    <mergeCell ref="W29:AB29"/>
    <mergeCell ref="AC29:AJ29"/>
    <mergeCell ref="A23:AJ23"/>
    <mergeCell ref="A24:AJ24"/>
    <mergeCell ref="A25:AJ25"/>
    <mergeCell ref="A26:D26"/>
    <mergeCell ref="E26:I26"/>
    <mergeCell ref="J26:V26"/>
    <mergeCell ref="W26:AB26"/>
    <mergeCell ref="AC26:AJ26"/>
    <mergeCell ref="Y10:Z10"/>
    <mergeCell ref="AA10:AC10"/>
    <mergeCell ref="AD10:AE10"/>
    <mergeCell ref="AF10:AH10"/>
    <mergeCell ref="A22:AJ22"/>
    <mergeCell ref="L10:N10"/>
    <mergeCell ref="O10:P10"/>
    <mergeCell ref="Q10:S10"/>
    <mergeCell ref="T10:U10"/>
    <mergeCell ref="V10:X10"/>
    <mergeCell ref="A6:N6"/>
    <mergeCell ref="O6:Y6"/>
    <mergeCell ref="Z6:AJ6"/>
    <mergeCell ref="A7:AJ7"/>
    <mergeCell ref="A8:K8"/>
    <mergeCell ref="L8:U8"/>
    <mergeCell ref="V8:Z9"/>
    <mergeCell ref="AA8:AE9"/>
    <mergeCell ref="AF8:AJ9"/>
    <mergeCell ref="A9:A10"/>
    <mergeCell ref="AI10:AJ10"/>
    <mergeCell ref="B9:B10"/>
    <mergeCell ref="C9:C10"/>
    <mergeCell ref="D9:K10"/>
    <mergeCell ref="L9:P9"/>
    <mergeCell ref="Q9:U9"/>
    <mergeCell ref="A1:AJ1"/>
    <mergeCell ref="A2:AJ2"/>
    <mergeCell ref="A3:AJ3"/>
    <mergeCell ref="A4:AJ4"/>
    <mergeCell ref="A5:N5"/>
    <mergeCell ref="O5:Y5"/>
    <mergeCell ref="Z5:AJ5"/>
  </mergeCells>
  <pageMargins left="0.7" right="0.7" top="0.75" bottom="0.75" header="0.3" footer="0.3"/>
  <pageSetup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A46D-6367-4781-93F7-DCBC8807A8AA}">
  <dimension ref="A1:H35"/>
  <sheetViews>
    <sheetView workbookViewId="0">
      <selection activeCell="J32" sqref="J32"/>
    </sheetView>
  </sheetViews>
  <sheetFormatPr defaultRowHeight="15" x14ac:dyDescent="0.25"/>
  <cols>
    <col min="1" max="1" width="10.7109375" bestFit="1" customWidth="1"/>
    <col min="2" max="2" width="15.140625" customWidth="1"/>
    <col min="3" max="3" width="15.85546875" customWidth="1"/>
    <col min="5" max="5" width="12" customWidth="1"/>
    <col min="6" max="6" width="22.5703125" bestFit="1" customWidth="1"/>
    <col min="7" max="7" width="21" hidden="1" customWidth="1"/>
    <col min="8" max="8" width="7.28515625" hidden="1" customWidth="1"/>
  </cols>
  <sheetData>
    <row r="1" spans="1:8" ht="16.5" thickBot="1" x14ac:dyDescent="0.3">
      <c r="A1" s="13" t="s">
        <v>53</v>
      </c>
      <c r="B1" s="106" t="s">
        <v>75</v>
      </c>
      <c r="C1" s="106"/>
      <c r="D1" s="109" t="s">
        <v>55</v>
      </c>
      <c r="E1" s="110"/>
      <c r="F1" s="17" t="s">
        <v>69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15" t="s">
        <v>62</v>
      </c>
      <c r="E2" s="15" t="s">
        <v>63</v>
      </c>
      <c r="F2" s="16" t="s">
        <v>64</v>
      </c>
      <c r="G2" s="10"/>
      <c r="H2" s="25"/>
    </row>
    <row r="3" spans="1:8" x14ac:dyDescent="0.25">
      <c r="A3" s="18">
        <v>44986</v>
      </c>
      <c r="B3" s="22">
        <v>0.29166666666666669</v>
      </c>
      <c r="C3" s="22">
        <v>0.69444444444444453</v>
      </c>
      <c r="D3" s="20">
        <f t="shared" ref="D3:D5" si="0">B3+G3</f>
        <v>0.64583333333333337</v>
      </c>
      <c r="E3" s="19">
        <f>C3</f>
        <v>0.69444444444444453</v>
      </c>
      <c r="F3" s="21">
        <f>E3-D3</f>
        <v>4.861111111111116E-2</v>
      </c>
      <c r="G3" s="10">
        <v>0.35416666666666669</v>
      </c>
      <c r="H3" s="25">
        <f>F3*24</f>
        <v>1.1666666666666679</v>
      </c>
    </row>
    <row r="4" spans="1:8" x14ac:dyDescent="0.25">
      <c r="A4" s="18">
        <v>44987</v>
      </c>
      <c r="B4" s="23">
        <v>0.3125</v>
      </c>
      <c r="C4" s="23">
        <v>0.67361111111111116</v>
      </c>
      <c r="D4" s="20">
        <f t="shared" si="0"/>
        <v>0.66666666666666674</v>
      </c>
      <c r="E4" s="19">
        <f t="shared" ref="E4:E5" si="1">C4</f>
        <v>0.67361111111111116</v>
      </c>
      <c r="F4" s="21">
        <f t="shared" ref="F4:F5" si="2">E4-D4</f>
        <v>6.9444444444444198E-3</v>
      </c>
      <c r="G4" s="10">
        <v>0.35416666666666669</v>
      </c>
      <c r="H4" s="25">
        <f t="shared" ref="H4:H33" si="3">F4*24</f>
        <v>0.16666666666666607</v>
      </c>
    </row>
    <row r="5" spans="1:8" x14ac:dyDescent="0.25">
      <c r="A5" s="18">
        <v>44988</v>
      </c>
      <c r="B5" s="23">
        <v>0.35416666666666669</v>
      </c>
      <c r="C5" s="23">
        <v>0.72916666666666663</v>
      </c>
      <c r="D5" s="20">
        <f t="shared" si="0"/>
        <v>0.70833333333333337</v>
      </c>
      <c r="E5" s="19">
        <f t="shared" si="1"/>
        <v>0.72916666666666663</v>
      </c>
      <c r="F5" s="21">
        <f t="shared" si="2"/>
        <v>2.0833333333333259E-2</v>
      </c>
      <c r="G5" s="10">
        <v>0.35416666666666669</v>
      </c>
      <c r="H5" s="25">
        <f t="shared" si="3"/>
        <v>0.49999999999999822</v>
      </c>
    </row>
    <row r="6" spans="1:8" x14ac:dyDescent="0.25">
      <c r="A6" s="12">
        <v>44989</v>
      </c>
      <c r="B6" s="24"/>
      <c r="C6" s="24"/>
      <c r="D6" s="9"/>
      <c r="E6" s="9"/>
      <c r="F6" s="11"/>
      <c r="G6" s="10"/>
      <c r="H6" s="25">
        <f t="shared" si="3"/>
        <v>0</v>
      </c>
    </row>
    <row r="7" spans="1:8" x14ac:dyDescent="0.25">
      <c r="A7" s="12">
        <v>44990</v>
      </c>
      <c r="B7" s="24"/>
      <c r="C7" s="24"/>
      <c r="D7" s="9"/>
      <c r="E7" s="9"/>
      <c r="F7" s="11"/>
      <c r="G7" s="10"/>
      <c r="H7" s="25">
        <f t="shared" si="3"/>
        <v>0</v>
      </c>
    </row>
    <row r="8" spans="1:8" x14ac:dyDescent="0.25">
      <c r="A8" s="18">
        <v>44991</v>
      </c>
      <c r="B8" s="23">
        <v>0.35416666666666669</v>
      </c>
      <c r="C8" s="23">
        <v>0.72916666666666663</v>
      </c>
      <c r="D8" s="20">
        <f>B8+G8</f>
        <v>0.70833333333333337</v>
      </c>
      <c r="E8" s="20">
        <f>C8</f>
        <v>0.72916666666666663</v>
      </c>
      <c r="F8" s="21">
        <f>E8-D8</f>
        <v>2.0833333333333259E-2</v>
      </c>
      <c r="G8" s="10">
        <v>0.35416666666666669</v>
      </c>
      <c r="H8" s="25">
        <f t="shared" si="3"/>
        <v>0.49999999999999822</v>
      </c>
    </row>
    <row r="9" spans="1:8" x14ac:dyDescent="0.25">
      <c r="A9" s="18">
        <v>44992</v>
      </c>
      <c r="B9" s="23">
        <v>0.29166666666666669</v>
      </c>
      <c r="C9" s="23">
        <v>0.4770833333333333</v>
      </c>
      <c r="D9" s="20">
        <f>B9+G9</f>
        <v>0.64583333333333337</v>
      </c>
      <c r="E9" s="20">
        <f>C9</f>
        <v>0.4770833333333333</v>
      </c>
      <c r="F9" s="21"/>
      <c r="G9" s="10">
        <v>0.35416666666666669</v>
      </c>
      <c r="H9" s="25">
        <f t="shared" si="3"/>
        <v>0</v>
      </c>
    </row>
    <row r="10" spans="1:8" x14ac:dyDescent="0.25">
      <c r="A10" s="18">
        <v>44993</v>
      </c>
      <c r="B10" s="23">
        <v>0.29166666666666669</v>
      </c>
      <c r="C10" s="23">
        <v>0.68055555555555547</v>
      </c>
      <c r="D10" s="20">
        <f t="shared" ref="D10:D12" si="4">B10+G10</f>
        <v>0.64583333333333337</v>
      </c>
      <c r="E10" s="20">
        <f t="shared" ref="E10:E13" si="5">C10</f>
        <v>0.68055555555555547</v>
      </c>
      <c r="F10" s="21">
        <f t="shared" ref="F10" si="6">E10-D10</f>
        <v>3.4722222222222099E-2</v>
      </c>
      <c r="G10" s="10">
        <v>0.35416666666666669</v>
      </c>
      <c r="H10" s="25">
        <f t="shared" si="3"/>
        <v>0.83333333333333037</v>
      </c>
    </row>
    <row r="11" spans="1:8" x14ac:dyDescent="0.25">
      <c r="A11" s="18">
        <v>44994</v>
      </c>
      <c r="B11" s="23">
        <v>0.30277777777777776</v>
      </c>
      <c r="C11" s="23">
        <v>0.61319444444444449</v>
      </c>
      <c r="D11" s="20">
        <f t="shared" si="4"/>
        <v>0.65694444444444444</v>
      </c>
      <c r="E11" s="20">
        <f t="shared" si="5"/>
        <v>0.61319444444444449</v>
      </c>
      <c r="F11" s="21"/>
      <c r="G11" s="10">
        <v>0.35416666666666669</v>
      </c>
      <c r="H11" s="25">
        <f t="shared" si="3"/>
        <v>0</v>
      </c>
    </row>
    <row r="12" spans="1:8" x14ac:dyDescent="0.25">
      <c r="A12" s="18">
        <v>44995</v>
      </c>
      <c r="B12" s="23">
        <v>0.35416666666666669</v>
      </c>
      <c r="C12" s="23">
        <v>0.60416666666666663</v>
      </c>
      <c r="D12" s="20">
        <f t="shared" si="4"/>
        <v>0.70833333333333337</v>
      </c>
      <c r="E12" s="20">
        <f t="shared" si="5"/>
        <v>0.60416666666666663</v>
      </c>
      <c r="F12" s="21"/>
      <c r="G12" s="10">
        <v>0.35416666666666669</v>
      </c>
      <c r="H12" s="25">
        <f t="shared" si="3"/>
        <v>0</v>
      </c>
    </row>
    <row r="13" spans="1:8" x14ac:dyDescent="0.25">
      <c r="A13" s="12">
        <v>44996</v>
      </c>
      <c r="B13" s="24">
        <v>0.27083333333333331</v>
      </c>
      <c r="C13" s="24">
        <v>0.60416666666666663</v>
      </c>
      <c r="D13" s="9">
        <f>B13</f>
        <v>0.27083333333333331</v>
      </c>
      <c r="E13" s="9">
        <f t="shared" si="5"/>
        <v>0.60416666666666663</v>
      </c>
      <c r="F13" s="11">
        <f>E13-D13</f>
        <v>0.33333333333333331</v>
      </c>
      <c r="G13" s="10"/>
      <c r="H13" s="25">
        <f t="shared" si="3"/>
        <v>8</v>
      </c>
    </row>
    <row r="14" spans="1:8" x14ac:dyDescent="0.25">
      <c r="A14" s="12">
        <v>44997</v>
      </c>
      <c r="B14" s="24"/>
      <c r="C14" s="24"/>
      <c r="D14" s="9"/>
      <c r="E14" s="9"/>
      <c r="F14" s="11"/>
      <c r="G14" s="10"/>
      <c r="H14" s="25">
        <f t="shared" si="3"/>
        <v>0</v>
      </c>
    </row>
    <row r="15" spans="1:8" x14ac:dyDescent="0.25">
      <c r="A15" s="18">
        <v>44998</v>
      </c>
      <c r="B15" s="23">
        <v>0.2638888888888889</v>
      </c>
      <c r="C15" s="23">
        <v>0.72916666666666663</v>
      </c>
      <c r="D15" s="20">
        <f>B15+G15</f>
        <v>0.61805555555555558</v>
      </c>
      <c r="E15" s="20">
        <f t="shared" ref="E15:E27" si="7">C15</f>
        <v>0.72916666666666663</v>
      </c>
      <c r="F15" s="21">
        <f t="shared" ref="F15:F19" si="8">E15-D15</f>
        <v>0.11111111111111105</v>
      </c>
      <c r="G15" s="10">
        <v>0.35416666666666669</v>
      </c>
      <c r="H15" s="25">
        <f t="shared" si="3"/>
        <v>2.6666666666666652</v>
      </c>
    </row>
    <row r="16" spans="1:8" x14ac:dyDescent="0.25">
      <c r="A16" s="18">
        <v>44999</v>
      </c>
      <c r="B16" s="23">
        <v>0.27777777777777779</v>
      </c>
      <c r="C16" s="23">
        <v>0.70833333333333337</v>
      </c>
      <c r="D16" s="20">
        <f t="shared" ref="D16:D19" si="9">B16+G16</f>
        <v>0.63194444444444442</v>
      </c>
      <c r="E16" s="20">
        <f t="shared" si="7"/>
        <v>0.70833333333333337</v>
      </c>
      <c r="F16" s="21">
        <f t="shared" si="8"/>
        <v>7.6388888888888951E-2</v>
      </c>
      <c r="G16" s="10">
        <v>0.35416666666666669</v>
      </c>
      <c r="H16" s="25">
        <f t="shared" si="3"/>
        <v>1.8333333333333348</v>
      </c>
    </row>
    <row r="17" spans="1:8" x14ac:dyDescent="0.25">
      <c r="A17" s="18">
        <v>45000</v>
      </c>
      <c r="B17" s="23"/>
      <c r="C17" s="23"/>
      <c r="D17" s="20"/>
      <c r="E17" s="20"/>
      <c r="F17" s="21"/>
      <c r="G17" s="10">
        <v>0.35416666666666669</v>
      </c>
      <c r="H17" s="25">
        <f t="shared" si="3"/>
        <v>0</v>
      </c>
    </row>
    <row r="18" spans="1:8" x14ac:dyDescent="0.25">
      <c r="A18" s="18">
        <v>45001</v>
      </c>
      <c r="B18" s="23"/>
      <c r="C18" s="23"/>
      <c r="D18" s="20"/>
      <c r="E18" s="20"/>
      <c r="F18" s="21"/>
      <c r="G18" s="10">
        <v>0.35416666666666669</v>
      </c>
      <c r="H18" s="25">
        <f t="shared" si="3"/>
        <v>0</v>
      </c>
    </row>
    <row r="19" spans="1:8" x14ac:dyDescent="0.25">
      <c r="A19" s="18">
        <v>45002</v>
      </c>
      <c r="B19" s="23">
        <v>0.27083333333333331</v>
      </c>
      <c r="C19" s="23">
        <v>0.70833333333333337</v>
      </c>
      <c r="D19" s="20">
        <f t="shared" si="9"/>
        <v>0.625</v>
      </c>
      <c r="E19" s="20">
        <f t="shared" si="7"/>
        <v>0.70833333333333337</v>
      </c>
      <c r="F19" s="21">
        <f t="shared" si="8"/>
        <v>8.333333333333337E-2</v>
      </c>
      <c r="G19" s="10">
        <v>0.35416666666666669</v>
      </c>
      <c r="H19" s="25">
        <f t="shared" si="3"/>
        <v>2.0000000000000009</v>
      </c>
    </row>
    <row r="20" spans="1:8" x14ac:dyDescent="0.25">
      <c r="A20" s="12">
        <v>45003</v>
      </c>
      <c r="B20" s="24">
        <v>0.27083333333333331</v>
      </c>
      <c r="C20" s="24">
        <v>0.70833333333333337</v>
      </c>
      <c r="D20" s="9">
        <f>B20</f>
        <v>0.27083333333333331</v>
      </c>
      <c r="E20" s="9">
        <f>C20</f>
        <v>0.70833333333333337</v>
      </c>
      <c r="F20" s="11">
        <f>E20-D20</f>
        <v>0.43750000000000006</v>
      </c>
      <c r="G20" s="10"/>
      <c r="H20" s="25">
        <f t="shared" si="3"/>
        <v>10.500000000000002</v>
      </c>
    </row>
    <row r="21" spans="1:8" x14ac:dyDescent="0.25">
      <c r="A21" s="12">
        <v>45004</v>
      </c>
      <c r="B21" s="24"/>
      <c r="C21" s="24"/>
      <c r="D21" s="9"/>
      <c r="E21" s="9"/>
      <c r="F21" s="11"/>
      <c r="G21" s="10"/>
      <c r="H21" s="25">
        <f t="shared" si="3"/>
        <v>0</v>
      </c>
    </row>
    <row r="22" spans="1:8" x14ac:dyDescent="0.25">
      <c r="A22" s="18">
        <v>45005</v>
      </c>
      <c r="B22" s="23"/>
      <c r="C22" s="23"/>
      <c r="D22" s="20"/>
      <c r="E22" s="20"/>
      <c r="F22" s="21"/>
      <c r="G22" s="10">
        <v>0.35416666666666669</v>
      </c>
      <c r="H22" s="25">
        <f t="shared" si="3"/>
        <v>0</v>
      </c>
    </row>
    <row r="23" spans="1:8" x14ac:dyDescent="0.25">
      <c r="A23" s="12">
        <v>45006</v>
      </c>
      <c r="B23" s="24"/>
      <c r="C23" s="24"/>
      <c r="D23" s="24"/>
      <c r="E23" s="24"/>
      <c r="F23" s="24"/>
      <c r="G23" s="10">
        <v>0.35416666666666669</v>
      </c>
      <c r="H23" s="25">
        <f t="shared" si="3"/>
        <v>0</v>
      </c>
    </row>
    <row r="24" spans="1:8" x14ac:dyDescent="0.25">
      <c r="A24" s="18">
        <v>45007</v>
      </c>
      <c r="B24" s="23">
        <v>0.27083333333333331</v>
      </c>
      <c r="C24" s="23">
        <v>0.6875</v>
      </c>
      <c r="D24" s="20">
        <f t="shared" ref="D24:D27" si="10">B24+G24</f>
        <v>0.625</v>
      </c>
      <c r="E24" s="20">
        <f t="shared" si="7"/>
        <v>0.6875</v>
      </c>
      <c r="F24" s="21">
        <f>E24-D24</f>
        <v>6.25E-2</v>
      </c>
      <c r="G24" s="10">
        <v>0.35416666666666669</v>
      </c>
      <c r="H24" s="25">
        <f t="shared" si="3"/>
        <v>1.5</v>
      </c>
    </row>
    <row r="25" spans="1:8" x14ac:dyDescent="0.25">
      <c r="A25" s="18">
        <v>45008</v>
      </c>
      <c r="B25" s="23">
        <v>0.27083333333333331</v>
      </c>
      <c r="C25" s="23">
        <v>0.66666666666666663</v>
      </c>
      <c r="D25" s="20">
        <f t="shared" si="10"/>
        <v>0.625</v>
      </c>
      <c r="E25" s="20">
        <f t="shared" si="7"/>
        <v>0.66666666666666663</v>
      </c>
      <c r="F25" s="21">
        <f t="shared" ref="F25:F27" si="11">E25-D25</f>
        <v>4.166666666666663E-2</v>
      </c>
      <c r="G25" s="10">
        <v>0.35416666666666669</v>
      </c>
      <c r="H25" s="25">
        <f t="shared" si="3"/>
        <v>0.99999999999999911</v>
      </c>
    </row>
    <row r="26" spans="1:8" x14ac:dyDescent="0.25">
      <c r="A26" s="18">
        <v>45009</v>
      </c>
      <c r="B26" s="23">
        <v>0.27083333333333331</v>
      </c>
      <c r="C26" s="23">
        <v>0.70833333333333337</v>
      </c>
      <c r="D26" s="20">
        <f t="shared" si="10"/>
        <v>0.625</v>
      </c>
      <c r="E26" s="20">
        <f t="shared" si="7"/>
        <v>0.70833333333333337</v>
      </c>
      <c r="F26" s="21">
        <f t="shared" si="11"/>
        <v>8.333333333333337E-2</v>
      </c>
      <c r="G26" s="10">
        <v>0.35416666666666669</v>
      </c>
      <c r="H26" s="25">
        <f t="shared" si="3"/>
        <v>2.0000000000000009</v>
      </c>
    </row>
    <row r="27" spans="1:8" x14ac:dyDescent="0.25">
      <c r="A27" s="12">
        <v>45010</v>
      </c>
      <c r="B27" s="24">
        <v>0.45833333333333331</v>
      </c>
      <c r="C27" s="24">
        <v>0.58333333333333337</v>
      </c>
      <c r="D27" s="9">
        <f t="shared" si="10"/>
        <v>0.45833333333333331</v>
      </c>
      <c r="E27" s="9">
        <f t="shared" si="7"/>
        <v>0.58333333333333337</v>
      </c>
      <c r="F27" s="11">
        <f t="shared" si="11"/>
        <v>0.12500000000000006</v>
      </c>
      <c r="G27" s="10"/>
      <c r="H27" s="25">
        <f t="shared" si="3"/>
        <v>3.0000000000000013</v>
      </c>
    </row>
    <row r="28" spans="1:8" x14ac:dyDescent="0.25">
      <c r="A28" s="12">
        <v>45011</v>
      </c>
      <c r="B28" s="24"/>
      <c r="C28" s="24"/>
      <c r="D28" s="9"/>
      <c r="E28" s="9"/>
      <c r="F28" s="11"/>
      <c r="G28" s="10"/>
      <c r="H28" s="25">
        <f>F28*24</f>
        <v>0</v>
      </c>
    </row>
    <row r="29" spans="1:8" x14ac:dyDescent="0.25">
      <c r="A29" s="18">
        <v>45012</v>
      </c>
      <c r="B29" s="23">
        <v>0.33333333333333331</v>
      </c>
      <c r="C29" s="23">
        <v>0.62569444444444444</v>
      </c>
      <c r="D29" s="20">
        <f>B29+G29</f>
        <v>0.6875</v>
      </c>
      <c r="E29" s="20">
        <f>C29</f>
        <v>0.62569444444444444</v>
      </c>
      <c r="F29" s="21"/>
      <c r="G29" s="10">
        <v>0.35416666666666669</v>
      </c>
      <c r="H29" s="25">
        <f t="shared" si="3"/>
        <v>0</v>
      </c>
    </row>
    <row r="30" spans="1:8" x14ac:dyDescent="0.25">
      <c r="A30" s="18">
        <v>45013</v>
      </c>
      <c r="B30" s="23"/>
      <c r="C30" s="23"/>
      <c r="D30" s="20"/>
      <c r="E30" s="20"/>
      <c r="F30" s="21"/>
      <c r="G30" s="10">
        <v>0.35416666666666669</v>
      </c>
      <c r="H30" s="25">
        <f t="shared" si="3"/>
        <v>0</v>
      </c>
    </row>
    <row r="31" spans="1:8" x14ac:dyDescent="0.25">
      <c r="A31" s="18">
        <v>45014</v>
      </c>
      <c r="B31" s="23"/>
      <c r="C31" s="23"/>
      <c r="D31" s="20"/>
      <c r="E31" s="20"/>
      <c r="F31" s="21"/>
      <c r="G31" s="10">
        <v>0.35416666666666669</v>
      </c>
      <c r="H31" s="25">
        <f t="shared" si="3"/>
        <v>0</v>
      </c>
    </row>
    <row r="32" spans="1:8" x14ac:dyDescent="0.25">
      <c r="A32" s="18">
        <v>45015</v>
      </c>
      <c r="B32" s="23">
        <v>0.27083333333333331</v>
      </c>
      <c r="C32" s="23">
        <v>0.72916666666666663</v>
      </c>
      <c r="D32" s="20">
        <f t="shared" ref="D32:D33" si="12">B32+G32</f>
        <v>0.625</v>
      </c>
      <c r="E32" s="20">
        <f t="shared" ref="E32:E33" si="13">C32</f>
        <v>0.72916666666666663</v>
      </c>
      <c r="F32" s="21">
        <f t="shared" ref="F32:F33" si="14">E32-D32</f>
        <v>0.10416666666666663</v>
      </c>
      <c r="G32" s="10">
        <v>0.35416666666666669</v>
      </c>
      <c r="H32" s="25">
        <f t="shared" si="3"/>
        <v>2.4999999999999991</v>
      </c>
    </row>
    <row r="33" spans="1:8" x14ac:dyDescent="0.25">
      <c r="A33" s="18">
        <v>45016</v>
      </c>
      <c r="B33" s="23">
        <v>0.27083333333333331</v>
      </c>
      <c r="C33" s="23">
        <v>0.70833333333333337</v>
      </c>
      <c r="D33" s="20">
        <f t="shared" si="12"/>
        <v>0.625</v>
      </c>
      <c r="E33" s="20">
        <f t="shared" si="13"/>
        <v>0.70833333333333337</v>
      </c>
      <c r="F33" s="21">
        <f t="shared" si="14"/>
        <v>8.333333333333337E-2</v>
      </c>
      <c r="G33" s="10">
        <v>0.35416666666666669</v>
      </c>
      <c r="H33" s="25">
        <f t="shared" si="3"/>
        <v>2.0000000000000009</v>
      </c>
    </row>
    <row r="35" spans="1:8" x14ac:dyDescent="0.25">
      <c r="F35" s="26">
        <f>SUM(H3:H33)</f>
        <v>40.166666666666664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4360-1AAB-4EAB-9CA3-6B93124E117B}">
  <dimension ref="A1:H35"/>
  <sheetViews>
    <sheetView workbookViewId="0">
      <selection activeCell="L32" sqref="L3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15.85546875" customWidth="1"/>
    <col min="5" max="5" width="12" customWidth="1"/>
    <col min="6" max="6" width="22.5703125" bestFit="1" customWidth="1"/>
    <col min="7" max="7" width="21" hidden="1" customWidth="1"/>
    <col min="8" max="8" width="7.28515625" hidden="1" customWidth="1"/>
  </cols>
  <sheetData>
    <row r="1" spans="1:8" ht="16.5" thickBot="1" x14ac:dyDescent="0.3">
      <c r="A1" s="13" t="s">
        <v>53</v>
      </c>
      <c r="B1" s="109" t="s">
        <v>73</v>
      </c>
      <c r="C1" s="110"/>
      <c r="D1" s="109" t="s">
        <v>55</v>
      </c>
      <c r="E1" s="110"/>
      <c r="F1" s="17" t="s">
        <v>69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15" t="s">
        <v>62</v>
      </c>
      <c r="E2" s="15" t="s">
        <v>63</v>
      </c>
      <c r="F2" s="16" t="s">
        <v>64</v>
      </c>
      <c r="G2" s="10"/>
      <c r="H2" s="25"/>
    </row>
    <row r="3" spans="1:8" x14ac:dyDescent="0.25">
      <c r="A3" s="18">
        <v>44986</v>
      </c>
      <c r="B3" s="22">
        <v>0.30902777777777779</v>
      </c>
      <c r="C3" s="22">
        <v>0.73263888888888884</v>
      </c>
      <c r="D3" s="20">
        <f t="shared" ref="D3:D5" si="0">B3+G3</f>
        <v>0.66319444444444442</v>
      </c>
      <c r="E3" s="19">
        <f>C3</f>
        <v>0.73263888888888884</v>
      </c>
      <c r="F3" s="21">
        <f>E3-D3</f>
        <v>6.944444444444442E-2</v>
      </c>
      <c r="G3" s="10">
        <v>0.35416666666666669</v>
      </c>
      <c r="H3" s="25">
        <f>F3*24</f>
        <v>1.6666666666666661</v>
      </c>
    </row>
    <row r="4" spans="1:8" x14ac:dyDescent="0.25">
      <c r="A4" s="18">
        <v>44987</v>
      </c>
      <c r="B4" s="23">
        <v>0.32847222222222222</v>
      </c>
      <c r="C4" s="23">
        <v>0.70833333333333337</v>
      </c>
      <c r="D4" s="20">
        <f t="shared" si="0"/>
        <v>0.68263888888888891</v>
      </c>
      <c r="E4" s="19">
        <f t="shared" ref="E4:E5" si="1">C4</f>
        <v>0.70833333333333337</v>
      </c>
      <c r="F4" s="21">
        <f t="shared" ref="F4" si="2">E4-D4</f>
        <v>2.5694444444444464E-2</v>
      </c>
      <c r="G4" s="10">
        <v>0.35416666666666669</v>
      </c>
      <c r="H4" s="25">
        <f t="shared" ref="H4:H33" si="3">F4*24</f>
        <v>0.61666666666666714</v>
      </c>
    </row>
    <row r="5" spans="1:8" x14ac:dyDescent="0.25">
      <c r="A5" s="18">
        <v>44988</v>
      </c>
      <c r="B5" s="23">
        <v>0.3347222222222222</v>
      </c>
      <c r="C5" s="23">
        <v>0.68888888888888899</v>
      </c>
      <c r="D5" s="20">
        <f t="shared" si="0"/>
        <v>0.68888888888888888</v>
      </c>
      <c r="E5" s="19">
        <f t="shared" si="1"/>
        <v>0.68888888888888899</v>
      </c>
      <c r="F5" s="21"/>
      <c r="G5" s="10">
        <v>0.35416666666666669</v>
      </c>
      <c r="H5" s="25">
        <f t="shared" si="3"/>
        <v>0</v>
      </c>
    </row>
    <row r="6" spans="1:8" x14ac:dyDescent="0.25">
      <c r="A6" s="12">
        <v>44989</v>
      </c>
      <c r="B6" s="24"/>
      <c r="C6" s="24"/>
      <c r="D6" s="9"/>
      <c r="E6" s="9"/>
      <c r="F6" s="11"/>
      <c r="G6" s="10"/>
      <c r="H6" s="25">
        <f t="shared" si="3"/>
        <v>0</v>
      </c>
    </row>
    <row r="7" spans="1:8" x14ac:dyDescent="0.25">
      <c r="A7" s="12">
        <v>44990</v>
      </c>
      <c r="B7" s="24"/>
      <c r="C7" s="24"/>
      <c r="D7" s="9"/>
      <c r="E7" s="9"/>
      <c r="F7" s="11"/>
      <c r="G7" s="10"/>
      <c r="H7" s="25">
        <f t="shared" si="3"/>
        <v>0</v>
      </c>
    </row>
    <row r="8" spans="1:8" x14ac:dyDescent="0.25">
      <c r="A8" s="18">
        <v>44991</v>
      </c>
      <c r="B8" s="23"/>
      <c r="C8" s="23"/>
      <c r="D8" s="20"/>
      <c r="E8" s="20"/>
      <c r="F8" s="21"/>
      <c r="G8" s="10">
        <v>0.35416666666666669</v>
      </c>
      <c r="H8" s="25">
        <f t="shared" si="3"/>
        <v>0</v>
      </c>
    </row>
    <row r="9" spans="1:8" x14ac:dyDescent="0.25">
      <c r="A9" s="18">
        <v>44992</v>
      </c>
      <c r="B9" s="23">
        <v>0.33402777777777781</v>
      </c>
      <c r="C9" s="23">
        <v>0.49027777777777781</v>
      </c>
      <c r="D9" s="20">
        <f>B9+G9</f>
        <v>0.68819444444444455</v>
      </c>
      <c r="E9" s="20">
        <f>C9</f>
        <v>0.49027777777777781</v>
      </c>
      <c r="F9" s="21"/>
      <c r="G9" s="10">
        <v>0.35416666666666669</v>
      </c>
      <c r="H9" s="25">
        <f t="shared" si="3"/>
        <v>0</v>
      </c>
    </row>
    <row r="10" spans="1:8" x14ac:dyDescent="0.25">
      <c r="A10" s="18">
        <v>44993</v>
      </c>
      <c r="B10" s="23">
        <v>0.3263888888888889</v>
      </c>
      <c r="C10" s="23">
        <v>0.6777777777777777</v>
      </c>
      <c r="D10" s="20">
        <f t="shared" ref="D10:D12" si="4">B10+G10</f>
        <v>0.68055555555555558</v>
      </c>
      <c r="E10" s="20">
        <f t="shared" ref="E10:E13" si="5">C10</f>
        <v>0.6777777777777777</v>
      </c>
      <c r="F10" s="21"/>
      <c r="G10" s="10">
        <v>0.35416666666666669</v>
      </c>
      <c r="H10" s="25">
        <f t="shared" si="3"/>
        <v>0</v>
      </c>
    </row>
    <row r="11" spans="1:8" x14ac:dyDescent="0.25">
      <c r="A11" s="18">
        <v>44994</v>
      </c>
      <c r="B11" s="23">
        <v>0.30624999999999997</v>
      </c>
      <c r="C11" s="23">
        <v>0.71250000000000002</v>
      </c>
      <c r="D11" s="20">
        <f t="shared" si="4"/>
        <v>0.66041666666666665</v>
      </c>
      <c r="E11" s="20">
        <f t="shared" si="5"/>
        <v>0.71250000000000002</v>
      </c>
      <c r="F11" s="21">
        <f t="shared" ref="F11:F12" si="6">E11-D11</f>
        <v>5.208333333333337E-2</v>
      </c>
      <c r="G11" s="10">
        <v>0.35416666666666669</v>
      </c>
      <c r="H11" s="25">
        <f t="shared" si="3"/>
        <v>1.2500000000000009</v>
      </c>
    </row>
    <row r="12" spans="1:8" x14ac:dyDescent="0.25">
      <c r="A12" s="18">
        <v>44995</v>
      </c>
      <c r="B12" s="23">
        <v>0.3125</v>
      </c>
      <c r="C12" s="23">
        <v>0.71458333333333324</v>
      </c>
      <c r="D12" s="20">
        <f t="shared" si="4"/>
        <v>0.66666666666666674</v>
      </c>
      <c r="E12" s="20">
        <f t="shared" si="5"/>
        <v>0.71458333333333324</v>
      </c>
      <c r="F12" s="21">
        <f t="shared" si="6"/>
        <v>4.7916666666666496E-2</v>
      </c>
      <c r="G12" s="10">
        <v>0.35416666666666669</v>
      </c>
      <c r="H12" s="25">
        <f t="shared" si="3"/>
        <v>1.1499999999999959</v>
      </c>
    </row>
    <row r="13" spans="1:8" x14ac:dyDescent="0.25">
      <c r="A13" s="12">
        <v>44996</v>
      </c>
      <c r="B13" s="24">
        <v>0.33402777777777781</v>
      </c>
      <c r="C13" s="24">
        <v>0.67013888888888884</v>
      </c>
      <c r="D13" s="9">
        <f>B13</f>
        <v>0.33402777777777781</v>
      </c>
      <c r="E13" s="9">
        <f t="shared" si="5"/>
        <v>0.67013888888888884</v>
      </c>
      <c r="F13" s="11">
        <f>E13-D13</f>
        <v>0.33611111111111103</v>
      </c>
      <c r="G13" s="10"/>
      <c r="H13" s="25">
        <f t="shared" si="3"/>
        <v>8.0666666666666647</v>
      </c>
    </row>
    <row r="14" spans="1:8" x14ac:dyDescent="0.25">
      <c r="A14" s="12">
        <v>44997</v>
      </c>
      <c r="B14" s="24"/>
      <c r="C14" s="24"/>
      <c r="D14" s="9"/>
      <c r="E14" s="9"/>
      <c r="F14" s="11"/>
      <c r="G14" s="10"/>
      <c r="H14" s="25">
        <f t="shared" si="3"/>
        <v>0</v>
      </c>
    </row>
    <row r="15" spans="1:8" x14ac:dyDescent="0.25">
      <c r="A15" s="18">
        <v>44998</v>
      </c>
      <c r="B15" s="23">
        <v>0.30555555555555552</v>
      </c>
      <c r="C15" s="23">
        <v>0.7090277777777777</v>
      </c>
      <c r="D15" s="20">
        <f t="shared" ref="D15:D19" si="7">B15+G15</f>
        <v>0.65972222222222221</v>
      </c>
      <c r="E15" s="20">
        <f t="shared" ref="E15:E26" si="8">C15</f>
        <v>0.7090277777777777</v>
      </c>
      <c r="F15" s="21">
        <f>E15-D15</f>
        <v>4.9305555555555491E-2</v>
      </c>
      <c r="G15" s="10">
        <v>0.35416666666666669</v>
      </c>
      <c r="H15" s="25">
        <f t="shared" si="3"/>
        <v>1.1833333333333318</v>
      </c>
    </row>
    <row r="16" spans="1:8" x14ac:dyDescent="0.25">
      <c r="A16" s="18">
        <v>44999</v>
      </c>
      <c r="B16" s="23"/>
      <c r="C16" s="23"/>
      <c r="D16" s="20"/>
      <c r="E16" s="20"/>
      <c r="F16" s="21"/>
      <c r="G16" s="10">
        <v>0.35416666666666669</v>
      </c>
      <c r="H16" s="25">
        <f t="shared" si="3"/>
        <v>0</v>
      </c>
    </row>
    <row r="17" spans="1:8" x14ac:dyDescent="0.25">
      <c r="A17" s="18">
        <v>45000</v>
      </c>
      <c r="B17" s="23"/>
      <c r="C17" s="23"/>
      <c r="D17" s="20"/>
      <c r="E17" s="20"/>
      <c r="F17" s="21"/>
      <c r="G17" s="10">
        <v>0.35416666666666669</v>
      </c>
      <c r="H17" s="25">
        <f t="shared" si="3"/>
        <v>0</v>
      </c>
    </row>
    <row r="18" spans="1:8" x14ac:dyDescent="0.25">
      <c r="A18" s="18">
        <v>45001</v>
      </c>
      <c r="B18" s="23">
        <v>0.3125</v>
      </c>
      <c r="C18" s="23">
        <v>0.71250000000000002</v>
      </c>
      <c r="D18" s="20">
        <f t="shared" si="7"/>
        <v>0.66666666666666674</v>
      </c>
      <c r="E18" s="20">
        <f t="shared" si="8"/>
        <v>0.71250000000000002</v>
      </c>
      <c r="F18" s="21">
        <f t="shared" ref="F18:F19" si="9">E18-D18</f>
        <v>4.5833333333333282E-2</v>
      </c>
      <c r="G18" s="10">
        <v>0.35416666666666669</v>
      </c>
      <c r="H18" s="25">
        <f t="shared" si="3"/>
        <v>1.0999999999999988</v>
      </c>
    </row>
    <row r="19" spans="1:8" x14ac:dyDescent="0.25">
      <c r="A19" s="18">
        <v>45002</v>
      </c>
      <c r="B19" s="23">
        <v>0.30486111111111108</v>
      </c>
      <c r="C19" s="23">
        <v>0.72916666666666663</v>
      </c>
      <c r="D19" s="20">
        <f t="shared" si="7"/>
        <v>0.65902777777777777</v>
      </c>
      <c r="E19" s="20">
        <f t="shared" si="8"/>
        <v>0.72916666666666663</v>
      </c>
      <c r="F19" s="21">
        <f t="shared" si="9"/>
        <v>7.0138888888888862E-2</v>
      </c>
      <c r="G19" s="10">
        <v>0.35416666666666669</v>
      </c>
      <c r="H19" s="25">
        <f t="shared" si="3"/>
        <v>1.6833333333333327</v>
      </c>
    </row>
    <row r="20" spans="1:8" x14ac:dyDescent="0.25">
      <c r="A20" s="12">
        <v>45003</v>
      </c>
      <c r="B20" s="24">
        <v>0.33402777777777781</v>
      </c>
      <c r="C20" s="24">
        <v>0.68888888888888899</v>
      </c>
      <c r="D20" s="9">
        <f>B20</f>
        <v>0.33402777777777781</v>
      </c>
      <c r="E20" s="9">
        <f>C20</f>
        <v>0.68888888888888899</v>
      </c>
      <c r="F20" s="11">
        <f>E20-D20</f>
        <v>0.35486111111111118</v>
      </c>
      <c r="G20" s="10"/>
      <c r="H20" s="25">
        <f t="shared" si="3"/>
        <v>8.5166666666666693</v>
      </c>
    </row>
    <row r="21" spans="1:8" x14ac:dyDescent="0.25">
      <c r="A21" s="12">
        <v>45004</v>
      </c>
      <c r="B21" s="24"/>
      <c r="C21" s="24"/>
      <c r="D21" s="9"/>
      <c r="E21" s="9"/>
      <c r="F21" s="11"/>
      <c r="G21" s="10"/>
      <c r="H21" s="25">
        <f t="shared" si="3"/>
        <v>0</v>
      </c>
    </row>
    <row r="22" spans="1:8" x14ac:dyDescent="0.25">
      <c r="A22" s="18">
        <v>45005</v>
      </c>
      <c r="B22" s="23">
        <v>0.35416666666666669</v>
      </c>
      <c r="C22" s="23">
        <v>0.625</v>
      </c>
      <c r="D22" s="20"/>
      <c r="E22" s="20"/>
      <c r="F22" s="21"/>
      <c r="G22" s="10">
        <v>0.35416666666666669</v>
      </c>
      <c r="H22" s="25">
        <f t="shared" si="3"/>
        <v>0</v>
      </c>
    </row>
    <row r="23" spans="1:8" x14ac:dyDescent="0.25">
      <c r="A23" s="12">
        <v>45006</v>
      </c>
      <c r="B23" s="24"/>
      <c r="C23" s="24"/>
      <c r="D23" s="24"/>
      <c r="E23" s="24"/>
      <c r="F23" s="24"/>
      <c r="G23" s="10">
        <v>0.35416666666666669</v>
      </c>
      <c r="H23" s="25">
        <f t="shared" si="3"/>
        <v>0</v>
      </c>
    </row>
    <row r="24" spans="1:8" x14ac:dyDescent="0.25">
      <c r="A24" s="18">
        <v>45007</v>
      </c>
      <c r="B24" s="23">
        <v>0.3125</v>
      </c>
      <c r="C24" s="23">
        <v>0.71180555555555547</v>
      </c>
      <c r="D24" s="20">
        <f t="shared" ref="D24:D26" si="10">B24+G24</f>
        <v>0.66666666666666674</v>
      </c>
      <c r="E24" s="20">
        <f t="shared" si="8"/>
        <v>0.71180555555555547</v>
      </c>
      <c r="F24" s="21">
        <f>E24-D24</f>
        <v>4.5138888888888729E-2</v>
      </c>
      <c r="G24" s="10">
        <v>0.35416666666666669</v>
      </c>
      <c r="H24" s="25">
        <f t="shared" si="3"/>
        <v>1.0833333333333295</v>
      </c>
    </row>
    <row r="25" spans="1:8" x14ac:dyDescent="0.25">
      <c r="A25" s="18">
        <v>45008</v>
      </c>
      <c r="B25" s="23">
        <v>0.30902777777777779</v>
      </c>
      <c r="C25" s="23">
        <v>0.71527777777777779</v>
      </c>
      <c r="D25" s="20">
        <f t="shared" si="10"/>
        <v>0.66319444444444442</v>
      </c>
      <c r="E25" s="20">
        <f t="shared" si="8"/>
        <v>0.71527777777777779</v>
      </c>
      <c r="F25" s="21">
        <f t="shared" ref="F25:F27" si="11">E25-D25</f>
        <v>5.208333333333337E-2</v>
      </c>
      <c r="G25" s="10">
        <v>0.35416666666666669</v>
      </c>
      <c r="H25" s="25">
        <f t="shared" si="3"/>
        <v>1.2500000000000009</v>
      </c>
    </row>
    <row r="26" spans="1:8" x14ac:dyDescent="0.25">
      <c r="A26" s="18">
        <v>45009</v>
      </c>
      <c r="B26" s="23">
        <v>0.30416666666666664</v>
      </c>
      <c r="C26" s="23">
        <v>0.72916666666666663</v>
      </c>
      <c r="D26" s="20">
        <f t="shared" si="10"/>
        <v>0.65833333333333333</v>
      </c>
      <c r="E26" s="20">
        <f t="shared" si="8"/>
        <v>0.72916666666666663</v>
      </c>
      <c r="F26" s="21">
        <f t="shared" si="11"/>
        <v>7.0833333333333304E-2</v>
      </c>
      <c r="G26" s="10">
        <v>0.35416666666666669</v>
      </c>
      <c r="H26" s="25">
        <f t="shared" si="3"/>
        <v>1.6999999999999993</v>
      </c>
    </row>
    <row r="27" spans="1:8" x14ac:dyDescent="0.25">
      <c r="A27" s="12">
        <v>45010</v>
      </c>
      <c r="B27" s="24">
        <v>0.35416666666666669</v>
      </c>
      <c r="C27" s="24">
        <v>0.66666666666666663</v>
      </c>
      <c r="D27" s="9">
        <f>B27</f>
        <v>0.35416666666666669</v>
      </c>
      <c r="E27" s="9">
        <f>C27</f>
        <v>0.66666666666666663</v>
      </c>
      <c r="F27" s="11">
        <f t="shared" si="11"/>
        <v>0.31249999999999994</v>
      </c>
      <c r="G27" s="10"/>
      <c r="H27" s="25">
        <f t="shared" si="3"/>
        <v>7.4999999999999982</v>
      </c>
    </row>
    <row r="28" spans="1:8" x14ac:dyDescent="0.25">
      <c r="A28" s="12">
        <v>45011</v>
      </c>
      <c r="B28" s="24"/>
      <c r="C28" s="24"/>
      <c r="D28" s="9"/>
      <c r="E28" s="9"/>
      <c r="F28" s="11"/>
      <c r="G28" s="10"/>
      <c r="H28" s="25">
        <f>F28*24</f>
        <v>0</v>
      </c>
    </row>
    <row r="29" spans="1:8" x14ac:dyDescent="0.25">
      <c r="A29" s="18">
        <v>45012</v>
      </c>
      <c r="B29" s="23">
        <v>0.33402777777777781</v>
      </c>
      <c r="C29" s="23">
        <v>0.60763888888888895</v>
      </c>
      <c r="D29" s="20">
        <f>B29+G29</f>
        <v>0.68819444444444455</v>
      </c>
      <c r="E29" s="20">
        <f>C29</f>
        <v>0.60763888888888895</v>
      </c>
      <c r="F29" s="21"/>
      <c r="G29" s="10">
        <v>0.35416666666666669</v>
      </c>
      <c r="H29" s="25">
        <f t="shared" si="3"/>
        <v>0</v>
      </c>
    </row>
    <row r="30" spans="1:8" x14ac:dyDescent="0.25">
      <c r="A30" s="18">
        <v>45013</v>
      </c>
      <c r="B30" s="23">
        <v>0.31180555555555556</v>
      </c>
      <c r="C30" s="23">
        <v>0.70972222222222225</v>
      </c>
      <c r="D30" s="20">
        <f>B30+G30</f>
        <v>0.66597222222222219</v>
      </c>
      <c r="E30" s="20">
        <f>C30</f>
        <v>0.70972222222222225</v>
      </c>
      <c r="F30" s="21">
        <f t="shared" ref="F30:F33" si="12">E30-D30</f>
        <v>4.3750000000000067E-2</v>
      </c>
      <c r="G30" s="10">
        <v>0.35416666666666669</v>
      </c>
      <c r="H30" s="25">
        <f t="shared" si="3"/>
        <v>1.0500000000000016</v>
      </c>
    </row>
    <row r="31" spans="1:8" x14ac:dyDescent="0.25">
      <c r="A31" s="18">
        <v>45014</v>
      </c>
      <c r="B31" s="23">
        <v>0.29791666666666666</v>
      </c>
      <c r="C31" s="23">
        <v>0.7319444444444444</v>
      </c>
      <c r="D31" s="20">
        <f>B31+G31</f>
        <v>0.65208333333333335</v>
      </c>
      <c r="E31" s="20">
        <f>C31</f>
        <v>0.7319444444444444</v>
      </c>
      <c r="F31" s="21">
        <f t="shared" si="12"/>
        <v>7.9861111111111049E-2</v>
      </c>
      <c r="G31" s="10">
        <v>0.35416666666666669</v>
      </c>
      <c r="H31" s="25">
        <f t="shared" si="3"/>
        <v>1.9166666666666652</v>
      </c>
    </row>
    <row r="32" spans="1:8" x14ac:dyDescent="0.25">
      <c r="A32" s="18">
        <v>45015</v>
      </c>
      <c r="B32" s="23">
        <v>0.3125</v>
      </c>
      <c r="C32" s="23">
        <v>0.70833333333333337</v>
      </c>
      <c r="D32" s="20">
        <f t="shared" ref="D32:D33" si="13">B32+G32</f>
        <v>0.66666666666666674</v>
      </c>
      <c r="E32" s="20">
        <f>C32</f>
        <v>0.70833333333333337</v>
      </c>
      <c r="F32" s="21">
        <f t="shared" si="12"/>
        <v>4.166666666666663E-2</v>
      </c>
      <c r="G32" s="10">
        <v>0.35416666666666669</v>
      </c>
      <c r="H32" s="25">
        <f t="shared" si="3"/>
        <v>0.99999999999999911</v>
      </c>
    </row>
    <row r="33" spans="1:8" x14ac:dyDescent="0.25">
      <c r="A33" s="18">
        <v>45016</v>
      </c>
      <c r="B33" s="23">
        <v>0.30902777777777779</v>
      </c>
      <c r="C33" s="23">
        <v>0.71180555555555547</v>
      </c>
      <c r="D33" s="20">
        <f t="shared" si="13"/>
        <v>0.66319444444444442</v>
      </c>
      <c r="E33" s="20">
        <f>C33</f>
        <v>0.71180555555555547</v>
      </c>
      <c r="F33" s="21">
        <f t="shared" si="12"/>
        <v>4.8611111111111049E-2</v>
      </c>
      <c r="G33" s="10">
        <v>0.35416666666666669</v>
      </c>
      <c r="H33" s="25">
        <f t="shared" si="3"/>
        <v>1.1666666666666652</v>
      </c>
    </row>
    <row r="35" spans="1:8" x14ac:dyDescent="0.25">
      <c r="F35" s="26">
        <f>SUM(H3:H33)</f>
        <v>41.899999999999984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BE02-184F-4563-9408-BFF4B3677FF4}">
  <dimension ref="A1:H35"/>
  <sheetViews>
    <sheetView workbookViewId="0">
      <selection activeCell="P25" sqref="P2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15.85546875" customWidth="1"/>
    <col min="5" max="5" width="12" customWidth="1"/>
    <col min="6" max="6" width="22.5703125" bestFit="1" customWidth="1"/>
    <col min="7" max="7" width="21" hidden="1" customWidth="1"/>
    <col min="8" max="8" width="7.28515625" hidden="1" customWidth="1"/>
  </cols>
  <sheetData>
    <row r="1" spans="1:8" ht="16.5" thickBot="1" x14ac:dyDescent="0.3">
      <c r="A1" s="13" t="s">
        <v>53</v>
      </c>
      <c r="B1" s="109" t="s">
        <v>76</v>
      </c>
      <c r="C1" s="110"/>
      <c r="D1" s="109" t="s">
        <v>55</v>
      </c>
      <c r="E1" s="110"/>
      <c r="F1" s="17" t="s">
        <v>69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15" t="s">
        <v>62</v>
      </c>
      <c r="E2" s="15" t="s">
        <v>63</v>
      </c>
      <c r="F2" s="16" t="s">
        <v>64</v>
      </c>
      <c r="G2" s="10"/>
      <c r="H2" s="25"/>
    </row>
    <row r="3" spans="1:8" x14ac:dyDescent="0.25">
      <c r="A3" s="18">
        <v>44986</v>
      </c>
      <c r="B3" s="22">
        <v>0.30902777777777779</v>
      </c>
      <c r="C3" s="22">
        <v>0.72986111111111107</v>
      </c>
      <c r="D3" s="20">
        <f t="shared" ref="D3:D5" si="0">B3+G3</f>
        <v>0.66319444444444442</v>
      </c>
      <c r="E3" s="19">
        <f>C3</f>
        <v>0.72986111111111107</v>
      </c>
      <c r="F3" s="21">
        <f>E3-D3</f>
        <v>6.6666666666666652E-2</v>
      </c>
      <c r="G3" s="10">
        <v>0.35416666666666669</v>
      </c>
      <c r="H3" s="25">
        <f>F3*24</f>
        <v>1.5999999999999996</v>
      </c>
    </row>
    <row r="4" spans="1:8" x14ac:dyDescent="0.25">
      <c r="A4" s="18">
        <v>44987</v>
      </c>
      <c r="B4" s="23">
        <v>0.3298611111111111</v>
      </c>
      <c r="C4" s="23">
        <v>0.7090277777777777</v>
      </c>
      <c r="D4" s="20">
        <f t="shared" si="0"/>
        <v>0.68402777777777779</v>
      </c>
      <c r="E4" s="19">
        <f t="shared" ref="E4:E5" si="1">C4</f>
        <v>0.7090277777777777</v>
      </c>
      <c r="F4" s="21">
        <f t="shared" ref="F4" si="2">E4-D4</f>
        <v>2.4999999999999911E-2</v>
      </c>
      <c r="G4" s="10">
        <v>0.35416666666666669</v>
      </c>
      <c r="H4" s="25">
        <f t="shared" ref="H4:H33" si="3">F4*24</f>
        <v>0.59999999999999787</v>
      </c>
    </row>
    <row r="5" spans="1:8" x14ac:dyDescent="0.25">
      <c r="A5" s="18">
        <v>44988</v>
      </c>
      <c r="B5" s="23">
        <v>0.33402777777777781</v>
      </c>
      <c r="C5" s="23">
        <v>0.6875</v>
      </c>
      <c r="D5" s="20">
        <f t="shared" si="0"/>
        <v>0.68819444444444455</v>
      </c>
      <c r="E5" s="19">
        <f t="shared" si="1"/>
        <v>0.6875</v>
      </c>
      <c r="F5" s="21"/>
      <c r="G5" s="10">
        <v>0.35416666666666669</v>
      </c>
      <c r="H5" s="25">
        <f t="shared" si="3"/>
        <v>0</v>
      </c>
    </row>
    <row r="6" spans="1:8" x14ac:dyDescent="0.25">
      <c r="A6" s="12">
        <v>44989</v>
      </c>
      <c r="B6" s="24"/>
      <c r="C6" s="24"/>
      <c r="D6" s="9"/>
      <c r="E6" s="9"/>
      <c r="F6" s="11"/>
      <c r="G6" s="10"/>
      <c r="H6" s="25">
        <f t="shared" si="3"/>
        <v>0</v>
      </c>
    </row>
    <row r="7" spans="1:8" x14ac:dyDescent="0.25">
      <c r="A7" s="12">
        <v>44990</v>
      </c>
      <c r="B7" s="24"/>
      <c r="C7" s="24"/>
      <c r="D7" s="9"/>
      <c r="E7" s="9"/>
      <c r="F7" s="11"/>
      <c r="G7" s="10"/>
      <c r="H7" s="25">
        <f t="shared" si="3"/>
        <v>0</v>
      </c>
    </row>
    <row r="8" spans="1:8" x14ac:dyDescent="0.25">
      <c r="A8" s="18">
        <v>44991</v>
      </c>
      <c r="B8" s="23">
        <v>0.33055555555555555</v>
      </c>
      <c r="C8" s="23">
        <v>0.69791666666666663</v>
      </c>
      <c r="D8" s="20">
        <f>B8+G8</f>
        <v>0.68472222222222223</v>
      </c>
      <c r="E8" s="20">
        <f>C8</f>
        <v>0.69791666666666663</v>
      </c>
      <c r="F8" s="21">
        <f t="shared" ref="F8:F10" si="4">E8-D8</f>
        <v>1.3194444444444398E-2</v>
      </c>
      <c r="G8" s="10">
        <v>0.35416666666666669</v>
      </c>
      <c r="H8" s="25">
        <f t="shared" si="3"/>
        <v>0.31666666666666554</v>
      </c>
    </row>
    <row r="9" spans="1:8" x14ac:dyDescent="0.25">
      <c r="A9" s="18">
        <v>44992</v>
      </c>
      <c r="B9" s="23">
        <v>0.31666666666666665</v>
      </c>
      <c r="C9" s="23">
        <v>0.73958333333333337</v>
      </c>
      <c r="D9" s="20">
        <f>B9+G9</f>
        <v>0.67083333333333339</v>
      </c>
      <c r="E9" s="20">
        <f>C9</f>
        <v>0.73958333333333337</v>
      </c>
      <c r="F9" s="21">
        <f t="shared" si="4"/>
        <v>6.8749999999999978E-2</v>
      </c>
      <c r="G9" s="10">
        <v>0.35416666666666669</v>
      </c>
      <c r="H9" s="25">
        <f t="shared" si="3"/>
        <v>1.6499999999999995</v>
      </c>
    </row>
    <row r="10" spans="1:8" x14ac:dyDescent="0.25">
      <c r="A10" s="18">
        <v>44993</v>
      </c>
      <c r="B10" s="23">
        <v>0.28888888888888892</v>
      </c>
      <c r="C10" s="23">
        <v>0.67708333333333337</v>
      </c>
      <c r="D10" s="20">
        <f>B10+G10</f>
        <v>0.6430555555555556</v>
      </c>
      <c r="E10" s="20">
        <f t="shared" ref="E10:E13" si="5">C10</f>
        <v>0.67708333333333337</v>
      </c>
      <c r="F10" s="21">
        <f t="shared" si="4"/>
        <v>3.4027777777777768E-2</v>
      </c>
      <c r="G10" s="10">
        <v>0.35416666666666669</v>
      </c>
      <c r="H10" s="25">
        <f t="shared" si="3"/>
        <v>0.81666666666666643</v>
      </c>
    </row>
    <row r="11" spans="1:8" x14ac:dyDescent="0.25">
      <c r="A11" s="18">
        <v>44994</v>
      </c>
      <c r="B11" s="23">
        <v>0.30555555555555552</v>
      </c>
      <c r="C11" s="23">
        <v>0.71458333333333324</v>
      </c>
      <c r="D11" s="20">
        <f t="shared" ref="D11:D12" si="6">B11+G11</f>
        <v>0.65972222222222221</v>
      </c>
      <c r="E11" s="20">
        <f t="shared" si="5"/>
        <v>0.71458333333333324</v>
      </c>
      <c r="F11" s="21">
        <f t="shared" ref="F11" si="7">E11-D11</f>
        <v>5.4861111111111027E-2</v>
      </c>
      <c r="G11" s="10">
        <v>0.35416666666666669</v>
      </c>
      <c r="H11" s="25">
        <f t="shared" si="3"/>
        <v>1.3166666666666647</v>
      </c>
    </row>
    <row r="12" spans="1:8" x14ac:dyDescent="0.25">
      <c r="A12" s="18">
        <v>44995</v>
      </c>
      <c r="B12" s="23">
        <v>0.3125</v>
      </c>
      <c r="C12" s="23">
        <v>0.62708333333333333</v>
      </c>
      <c r="D12" s="20">
        <f t="shared" si="6"/>
        <v>0.66666666666666674</v>
      </c>
      <c r="E12" s="20">
        <f t="shared" si="5"/>
        <v>0.62708333333333333</v>
      </c>
      <c r="F12" s="21"/>
      <c r="G12" s="10">
        <v>0.35416666666666669</v>
      </c>
      <c r="H12" s="25">
        <f t="shared" si="3"/>
        <v>0</v>
      </c>
    </row>
    <row r="13" spans="1:8" x14ac:dyDescent="0.25">
      <c r="A13" s="12">
        <v>44996</v>
      </c>
      <c r="B13" s="24">
        <v>0.33402777777777781</v>
      </c>
      <c r="C13" s="24">
        <v>0.69097222222222221</v>
      </c>
      <c r="D13" s="9">
        <f>B13</f>
        <v>0.33402777777777781</v>
      </c>
      <c r="E13" s="9">
        <f t="shared" si="5"/>
        <v>0.69097222222222221</v>
      </c>
      <c r="F13" s="11">
        <f>E13-D13</f>
        <v>0.3569444444444444</v>
      </c>
      <c r="G13" s="10"/>
      <c r="H13" s="25">
        <f t="shared" si="3"/>
        <v>8.5666666666666664</v>
      </c>
    </row>
    <row r="14" spans="1:8" x14ac:dyDescent="0.25">
      <c r="A14" s="12">
        <v>44997</v>
      </c>
      <c r="B14" s="24"/>
      <c r="C14" s="24"/>
      <c r="D14" s="9"/>
      <c r="E14" s="9"/>
      <c r="F14" s="11"/>
      <c r="G14" s="10"/>
      <c r="H14" s="25">
        <f t="shared" si="3"/>
        <v>0</v>
      </c>
    </row>
    <row r="15" spans="1:8" x14ac:dyDescent="0.25">
      <c r="A15" s="18">
        <v>44998</v>
      </c>
      <c r="B15" s="23">
        <v>0.3125</v>
      </c>
      <c r="C15" s="23">
        <v>0.69444444444444453</v>
      </c>
      <c r="D15" s="20">
        <f t="shared" ref="D15:D19" si="8">B15+G15</f>
        <v>0.66666666666666674</v>
      </c>
      <c r="E15" s="20">
        <f t="shared" ref="E15:E26" si="9">C15</f>
        <v>0.69444444444444453</v>
      </c>
      <c r="F15" s="21">
        <f>E15-D15</f>
        <v>2.777777777777779E-2</v>
      </c>
      <c r="G15" s="10">
        <v>0.35416666666666669</v>
      </c>
      <c r="H15" s="25">
        <f t="shared" si="3"/>
        <v>0.66666666666666696</v>
      </c>
    </row>
    <row r="16" spans="1:8" x14ac:dyDescent="0.25">
      <c r="A16" s="18">
        <v>44999</v>
      </c>
      <c r="B16" s="23">
        <v>0.31319444444444444</v>
      </c>
      <c r="C16" s="23">
        <v>0.72916666666666663</v>
      </c>
      <c r="D16" s="20">
        <f t="shared" si="8"/>
        <v>0.66736111111111107</v>
      </c>
      <c r="E16" s="20">
        <f t="shared" si="9"/>
        <v>0.72916666666666663</v>
      </c>
      <c r="F16" s="21">
        <f t="shared" ref="F16" si="10">E16-D16</f>
        <v>6.1805555555555558E-2</v>
      </c>
      <c r="G16" s="10">
        <v>0.35416666666666669</v>
      </c>
      <c r="H16" s="25">
        <f t="shared" si="3"/>
        <v>1.4833333333333334</v>
      </c>
    </row>
    <row r="17" spans="1:8" x14ac:dyDescent="0.25">
      <c r="A17" s="18">
        <v>45000</v>
      </c>
      <c r="B17" s="23"/>
      <c r="C17" s="23"/>
      <c r="D17" s="20"/>
      <c r="E17" s="20"/>
      <c r="F17" s="21"/>
      <c r="G17" s="10">
        <v>0.35416666666666669</v>
      </c>
      <c r="H17" s="25">
        <f t="shared" si="3"/>
        <v>0</v>
      </c>
    </row>
    <row r="18" spans="1:8" x14ac:dyDescent="0.25">
      <c r="A18" s="18">
        <v>45001</v>
      </c>
      <c r="B18" s="23">
        <v>0.3125</v>
      </c>
      <c r="C18" s="23">
        <v>0.73055555555555562</v>
      </c>
      <c r="D18" s="20">
        <f t="shared" si="8"/>
        <v>0.66666666666666674</v>
      </c>
      <c r="E18" s="20">
        <f t="shared" si="9"/>
        <v>0.73055555555555562</v>
      </c>
      <c r="F18" s="21">
        <f t="shared" ref="F18:F19" si="11">E18-D18</f>
        <v>6.3888888888888884E-2</v>
      </c>
      <c r="G18" s="10">
        <v>0.35416666666666669</v>
      </c>
      <c r="H18" s="25">
        <f t="shared" si="3"/>
        <v>1.5333333333333332</v>
      </c>
    </row>
    <row r="19" spans="1:8" x14ac:dyDescent="0.25">
      <c r="A19" s="18">
        <v>45002</v>
      </c>
      <c r="B19" s="23">
        <v>0.30555555555555552</v>
      </c>
      <c r="C19" s="23">
        <v>0.72777777777777775</v>
      </c>
      <c r="D19" s="20">
        <f t="shared" si="8"/>
        <v>0.65972222222222221</v>
      </c>
      <c r="E19" s="20">
        <f t="shared" si="9"/>
        <v>0.72777777777777775</v>
      </c>
      <c r="F19" s="21">
        <f t="shared" si="11"/>
        <v>6.8055555555555536E-2</v>
      </c>
      <c r="G19" s="10">
        <v>0.35416666666666669</v>
      </c>
      <c r="H19" s="25">
        <f t="shared" si="3"/>
        <v>1.6333333333333329</v>
      </c>
    </row>
    <row r="20" spans="1:8" x14ac:dyDescent="0.25">
      <c r="A20" s="12">
        <v>45003</v>
      </c>
      <c r="B20" s="24">
        <v>0.33333333333333331</v>
      </c>
      <c r="C20" s="24">
        <v>0.68888888888888899</v>
      </c>
      <c r="D20" s="9">
        <f>B20</f>
        <v>0.33333333333333331</v>
      </c>
      <c r="E20" s="9">
        <f>C20</f>
        <v>0.68888888888888899</v>
      </c>
      <c r="F20" s="11">
        <f>E20-D20</f>
        <v>0.35555555555555568</v>
      </c>
      <c r="G20" s="10"/>
      <c r="H20" s="25">
        <f t="shared" si="3"/>
        <v>8.5333333333333368</v>
      </c>
    </row>
    <row r="21" spans="1:8" x14ac:dyDescent="0.25">
      <c r="A21" s="12">
        <v>45004</v>
      </c>
      <c r="B21" s="24"/>
      <c r="C21" s="24"/>
      <c r="D21" s="9"/>
      <c r="E21" s="9"/>
      <c r="F21" s="11"/>
      <c r="G21" s="10"/>
      <c r="H21" s="25">
        <f t="shared" si="3"/>
        <v>0</v>
      </c>
    </row>
    <row r="22" spans="1:8" x14ac:dyDescent="0.25">
      <c r="A22" s="18">
        <v>45005</v>
      </c>
      <c r="B22" s="23">
        <v>0.35138888888888892</v>
      </c>
      <c r="C22" s="23">
        <v>0.625</v>
      </c>
      <c r="D22" s="20"/>
      <c r="E22" s="20"/>
      <c r="F22" s="21"/>
      <c r="G22" s="10">
        <v>0.35416666666666669</v>
      </c>
      <c r="H22" s="25">
        <f t="shared" si="3"/>
        <v>0</v>
      </c>
    </row>
    <row r="23" spans="1:8" x14ac:dyDescent="0.25">
      <c r="A23" s="12">
        <v>45006</v>
      </c>
      <c r="B23" s="24"/>
      <c r="C23" s="24"/>
      <c r="D23" s="24"/>
      <c r="E23" s="24"/>
      <c r="F23" s="24"/>
      <c r="G23" s="10">
        <v>0.35416666666666669</v>
      </c>
      <c r="H23" s="25">
        <f t="shared" si="3"/>
        <v>0</v>
      </c>
    </row>
    <row r="24" spans="1:8" x14ac:dyDescent="0.25">
      <c r="A24" s="18">
        <v>45007</v>
      </c>
      <c r="B24" s="23">
        <v>0.27499999999999997</v>
      </c>
      <c r="C24" s="23">
        <v>0.73472222222222217</v>
      </c>
      <c r="D24" s="20">
        <f t="shared" ref="D24:D26" si="12">B24+G24</f>
        <v>0.62916666666666665</v>
      </c>
      <c r="E24" s="20">
        <f t="shared" si="9"/>
        <v>0.73472222222222217</v>
      </c>
      <c r="F24" s="21">
        <f>E24-D24</f>
        <v>0.10555555555555551</v>
      </c>
      <c r="G24" s="10">
        <v>0.35416666666666669</v>
      </c>
      <c r="H24" s="25">
        <f t="shared" si="3"/>
        <v>2.5333333333333323</v>
      </c>
    </row>
    <row r="25" spans="1:8" x14ac:dyDescent="0.25">
      <c r="A25" s="18">
        <v>45008</v>
      </c>
      <c r="B25" s="23">
        <v>0.3125</v>
      </c>
      <c r="C25" s="23">
        <v>0.7104166666666667</v>
      </c>
      <c r="D25" s="20">
        <f t="shared" si="12"/>
        <v>0.66666666666666674</v>
      </c>
      <c r="E25" s="20">
        <f t="shared" si="9"/>
        <v>0.7104166666666667</v>
      </c>
      <c r="F25" s="21">
        <f t="shared" ref="F25:F27" si="13">E25-D25</f>
        <v>4.3749999999999956E-2</v>
      </c>
      <c r="G25" s="10">
        <v>0.35416666666666669</v>
      </c>
      <c r="H25" s="25">
        <f t="shared" si="3"/>
        <v>1.0499999999999989</v>
      </c>
    </row>
    <row r="26" spans="1:8" x14ac:dyDescent="0.25">
      <c r="A26" s="18">
        <v>45009</v>
      </c>
      <c r="B26" s="23">
        <v>0.30624999999999997</v>
      </c>
      <c r="C26" s="23">
        <v>0.71458333333333324</v>
      </c>
      <c r="D26" s="20">
        <f t="shared" si="12"/>
        <v>0.66041666666666665</v>
      </c>
      <c r="E26" s="20">
        <f t="shared" si="9"/>
        <v>0.71458333333333324</v>
      </c>
      <c r="F26" s="21">
        <f t="shared" si="13"/>
        <v>5.4166666666666585E-2</v>
      </c>
      <c r="G26" s="10">
        <v>0.35416666666666669</v>
      </c>
      <c r="H26" s="25">
        <f t="shared" si="3"/>
        <v>1.299999999999998</v>
      </c>
    </row>
    <row r="27" spans="1:8" x14ac:dyDescent="0.25">
      <c r="A27" s="12">
        <v>45010</v>
      </c>
      <c r="B27" s="24">
        <v>0.35416666666666669</v>
      </c>
      <c r="C27" s="24">
        <v>0.68819444444444444</v>
      </c>
      <c r="D27" s="9">
        <f>B27</f>
        <v>0.35416666666666669</v>
      </c>
      <c r="E27" s="9">
        <f>C27</f>
        <v>0.68819444444444444</v>
      </c>
      <c r="F27" s="11">
        <f t="shared" si="13"/>
        <v>0.33402777777777776</v>
      </c>
      <c r="G27" s="10"/>
      <c r="H27" s="25">
        <f t="shared" si="3"/>
        <v>8.0166666666666657</v>
      </c>
    </row>
    <row r="28" spans="1:8" x14ac:dyDescent="0.25">
      <c r="A28" s="12">
        <v>45011</v>
      </c>
      <c r="B28" s="24"/>
      <c r="C28" s="24"/>
      <c r="D28" s="9"/>
      <c r="E28" s="9"/>
      <c r="F28" s="11"/>
      <c r="G28" s="10"/>
      <c r="H28" s="25">
        <f>F28*24</f>
        <v>0</v>
      </c>
    </row>
    <row r="29" spans="1:8" x14ac:dyDescent="0.25">
      <c r="A29" s="18">
        <v>45012</v>
      </c>
      <c r="B29" s="23">
        <v>0.30555555555555552</v>
      </c>
      <c r="C29" s="23">
        <v>0.62569444444444444</v>
      </c>
      <c r="D29" s="20">
        <f>B29+G29</f>
        <v>0.65972222222222221</v>
      </c>
      <c r="E29" s="20">
        <f>C29</f>
        <v>0.62569444444444444</v>
      </c>
      <c r="F29" s="21"/>
      <c r="G29" s="10">
        <v>0.35416666666666669</v>
      </c>
      <c r="H29" s="25">
        <f t="shared" si="3"/>
        <v>0</v>
      </c>
    </row>
    <row r="30" spans="1:8" x14ac:dyDescent="0.25">
      <c r="A30" s="18">
        <v>45013</v>
      </c>
      <c r="B30" s="23">
        <v>0.3125</v>
      </c>
      <c r="C30" s="23">
        <v>0.70694444444444438</v>
      </c>
      <c r="D30" s="20">
        <f>B30+G30</f>
        <v>0.66666666666666674</v>
      </c>
      <c r="E30" s="20">
        <f>C30</f>
        <v>0.70694444444444438</v>
      </c>
      <c r="F30" s="21">
        <f t="shared" ref="F30:F31" si="14">E30-D30</f>
        <v>4.0277777777777635E-2</v>
      </c>
      <c r="G30" s="10">
        <v>0.35416666666666669</v>
      </c>
      <c r="H30" s="25">
        <f t="shared" si="3"/>
        <v>0.96666666666666323</v>
      </c>
    </row>
    <row r="31" spans="1:8" x14ac:dyDescent="0.25">
      <c r="A31" s="18">
        <v>45014</v>
      </c>
      <c r="B31" s="23">
        <v>0.3125</v>
      </c>
      <c r="C31" s="23">
        <v>0.70277777777777783</v>
      </c>
      <c r="D31" s="20">
        <f>B31+G31</f>
        <v>0.66666666666666674</v>
      </c>
      <c r="E31" s="20">
        <f>C31</f>
        <v>0.70277777777777783</v>
      </c>
      <c r="F31" s="21">
        <f t="shared" si="14"/>
        <v>3.6111111111111094E-2</v>
      </c>
      <c r="G31" s="10">
        <v>0.35416666666666669</v>
      </c>
      <c r="H31" s="25">
        <f t="shared" si="3"/>
        <v>0.86666666666666625</v>
      </c>
    </row>
    <row r="32" spans="1:8" x14ac:dyDescent="0.25">
      <c r="A32" s="18">
        <v>45015</v>
      </c>
      <c r="B32" s="23"/>
      <c r="C32" s="23"/>
      <c r="D32" s="20"/>
      <c r="E32" s="20"/>
      <c r="F32" s="21"/>
      <c r="G32" s="10">
        <v>0.35416666666666669</v>
      </c>
      <c r="H32" s="25">
        <f t="shared" si="3"/>
        <v>0</v>
      </c>
    </row>
    <row r="33" spans="1:8" x14ac:dyDescent="0.25">
      <c r="A33" s="18">
        <v>45016</v>
      </c>
      <c r="B33" s="23"/>
      <c r="C33" s="23"/>
      <c r="D33" s="20"/>
      <c r="E33" s="20"/>
      <c r="F33" s="21"/>
      <c r="G33" s="10">
        <v>0.35416666666666669</v>
      </c>
      <c r="H33" s="25">
        <f t="shared" si="3"/>
        <v>0</v>
      </c>
    </row>
    <row r="35" spans="1:8" x14ac:dyDescent="0.25">
      <c r="F35" s="26">
        <f>SUM(H3:H33)</f>
        <v>43.449999999999989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E919-CE1D-4383-8920-789039A7B20C}">
  <dimension ref="A1:H31"/>
  <sheetViews>
    <sheetView workbookViewId="0">
      <selection activeCell="N21" sqref="N21"/>
    </sheetView>
  </sheetViews>
  <sheetFormatPr defaultRowHeight="15" x14ac:dyDescent="0.25"/>
  <cols>
    <col min="1" max="1" width="10.7109375" bestFit="1" customWidth="1"/>
    <col min="6" max="6" width="22.5703125" bestFit="1" customWidth="1"/>
  </cols>
  <sheetData>
    <row r="1" spans="1:8" ht="16.5" thickBot="1" x14ac:dyDescent="0.3">
      <c r="A1" s="13" t="s">
        <v>53</v>
      </c>
      <c r="B1" s="106" t="s">
        <v>68</v>
      </c>
      <c r="C1" s="106"/>
      <c r="D1" s="109" t="s">
        <v>55</v>
      </c>
      <c r="E1" s="110"/>
      <c r="F1" s="17" t="s">
        <v>69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15" t="s">
        <v>62</v>
      </c>
      <c r="E2" s="15" t="s">
        <v>63</v>
      </c>
      <c r="F2" s="16" t="s">
        <v>64</v>
      </c>
      <c r="G2" s="10"/>
      <c r="H2" s="25"/>
    </row>
    <row r="3" spans="1:8" x14ac:dyDescent="0.25">
      <c r="A3" s="18">
        <v>44958</v>
      </c>
      <c r="B3" s="22"/>
      <c r="C3" s="22"/>
      <c r="D3" s="20">
        <f t="shared" ref="D3:D5" si="0">B3+G3</f>
        <v>0.35416666666666669</v>
      </c>
      <c r="E3" s="19"/>
      <c r="F3" s="21">
        <f t="shared" ref="F3:F5" si="1">E3-D3</f>
        <v>-0.35416666666666669</v>
      </c>
      <c r="G3" s="10">
        <v>0.35416666666666669</v>
      </c>
      <c r="H3" s="25">
        <f>F3*24</f>
        <v>-8.5</v>
      </c>
    </row>
    <row r="4" spans="1:8" x14ac:dyDescent="0.25">
      <c r="A4" s="18">
        <v>44959</v>
      </c>
      <c r="B4" s="23"/>
      <c r="C4" s="23"/>
      <c r="D4" s="20">
        <f t="shared" si="0"/>
        <v>0.35416666666666669</v>
      </c>
      <c r="E4" s="20"/>
      <c r="F4" s="21">
        <f t="shared" si="1"/>
        <v>-0.35416666666666669</v>
      </c>
      <c r="G4" s="10">
        <v>0.35416666666666669</v>
      </c>
      <c r="H4" s="25">
        <f t="shared" ref="H4:H30" si="2">F4*24</f>
        <v>-8.5</v>
      </c>
    </row>
    <row r="5" spans="1:8" x14ac:dyDescent="0.25">
      <c r="A5" s="18">
        <v>44960</v>
      </c>
      <c r="B5" s="23"/>
      <c r="C5" s="23"/>
      <c r="D5" s="20">
        <f t="shared" si="0"/>
        <v>0.35416666666666669</v>
      </c>
      <c r="E5" s="20"/>
      <c r="F5" s="21">
        <f t="shared" si="1"/>
        <v>-0.35416666666666669</v>
      </c>
      <c r="G5" s="10">
        <v>0.35416666666666669</v>
      </c>
      <c r="H5" s="25">
        <f t="shared" si="2"/>
        <v>-8.5</v>
      </c>
    </row>
    <row r="6" spans="1:8" x14ac:dyDescent="0.25">
      <c r="A6" s="12">
        <v>44961</v>
      </c>
      <c r="B6" s="24"/>
      <c r="C6" s="24"/>
      <c r="D6" s="9">
        <f>B6</f>
        <v>0</v>
      </c>
      <c r="E6" s="9">
        <f>C6</f>
        <v>0</v>
      </c>
      <c r="F6" s="11">
        <f>E6-D6</f>
        <v>0</v>
      </c>
      <c r="G6" s="10"/>
      <c r="H6" s="25">
        <f t="shared" si="2"/>
        <v>0</v>
      </c>
    </row>
    <row r="7" spans="1:8" x14ac:dyDescent="0.25">
      <c r="A7" s="12">
        <v>44962</v>
      </c>
      <c r="B7" s="24"/>
      <c r="C7" s="24"/>
      <c r="D7" s="9"/>
      <c r="E7" s="9"/>
      <c r="F7" s="11"/>
      <c r="G7" s="10"/>
      <c r="H7" s="25">
        <f t="shared" si="2"/>
        <v>0</v>
      </c>
    </row>
    <row r="8" spans="1:8" x14ac:dyDescent="0.25">
      <c r="A8" s="18">
        <v>44963</v>
      </c>
      <c r="B8" s="23"/>
      <c r="C8" s="23"/>
      <c r="D8" s="20">
        <f>B8+G8</f>
        <v>0.35416666666666669</v>
      </c>
      <c r="E8" s="20">
        <f>C8</f>
        <v>0</v>
      </c>
      <c r="F8" s="21">
        <f>E8-D8</f>
        <v>-0.35416666666666669</v>
      </c>
      <c r="G8" s="10">
        <v>0.35416666666666669</v>
      </c>
      <c r="H8" s="25">
        <f t="shared" si="2"/>
        <v>-8.5</v>
      </c>
    </row>
    <row r="9" spans="1:8" x14ac:dyDescent="0.25">
      <c r="A9" s="18">
        <v>44964</v>
      </c>
      <c r="B9" s="23"/>
      <c r="C9" s="23"/>
      <c r="D9" s="20">
        <f t="shared" ref="D9:D12" si="3">B9+G9</f>
        <v>0.35416666666666669</v>
      </c>
      <c r="E9" s="20">
        <f t="shared" ref="E9:E30" si="4">C9</f>
        <v>0</v>
      </c>
      <c r="F9" s="21">
        <f t="shared" ref="F9:F27" si="5">E9-D9</f>
        <v>-0.35416666666666669</v>
      </c>
      <c r="G9" s="10">
        <v>0.35416666666666669</v>
      </c>
      <c r="H9" s="25">
        <f t="shared" si="2"/>
        <v>-8.5</v>
      </c>
    </row>
    <row r="10" spans="1:8" x14ac:dyDescent="0.25">
      <c r="A10" s="18">
        <v>44965</v>
      </c>
      <c r="B10" s="23"/>
      <c r="C10" s="23"/>
      <c r="D10" s="20">
        <f t="shared" si="3"/>
        <v>0.35416666666666669</v>
      </c>
      <c r="E10" s="20">
        <f t="shared" si="4"/>
        <v>0</v>
      </c>
      <c r="F10" s="21">
        <f t="shared" si="5"/>
        <v>-0.35416666666666669</v>
      </c>
      <c r="G10" s="10">
        <v>0.35416666666666669</v>
      </c>
      <c r="H10" s="25">
        <f t="shared" si="2"/>
        <v>-8.5</v>
      </c>
    </row>
    <row r="11" spans="1:8" x14ac:dyDescent="0.25">
      <c r="A11" s="18">
        <v>44966</v>
      </c>
      <c r="B11" s="23"/>
      <c r="C11" s="23"/>
      <c r="D11" s="20">
        <f t="shared" si="3"/>
        <v>0.35416666666666669</v>
      </c>
      <c r="E11" s="20">
        <f t="shared" si="4"/>
        <v>0</v>
      </c>
      <c r="F11" s="21">
        <f t="shared" si="5"/>
        <v>-0.35416666666666669</v>
      </c>
      <c r="G11" s="10">
        <v>0.35416666666666669</v>
      </c>
      <c r="H11" s="25">
        <f t="shared" si="2"/>
        <v>-8.5</v>
      </c>
    </row>
    <row r="12" spans="1:8" x14ac:dyDescent="0.25">
      <c r="A12" s="18">
        <v>44967</v>
      </c>
      <c r="B12" s="23"/>
      <c r="C12" s="23"/>
      <c r="D12" s="20">
        <f t="shared" si="3"/>
        <v>0.35416666666666669</v>
      </c>
      <c r="E12" s="20">
        <f t="shared" si="4"/>
        <v>0</v>
      </c>
      <c r="F12" s="21">
        <f t="shared" si="5"/>
        <v>-0.35416666666666669</v>
      </c>
      <c r="G12" s="10">
        <v>0.35416666666666669</v>
      </c>
      <c r="H12" s="25">
        <f t="shared" si="2"/>
        <v>-8.5</v>
      </c>
    </row>
    <row r="13" spans="1:8" x14ac:dyDescent="0.25">
      <c r="A13" s="12">
        <v>44968</v>
      </c>
      <c r="B13" s="24"/>
      <c r="C13" s="24"/>
      <c r="D13" s="9">
        <v>0.28472222222222221</v>
      </c>
      <c r="E13" s="9">
        <f t="shared" si="4"/>
        <v>0</v>
      </c>
      <c r="F13" s="11">
        <f t="shared" si="5"/>
        <v>-0.28472222222222221</v>
      </c>
      <c r="G13" s="10"/>
      <c r="H13" s="25">
        <f t="shared" si="2"/>
        <v>-6.833333333333333</v>
      </c>
    </row>
    <row r="14" spans="1:8" x14ac:dyDescent="0.25">
      <c r="A14" s="12">
        <v>44969</v>
      </c>
      <c r="B14" s="24"/>
      <c r="C14" s="24"/>
      <c r="D14" s="9"/>
      <c r="E14" s="9"/>
      <c r="F14" s="11"/>
      <c r="G14" s="10"/>
      <c r="H14" s="25">
        <f t="shared" si="2"/>
        <v>0</v>
      </c>
    </row>
    <row r="15" spans="1:8" x14ac:dyDescent="0.25">
      <c r="A15" s="18">
        <v>44970</v>
      </c>
      <c r="B15" s="23"/>
      <c r="C15" s="23"/>
      <c r="D15" s="20">
        <f>B15+G15</f>
        <v>0.35416666666666669</v>
      </c>
      <c r="E15" s="20">
        <f t="shared" si="4"/>
        <v>0</v>
      </c>
      <c r="F15" s="21">
        <f t="shared" si="5"/>
        <v>-0.35416666666666669</v>
      </c>
      <c r="G15" s="10">
        <v>0.35416666666666669</v>
      </c>
      <c r="H15" s="25">
        <f t="shared" si="2"/>
        <v>-8.5</v>
      </c>
    </row>
    <row r="16" spans="1:8" x14ac:dyDescent="0.25">
      <c r="A16" s="18">
        <v>44971</v>
      </c>
      <c r="B16" s="23"/>
      <c r="C16" s="23"/>
      <c r="D16" s="20">
        <f t="shared" ref="D16:D19" si="6">B16+G16</f>
        <v>0.35416666666666669</v>
      </c>
      <c r="E16" s="20">
        <f t="shared" si="4"/>
        <v>0</v>
      </c>
      <c r="F16" s="21">
        <f t="shared" si="5"/>
        <v>-0.35416666666666669</v>
      </c>
      <c r="G16" s="10">
        <v>0.35416666666666669</v>
      </c>
      <c r="H16" s="25">
        <f t="shared" si="2"/>
        <v>-8.5</v>
      </c>
    </row>
    <row r="17" spans="1:8" x14ac:dyDescent="0.25">
      <c r="A17" s="18">
        <v>44972</v>
      </c>
      <c r="B17" s="23"/>
      <c r="C17" s="23"/>
      <c r="D17" s="20">
        <f t="shared" si="6"/>
        <v>0.35416666666666669</v>
      </c>
      <c r="E17" s="20">
        <f t="shared" si="4"/>
        <v>0</v>
      </c>
      <c r="F17" s="21">
        <f t="shared" si="5"/>
        <v>-0.35416666666666669</v>
      </c>
      <c r="G17" s="10">
        <v>0.35416666666666669</v>
      </c>
      <c r="H17" s="25">
        <f t="shared" si="2"/>
        <v>-8.5</v>
      </c>
    </row>
    <row r="18" spans="1:8" x14ac:dyDescent="0.25">
      <c r="A18" s="18">
        <v>44973</v>
      </c>
      <c r="B18" s="23"/>
      <c r="C18" s="23"/>
      <c r="D18" s="20">
        <f t="shared" si="6"/>
        <v>0.35416666666666669</v>
      </c>
      <c r="E18" s="20">
        <f t="shared" si="4"/>
        <v>0</v>
      </c>
      <c r="F18" s="21">
        <f t="shared" si="5"/>
        <v>-0.35416666666666669</v>
      </c>
      <c r="G18" s="10">
        <v>0.35416666666666669</v>
      </c>
      <c r="H18" s="25">
        <f t="shared" si="2"/>
        <v>-8.5</v>
      </c>
    </row>
    <row r="19" spans="1:8" x14ac:dyDescent="0.25">
      <c r="A19" s="18">
        <v>44974</v>
      </c>
      <c r="B19" s="23"/>
      <c r="C19" s="23"/>
      <c r="D19" s="20">
        <f t="shared" si="6"/>
        <v>0.35416666666666669</v>
      </c>
      <c r="E19" s="20">
        <f t="shared" si="4"/>
        <v>0</v>
      </c>
      <c r="F19" s="21">
        <f t="shared" si="5"/>
        <v>-0.35416666666666669</v>
      </c>
      <c r="G19" s="10">
        <v>0.35416666666666669</v>
      </c>
      <c r="H19" s="25">
        <f t="shared" si="2"/>
        <v>-8.5</v>
      </c>
    </row>
    <row r="20" spans="1:8" x14ac:dyDescent="0.25">
      <c r="A20" s="12">
        <v>44975</v>
      </c>
      <c r="B20" s="24"/>
      <c r="C20" s="24"/>
      <c r="D20" s="9">
        <f>B20</f>
        <v>0</v>
      </c>
      <c r="E20" s="9">
        <f t="shared" si="4"/>
        <v>0</v>
      </c>
      <c r="F20" s="11">
        <f t="shared" si="5"/>
        <v>0</v>
      </c>
      <c r="G20" s="10"/>
      <c r="H20" s="25">
        <f t="shared" si="2"/>
        <v>0</v>
      </c>
    </row>
    <row r="21" spans="1:8" x14ac:dyDescent="0.25">
      <c r="A21" s="12">
        <v>44976</v>
      </c>
      <c r="B21" s="24"/>
      <c r="C21" s="24"/>
      <c r="D21" s="9"/>
      <c r="E21" s="9"/>
      <c r="F21" s="11"/>
      <c r="G21" s="10"/>
      <c r="H21" s="25">
        <f t="shared" si="2"/>
        <v>0</v>
      </c>
    </row>
    <row r="22" spans="1:8" x14ac:dyDescent="0.25">
      <c r="A22" s="18">
        <v>44977</v>
      </c>
      <c r="B22" s="23"/>
      <c r="C22" s="23"/>
      <c r="D22" s="20">
        <f>B22+G22</f>
        <v>0.35416666666666669</v>
      </c>
      <c r="E22" s="20">
        <f t="shared" si="4"/>
        <v>0</v>
      </c>
      <c r="F22" s="21">
        <f t="shared" si="5"/>
        <v>-0.35416666666666669</v>
      </c>
      <c r="G22" s="10">
        <v>0.35416666666666669</v>
      </c>
      <c r="H22" s="25">
        <f t="shared" si="2"/>
        <v>-8.5</v>
      </c>
    </row>
    <row r="23" spans="1:8" x14ac:dyDescent="0.25">
      <c r="A23" s="18">
        <v>44978</v>
      </c>
      <c r="B23" s="23"/>
      <c r="C23" s="23"/>
      <c r="D23" s="20">
        <f t="shared" ref="D23:D26" si="7">B23+G23</f>
        <v>0.35416666666666669</v>
      </c>
      <c r="E23" s="20">
        <f t="shared" si="4"/>
        <v>0</v>
      </c>
      <c r="F23" s="21">
        <f t="shared" si="5"/>
        <v>-0.35416666666666669</v>
      </c>
      <c r="G23" s="10">
        <v>0.35416666666666669</v>
      </c>
      <c r="H23" s="25">
        <f t="shared" si="2"/>
        <v>-8.5</v>
      </c>
    </row>
    <row r="24" spans="1:8" x14ac:dyDescent="0.25">
      <c r="A24" s="18">
        <v>44979</v>
      </c>
      <c r="B24" s="23"/>
      <c r="C24" s="23"/>
      <c r="D24" s="20">
        <f t="shared" si="7"/>
        <v>0.35416666666666669</v>
      </c>
      <c r="E24" s="20">
        <f t="shared" si="4"/>
        <v>0</v>
      </c>
      <c r="F24" s="21">
        <f t="shared" si="5"/>
        <v>-0.35416666666666669</v>
      </c>
      <c r="G24" s="10">
        <v>0.35416666666666669</v>
      </c>
      <c r="H24" s="25">
        <f t="shared" si="2"/>
        <v>-8.5</v>
      </c>
    </row>
    <row r="25" spans="1:8" x14ac:dyDescent="0.25">
      <c r="A25" s="18">
        <v>44980</v>
      </c>
      <c r="B25" s="23"/>
      <c r="C25" s="23"/>
      <c r="D25" s="20">
        <f t="shared" si="7"/>
        <v>0.35416666666666669</v>
      </c>
      <c r="E25" s="20">
        <f t="shared" si="4"/>
        <v>0</v>
      </c>
      <c r="F25" s="21"/>
      <c r="G25" s="10">
        <v>0.35416666666666669</v>
      </c>
      <c r="H25" s="25">
        <f t="shared" si="2"/>
        <v>0</v>
      </c>
    </row>
    <row r="26" spans="1:8" x14ac:dyDescent="0.25">
      <c r="A26" s="18">
        <v>44981</v>
      </c>
      <c r="B26" s="23"/>
      <c r="C26" s="23"/>
      <c r="D26" s="20">
        <f t="shared" si="7"/>
        <v>0.35416666666666669</v>
      </c>
      <c r="E26" s="20">
        <f t="shared" si="4"/>
        <v>0</v>
      </c>
      <c r="F26" s="21">
        <f t="shared" si="5"/>
        <v>-0.35416666666666669</v>
      </c>
      <c r="G26" s="10">
        <v>0.35416666666666669</v>
      </c>
      <c r="H26" s="25">
        <f t="shared" si="2"/>
        <v>-8.5</v>
      </c>
    </row>
    <row r="27" spans="1:8" x14ac:dyDescent="0.25">
      <c r="A27" s="12">
        <v>44982</v>
      </c>
      <c r="B27" s="24"/>
      <c r="C27" s="24"/>
      <c r="D27" s="9">
        <f>B27</f>
        <v>0</v>
      </c>
      <c r="E27" s="9">
        <f>C27</f>
        <v>0</v>
      </c>
      <c r="F27" s="11">
        <f t="shared" si="5"/>
        <v>0</v>
      </c>
      <c r="G27" s="10"/>
      <c r="H27" s="25">
        <f t="shared" si="2"/>
        <v>0</v>
      </c>
    </row>
    <row r="28" spans="1:8" x14ac:dyDescent="0.25">
      <c r="A28" s="12">
        <v>44983</v>
      </c>
      <c r="B28" s="24"/>
      <c r="C28" s="24"/>
      <c r="D28" s="9"/>
      <c r="E28" s="9"/>
      <c r="F28" s="11"/>
      <c r="G28" s="10"/>
      <c r="H28" s="25">
        <f>F28*24</f>
        <v>0</v>
      </c>
    </row>
    <row r="29" spans="1:8" x14ac:dyDescent="0.25">
      <c r="A29" s="18">
        <v>44984</v>
      </c>
      <c r="B29" s="23"/>
      <c r="C29" s="23"/>
      <c r="D29" s="20">
        <f>B29+G29</f>
        <v>0.35416666666666669</v>
      </c>
      <c r="E29" s="20">
        <f t="shared" si="4"/>
        <v>0</v>
      </c>
      <c r="F29" s="21"/>
      <c r="G29" s="10">
        <v>0.35416666666666669</v>
      </c>
      <c r="H29" s="25">
        <f t="shared" si="2"/>
        <v>0</v>
      </c>
    </row>
    <row r="30" spans="1:8" x14ac:dyDescent="0.25">
      <c r="A30" s="18">
        <v>44985</v>
      </c>
      <c r="B30" s="23"/>
      <c r="C30" s="23"/>
      <c r="D30" s="20">
        <f>B30+G30</f>
        <v>0.35416666666666669</v>
      </c>
      <c r="E30" s="20">
        <f t="shared" si="4"/>
        <v>0</v>
      </c>
      <c r="F30" s="21"/>
      <c r="G30" s="10">
        <v>0.35416666666666669</v>
      </c>
      <c r="H30" s="25">
        <f t="shared" si="2"/>
        <v>0</v>
      </c>
    </row>
    <row r="31" spans="1:8" x14ac:dyDescent="0.25">
      <c r="B31" s="8"/>
      <c r="C31" s="8"/>
      <c r="D31" s="8"/>
      <c r="E31" s="8"/>
      <c r="F31" s="26">
        <f>SUM(H3:H30)</f>
        <v>-151.33333333333331</v>
      </c>
      <c r="G31" s="10"/>
      <c r="H31" s="25"/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645C-4498-4797-A0AA-F6B8FEDE9489}">
  <dimension ref="A1:H34"/>
  <sheetViews>
    <sheetView workbookViewId="0">
      <selection activeCell="C10" sqref="A10:XFD10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16.140625" bestFit="1" customWidth="1"/>
    <col min="4" max="4" width="9.140625" style="33"/>
    <col min="5" max="5" width="15.5703125" style="33" customWidth="1"/>
    <col min="6" max="6" width="22.5703125" bestFit="1" customWidth="1"/>
    <col min="7" max="8" width="0" hidden="1" customWidth="1"/>
  </cols>
  <sheetData>
    <row r="1" spans="1:8" ht="16.5" thickBot="1" x14ac:dyDescent="0.3">
      <c r="A1" s="13" t="s">
        <v>53</v>
      </c>
      <c r="B1" s="106" t="s">
        <v>54</v>
      </c>
      <c r="C1" s="106"/>
      <c r="D1" s="107" t="s">
        <v>55</v>
      </c>
      <c r="E1" s="108"/>
      <c r="F1" s="17" t="s">
        <v>56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29" t="s">
        <v>62</v>
      </c>
      <c r="E2" s="29" t="s">
        <v>63</v>
      </c>
      <c r="F2" s="16" t="s">
        <v>64</v>
      </c>
      <c r="G2" s="10"/>
      <c r="H2" s="25"/>
    </row>
    <row r="3" spans="1:8" x14ac:dyDescent="0.25">
      <c r="A3" s="18">
        <v>44986</v>
      </c>
      <c r="B3" s="22">
        <v>0.27083333333333331</v>
      </c>
      <c r="C3" s="22">
        <v>0.65972222222222221</v>
      </c>
      <c r="D3" s="30">
        <f t="shared" ref="D3:D5" si="0">B3+G3</f>
        <v>0.625</v>
      </c>
      <c r="E3" s="30">
        <f t="shared" ref="E3:E5" si="1">C3</f>
        <v>0.65972222222222221</v>
      </c>
      <c r="F3" s="21">
        <f t="shared" ref="F3:F5" si="2">E3-D3</f>
        <v>3.472222222222221E-2</v>
      </c>
      <c r="G3" s="10">
        <v>0.35416666666666669</v>
      </c>
      <c r="H3" s="25">
        <f>F3*24</f>
        <v>0.83333333333333304</v>
      </c>
    </row>
    <row r="4" spans="1:8" x14ac:dyDescent="0.25">
      <c r="A4" s="18">
        <v>44987</v>
      </c>
      <c r="B4" s="23">
        <v>0.39930555555555558</v>
      </c>
      <c r="C4" s="23">
        <v>0.67013888888888884</v>
      </c>
      <c r="D4" s="30">
        <f t="shared" si="0"/>
        <v>0.75347222222222232</v>
      </c>
      <c r="E4" s="30">
        <f t="shared" si="1"/>
        <v>0.67013888888888884</v>
      </c>
      <c r="F4" s="21"/>
      <c r="G4" s="10">
        <v>0.35416666666666669</v>
      </c>
      <c r="H4" s="25">
        <f t="shared" ref="H4:H30" si="3">F4*24</f>
        <v>0</v>
      </c>
    </row>
    <row r="5" spans="1:8" x14ac:dyDescent="0.25">
      <c r="A5" s="18">
        <v>44988</v>
      </c>
      <c r="B5" s="23">
        <v>0.28194444444444444</v>
      </c>
      <c r="C5" s="23">
        <v>0.64583333333333337</v>
      </c>
      <c r="D5" s="30">
        <f t="shared" si="0"/>
        <v>0.63611111111111107</v>
      </c>
      <c r="E5" s="30">
        <f t="shared" si="1"/>
        <v>0.64583333333333337</v>
      </c>
      <c r="F5" s="21">
        <f t="shared" si="2"/>
        <v>9.7222222222222987E-3</v>
      </c>
      <c r="G5" s="10">
        <v>0.35416666666666669</v>
      </c>
      <c r="H5" s="25">
        <f t="shared" si="3"/>
        <v>0.23333333333333517</v>
      </c>
    </row>
    <row r="6" spans="1:8" x14ac:dyDescent="0.25">
      <c r="A6" s="18">
        <v>44989</v>
      </c>
      <c r="B6" s="24"/>
      <c r="C6" s="24"/>
      <c r="D6" s="30"/>
      <c r="E6" s="30"/>
      <c r="F6" s="11"/>
      <c r="G6" s="10"/>
      <c r="H6" s="25">
        <f t="shared" si="3"/>
        <v>0</v>
      </c>
    </row>
    <row r="7" spans="1:8" x14ac:dyDescent="0.25">
      <c r="A7" s="18">
        <v>44990</v>
      </c>
      <c r="B7" s="24"/>
      <c r="C7" s="24"/>
      <c r="D7" s="30"/>
      <c r="E7" s="30"/>
      <c r="F7" s="11"/>
      <c r="G7" s="10"/>
      <c r="H7" s="25">
        <f t="shared" si="3"/>
        <v>0</v>
      </c>
    </row>
    <row r="8" spans="1:8" x14ac:dyDescent="0.25">
      <c r="A8" s="18">
        <v>44991</v>
      </c>
      <c r="B8" s="23">
        <v>0.29166666666666669</v>
      </c>
      <c r="C8" s="23">
        <v>0.64583333333333337</v>
      </c>
      <c r="D8" s="30">
        <f>B8+G8</f>
        <v>0.64583333333333337</v>
      </c>
      <c r="E8" s="30">
        <f>C8</f>
        <v>0.64583333333333337</v>
      </c>
      <c r="F8" s="21">
        <f>E8-D8</f>
        <v>0</v>
      </c>
      <c r="G8" s="10">
        <v>0.35416666666666669</v>
      </c>
      <c r="H8" s="25">
        <f t="shared" si="3"/>
        <v>0</v>
      </c>
    </row>
    <row r="9" spans="1:8" x14ac:dyDescent="0.25">
      <c r="A9" s="18">
        <v>44992</v>
      </c>
      <c r="B9" s="23">
        <v>0.29166666666666669</v>
      </c>
      <c r="C9" s="23">
        <v>0.5</v>
      </c>
      <c r="D9" s="30">
        <f t="shared" ref="D9:D12" si="4">B9+G9</f>
        <v>0.64583333333333337</v>
      </c>
      <c r="E9" s="30">
        <f t="shared" ref="E9:E33" si="5">C9</f>
        <v>0.5</v>
      </c>
      <c r="F9" s="21"/>
      <c r="G9" s="10">
        <v>0.35416666666666669</v>
      </c>
      <c r="H9" s="25">
        <f t="shared" si="3"/>
        <v>0</v>
      </c>
    </row>
    <row r="10" spans="1:8" x14ac:dyDescent="0.25">
      <c r="A10" s="18">
        <v>44993</v>
      </c>
      <c r="B10" s="23">
        <v>0.27777777777777779</v>
      </c>
      <c r="C10" s="23">
        <v>0.68055555555555547</v>
      </c>
      <c r="D10" s="30">
        <f t="shared" si="4"/>
        <v>0.63194444444444442</v>
      </c>
      <c r="E10" s="30">
        <f t="shared" si="5"/>
        <v>0.68055555555555547</v>
      </c>
      <c r="F10" s="21">
        <f t="shared" ref="F10:F22" si="6">E10-D10</f>
        <v>4.8611111111111049E-2</v>
      </c>
      <c r="G10" s="10">
        <v>0.35416666666666669</v>
      </c>
      <c r="H10" s="25">
        <f t="shared" si="3"/>
        <v>1.1666666666666652</v>
      </c>
    </row>
    <row r="11" spans="1:8" x14ac:dyDescent="0.25">
      <c r="A11" s="18">
        <v>44994</v>
      </c>
      <c r="B11" s="23">
        <v>0.29166666666666669</v>
      </c>
      <c r="C11" s="23">
        <v>0.72916666666666663</v>
      </c>
      <c r="D11" s="30">
        <f t="shared" si="4"/>
        <v>0.64583333333333337</v>
      </c>
      <c r="E11" s="30">
        <f t="shared" si="5"/>
        <v>0.72916666666666663</v>
      </c>
      <c r="F11" s="21">
        <f t="shared" si="6"/>
        <v>8.3333333333333259E-2</v>
      </c>
      <c r="G11" s="10">
        <v>0.35416666666666669</v>
      </c>
      <c r="H11" s="25">
        <f t="shared" si="3"/>
        <v>1.9999999999999982</v>
      </c>
    </row>
    <row r="12" spans="1:8" x14ac:dyDescent="0.25">
      <c r="A12" s="18">
        <v>44995</v>
      </c>
      <c r="B12" s="23">
        <v>0.2986111111111111</v>
      </c>
      <c r="C12" s="23">
        <v>0.70833333333333337</v>
      </c>
      <c r="D12" s="30">
        <f t="shared" si="4"/>
        <v>0.65277777777777779</v>
      </c>
      <c r="E12" s="30">
        <f t="shared" si="5"/>
        <v>0.70833333333333337</v>
      </c>
      <c r="F12" s="21">
        <f t="shared" si="6"/>
        <v>5.555555555555558E-2</v>
      </c>
      <c r="G12" s="10">
        <v>0.35416666666666669</v>
      </c>
      <c r="H12" s="25">
        <f t="shared" si="3"/>
        <v>1.3333333333333339</v>
      </c>
    </row>
    <row r="13" spans="1:8" x14ac:dyDescent="0.25">
      <c r="A13" s="18">
        <v>44996</v>
      </c>
      <c r="B13" s="24">
        <v>0.39930555555555558</v>
      </c>
      <c r="C13" s="24">
        <v>0.59722222222222221</v>
      </c>
      <c r="D13" s="30">
        <v>0.28472222222222221</v>
      </c>
      <c r="E13" s="30">
        <f t="shared" si="5"/>
        <v>0.59722222222222221</v>
      </c>
      <c r="F13" s="11">
        <f t="shared" si="6"/>
        <v>0.3125</v>
      </c>
      <c r="G13" s="10"/>
      <c r="H13" s="25">
        <f t="shared" si="3"/>
        <v>7.5</v>
      </c>
    </row>
    <row r="14" spans="1:8" x14ac:dyDescent="0.25">
      <c r="A14" s="18">
        <v>44997</v>
      </c>
      <c r="B14" s="24"/>
      <c r="C14" s="24"/>
      <c r="D14" s="30"/>
      <c r="E14" s="30"/>
      <c r="F14" s="11"/>
      <c r="G14" s="10"/>
      <c r="H14" s="25">
        <f t="shared" si="3"/>
        <v>0</v>
      </c>
    </row>
    <row r="15" spans="1:8" x14ac:dyDescent="0.25">
      <c r="A15" s="18">
        <v>44998</v>
      </c>
      <c r="B15" s="23">
        <v>0.27083333333333331</v>
      </c>
      <c r="C15" s="23">
        <v>0.68055555555555547</v>
      </c>
      <c r="D15" s="30">
        <f>B15+G15</f>
        <v>0.625</v>
      </c>
      <c r="E15" s="30">
        <f t="shared" si="5"/>
        <v>0.68055555555555547</v>
      </c>
      <c r="F15" s="21">
        <f t="shared" si="6"/>
        <v>5.5555555555555469E-2</v>
      </c>
      <c r="G15" s="10">
        <v>0.35416666666666669</v>
      </c>
      <c r="H15" s="25">
        <f t="shared" si="3"/>
        <v>1.3333333333333313</v>
      </c>
    </row>
    <row r="16" spans="1:8" x14ac:dyDescent="0.25">
      <c r="A16" s="18">
        <v>44999</v>
      </c>
      <c r="B16" s="23">
        <v>0.27777777777777779</v>
      </c>
      <c r="C16" s="23">
        <v>0.6875</v>
      </c>
      <c r="D16" s="30">
        <f t="shared" ref="D16:D19" si="7">B16+G16</f>
        <v>0.63194444444444442</v>
      </c>
      <c r="E16" s="30">
        <f t="shared" si="5"/>
        <v>0.6875</v>
      </c>
      <c r="F16" s="21">
        <f t="shared" si="6"/>
        <v>5.555555555555558E-2</v>
      </c>
      <c r="G16" s="10">
        <v>0.35416666666666669</v>
      </c>
      <c r="H16" s="25">
        <f t="shared" si="3"/>
        <v>1.3333333333333339</v>
      </c>
    </row>
    <row r="17" spans="1:8" x14ac:dyDescent="0.25">
      <c r="A17" s="18">
        <v>45000</v>
      </c>
      <c r="B17" s="23">
        <v>0.27430555555555552</v>
      </c>
      <c r="C17" s="23">
        <v>0.70833333333333337</v>
      </c>
      <c r="D17" s="30">
        <f t="shared" si="7"/>
        <v>0.62847222222222221</v>
      </c>
      <c r="E17" s="30">
        <f t="shared" si="5"/>
        <v>0.70833333333333337</v>
      </c>
      <c r="F17" s="21">
        <f t="shared" si="6"/>
        <v>7.986111111111116E-2</v>
      </c>
      <c r="G17" s="10">
        <v>0.35416666666666669</v>
      </c>
      <c r="H17" s="25">
        <f t="shared" si="3"/>
        <v>1.9166666666666679</v>
      </c>
    </row>
    <row r="18" spans="1:8" x14ac:dyDescent="0.25">
      <c r="A18" s="18">
        <v>45001</v>
      </c>
      <c r="B18" s="23">
        <v>0.25</v>
      </c>
      <c r="C18" s="23">
        <v>0.6958333333333333</v>
      </c>
      <c r="D18" s="30">
        <f t="shared" si="7"/>
        <v>0.60416666666666674</v>
      </c>
      <c r="E18" s="30">
        <f t="shared" si="5"/>
        <v>0.6958333333333333</v>
      </c>
      <c r="F18" s="21">
        <f t="shared" si="6"/>
        <v>9.1666666666666563E-2</v>
      </c>
      <c r="G18" s="10">
        <v>0.35416666666666669</v>
      </c>
      <c r="H18" s="25">
        <f t="shared" si="3"/>
        <v>2.1999999999999975</v>
      </c>
    </row>
    <row r="19" spans="1:8" x14ac:dyDescent="0.25">
      <c r="A19" s="18">
        <v>45002</v>
      </c>
      <c r="B19" s="23">
        <v>0.25347222222222221</v>
      </c>
      <c r="C19" s="23">
        <v>0.69444444444444453</v>
      </c>
      <c r="D19" s="30">
        <f t="shared" si="7"/>
        <v>0.60763888888888884</v>
      </c>
      <c r="E19" s="30">
        <f t="shared" si="5"/>
        <v>0.69444444444444453</v>
      </c>
      <c r="F19" s="21">
        <f t="shared" si="6"/>
        <v>8.6805555555555691E-2</v>
      </c>
      <c r="G19" s="10">
        <v>0.35416666666666669</v>
      </c>
      <c r="H19" s="25">
        <f t="shared" si="3"/>
        <v>2.0833333333333366</v>
      </c>
    </row>
    <row r="20" spans="1:8" x14ac:dyDescent="0.25">
      <c r="A20" s="18">
        <v>45003</v>
      </c>
      <c r="B20" s="24">
        <v>0.375</v>
      </c>
      <c r="C20" s="24">
        <v>0.70138888888888884</v>
      </c>
      <c r="D20" s="30">
        <f>B20</f>
        <v>0.375</v>
      </c>
      <c r="E20" s="30">
        <f t="shared" si="5"/>
        <v>0.70138888888888884</v>
      </c>
      <c r="F20" s="11">
        <f t="shared" si="6"/>
        <v>0.32638888888888884</v>
      </c>
      <c r="G20" s="10"/>
      <c r="H20" s="25">
        <f t="shared" si="3"/>
        <v>7.8333333333333321</v>
      </c>
    </row>
    <row r="21" spans="1:8" x14ac:dyDescent="0.25">
      <c r="A21" s="18">
        <v>45004</v>
      </c>
      <c r="B21" s="24"/>
      <c r="C21" s="24"/>
      <c r="D21" s="30"/>
      <c r="E21" s="30"/>
      <c r="F21" s="11"/>
      <c r="G21" s="10"/>
      <c r="H21" s="25">
        <f t="shared" si="3"/>
        <v>0</v>
      </c>
    </row>
    <row r="22" spans="1:8" x14ac:dyDescent="0.25">
      <c r="A22" s="18">
        <v>45005</v>
      </c>
      <c r="B22" s="23">
        <v>0.25</v>
      </c>
      <c r="C22" s="23">
        <v>0.68402777777777779</v>
      </c>
      <c r="D22" s="30">
        <f>B22+G22</f>
        <v>0.60416666666666674</v>
      </c>
      <c r="E22" s="30">
        <f t="shared" si="5"/>
        <v>0.68402777777777779</v>
      </c>
      <c r="F22" s="21">
        <f t="shared" si="6"/>
        <v>7.9861111111111049E-2</v>
      </c>
      <c r="G22" s="10">
        <v>0.35416666666666669</v>
      </c>
      <c r="H22" s="25">
        <f t="shared" si="3"/>
        <v>1.9166666666666652</v>
      </c>
    </row>
    <row r="23" spans="1:8" x14ac:dyDescent="0.25">
      <c r="A23" s="18">
        <v>45006</v>
      </c>
      <c r="B23" s="24"/>
      <c r="C23" s="24"/>
      <c r="D23" s="32"/>
      <c r="E23" s="32"/>
      <c r="F23" s="24"/>
      <c r="G23" s="10">
        <v>0.35416666666666669</v>
      </c>
      <c r="H23" s="25">
        <f t="shared" si="3"/>
        <v>0</v>
      </c>
    </row>
    <row r="24" spans="1:8" x14ac:dyDescent="0.25">
      <c r="A24" s="18">
        <v>45007</v>
      </c>
      <c r="B24" s="23">
        <v>0.2673611111111111</v>
      </c>
      <c r="C24" s="23">
        <v>0.67013888888888884</v>
      </c>
      <c r="D24" s="30">
        <f t="shared" ref="D24:D26" si="8">B24+G24</f>
        <v>0.62152777777777779</v>
      </c>
      <c r="E24" s="30">
        <f>C24</f>
        <v>0.67013888888888884</v>
      </c>
      <c r="F24" s="21">
        <f>E24-D24</f>
        <v>4.8611111111111049E-2</v>
      </c>
      <c r="G24" s="10">
        <v>0.35416666666666669</v>
      </c>
      <c r="H24" s="25">
        <f t="shared" si="3"/>
        <v>1.1666666666666652</v>
      </c>
    </row>
    <row r="25" spans="1:8" x14ac:dyDescent="0.25">
      <c r="A25" s="18">
        <v>45008</v>
      </c>
      <c r="B25" s="23">
        <v>0.28472222222222221</v>
      </c>
      <c r="C25" s="23">
        <v>0.63472222222222219</v>
      </c>
      <c r="D25" s="30">
        <f t="shared" si="8"/>
        <v>0.63888888888888884</v>
      </c>
      <c r="E25" s="30">
        <f>C25</f>
        <v>0.63472222222222219</v>
      </c>
      <c r="F25" s="21"/>
      <c r="G25" s="10">
        <v>0.35416666666666669</v>
      </c>
      <c r="H25" s="25">
        <f t="shared" si="3"/>
        <v>0</v>
      </c>
    </row>
    <row r="26" spans="1:8" x14ac:dyDescent="0.25">
      <c r="A26" s="18">
        <v>45009</v>
      </c>
      <c r="B26" s="23">
        <v>0.29166666666666669</v>
      </c>
      <c r="C26" s="23">
        <v>0.70486111111111116</v>
      </c>
      <c r="D26" s="30">
        <f t="shared" si="8"/>
        <v>0.64583333333333337</v>
      </c>
      <c r="E26" s="30">
        <f>C26</f>
        <v>0.70486111111111116</v>
      </c>
      <c r="F26" s="21">
        <f>E26-D26</f>
        <v>5.902777777777779E-2</v>
      </c>
      <c r="G26" s="10">
        <v>0.35416666666666669</v>
      </c>
      <c r="H26" s="25">
        <f t="shared" si="3"/>
        <v>1.416666666666667</v>
      </c>
    </row>
    <row r="27" spans="1:8" x14ac:dyDescent="0.25">
      <c r="A27" s="18">
        <v>45010</v>
      </c>
      <c r="B27" s="24">
        <v>0.31597222222222221</v>
      </c>
      <c r="C27" s="24">
        <v>0.48958333333333331</v>
      </c>
      <c r="D27" s="30">
        <f>B27</f>
        <v>0.31597222222222221</v>
      </c>
      <c r="E27" s="30">
        <f>C27</f>
        <v>0.48958333333333331</v>
      </c>
      <c r="F27" s="11">
        <f>E27-D27</f>
        <v>0.1736111111111111</v>
      </c>
      <c r="G27" s="10"/>
      <c r="H27" s="25">
        <f t="shared" si="3"/>
        <v>4.1666666666666661</v>
      </c>
    </row>
    <row r="28" spans="1:8" x14ac:dyDescent="0.25">
      <c r="A28" s="18">
        <v>45011</v>
      </c>
      <c r="B28" s="24"/>
      <c r="C28" s="24"/>
      <c r="D28" s="30"/>
      <c r="E28" s="30"/>
      <c r="F28" s="11"/>
      <c r="G28" s="10"/>
      <c r="H28" s="25">
        <f>F28*24</f>
        <v>0</v>
      </c>
    </row>
    <row r="29" spans="1:8" x14ac:dyDescent="0.25">
      <c r="A29" s="18">
        <v>45012</v>
      </c>
      <c r="B29" s="23">
        <v>0.26041666666666669</v>
      </c>
      <c r="C29" s="23">
        <v>0.62847222222222221</v>
      </c>
      <c r="D29" s="30">
        <f>B29+G29</f>
        <v>0.61458333333333337</v>
      </c>
      <c r="E29" s="30">
        <f t="shared" si="5"/>
        <v>0.62847222222222221</v>
      </c>
      <c r="F29" s="21">
        <f>E29-D29</f>
        <v>1.388888888888884E-2</v>
      </c>
      <c r="G29" s="10">
        <v>0.35416666666666669</v>
      </c>
      <c r="H29" s="25">
        <f t="shared" si="3"/>
        <v>0.33333333333333215</v>
      </c>
    </row>
    <row r="30" spans="1:8" x14ac:dyDescent="0.25">
      <c r="A30" s="18">
        <v>45013</v>
      </c>
      <c r="B30" s="23">
        <v>0.28125</v>
      </c>
      <c r="C30" s="23">
        <v>0.70833333333333337</v>
      </c>
      <c r="D30" s="30">
        <f>B30+G30</f>
        <v>0.63541666666666674</v>
      </c>
      <c r="E30" s="30">
        <f t="shared" si="5"/>
        <v>0.70833333333333337</v>
      </c>
      <c r="F30" s="21">
        <f>E30-D30</f>
        <v>7.291666666666663E-2</v>
      </c>
      <c r="G30" s="10">
        <v>0.35416666666666669</v>
      </c>
      <c r="H30" s="25">
        <f t="shared" si="3"/>
        <v>1.7499999999999991</v>
      </c>
    </row>
    <row r="31" spans="1:8" x14ac:dyDescent="0.25">
      <c r="A31" s="18">
        <v>45014</v>
      </c>
      <c r="B31" s="23">
        <v>0.28125</v>
      </c>
      <c r="C31" s="23">
        <v>0.75</v>
      </c>
      <c r="D31" s="30">
        <f>B31+G31</f>
        <v>0.28125</v>
      </c>
      <c r="E31" s="32">
        <f t="shared" si="5"/>
        <v>0.75</v>
      </c>
      <c r="F31" s="21">
        <f>E31-D31</f>
        <v>0.46875</v>
      </c>
      <c r="G31" s="10"/>
      <c r="H31" s="25"/>
    </row>
    <row r="32" spans="1:8" x14ac:dyDescent="0.25">
      <c r="A32" s="18">
        <v>45015</v>
      </c>
      <c r="B32" s="23">
        <v>0.29166666666666669</v>
      </c>
      <c r="C32" s="23">
        <v>0.65277777777777779</v>
      </c>
      <c r="D32" s="30">
        <f>B32+G32</f>
        <v>0.29166666666666669</v>
      </c>
      <c r="E32" s="32">
        <f t="shared" si="5"/>
        <v>0.65277777777777779</v>
      </c>
      <c r="F32" s="21">
        <f>E32-D32</f>
        <v>0.3611111111111111</v>
      </c>
    </row>
    <row r="33" spans="1:6" x14ac:dyDescent="0.25">
      <c r="A33" s="18">
        <v>45016</v>
      </c>
      <c r="B33" s="23">
        <v>0.27430555555555552</v>
      </c>
      <c r="C33" s="23">
        <v>0.69444444444444453</v>
      </c>
      <c r="D33" s="32">
        <f>B33+G33</f>
        <v>0.27430555555555552</v>
      </c>
      <c r="E33" s="32">
        <f t="shared" si="5"/>
        <v>0.69444444444444453</v>
      </c>
      <c r="F33" s="21">
        <f>E33-D33</f>
        <v>0.42013888888888901</v>
      </c>
    </row>
    <row r="34" spans="1:6" x14ac:dyDescent="0.25">
      <c r="F34" s="25">
        <f>SUM(H3:H33)</f>
        <v>40.516666666666652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A2C9-D287-4FD4-83E0-5EAE06C9E87A}">
  <dimension ref="A1:H34"/>
  <sheetViews>
    <sheetView workbookViewId="0">
      <selection activeCell="I1" sqref="I1"/>
    </sheetView>
  </sheetViews>
  <sheetFormatPr defaultRowHeight="15" x14ac:dyDescent="0.25"/>
  <cols>
    <col min="1" max="1" width="10.7109375" bestFit="1" customWidth="1"/>
    <col min="2" max="2" width="13.28515625" customWidth="1"/>
    <col min="3" max="3" width="16.140625" bestFit="1" customWidth="1"/>
    <col min="5" max="5" width="12.7109375" customWidth="1"/>
    <col min="6" max="6" width="22.5703125" bestFit="1" customWidth="1"/>
    <col min="7" max="8" width="0" hidden="1" customWidth="1"/>
  </cols>
  <sheetData>
    <row r="1" spans="1:8" ht="16.5" thickBot="1" x14ac:dyDescent="0.3">
      <c r="A1" s="13" t="s">
        <v>53</v>
      </c>
      <c r="B1" s="106" t="s">
        <v>65</v>
      </c>
      <c r="C1" s="106"/>
      <c r="D1" s="109" t="s">
        <v>55</v>
      </c>
      <c r="E1" s="110"/>
      <c r="F1" s="17" t="s">
        <v>77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15" t="s">
        <v>62</v>
      </c>
      <c r="E2" s="15" t="s">
        <v>63</v>
      </c>
      <c r="F2" s="16" t="s">
        <v>64</v>
      </c>
      <c r="G2" s="10"/>
      <c r="H2" s="25"/>
    </row>
    <row r="3" spans="1:8" x14ac:dyDescent="0.25">
      <c r="A3" s="18">
        <v>44986</v>
      </c>
      <c r="B3" s="22">
        <v>0.33333333333333331</v>
      </c>
      <c r="C3" s="22">
        <v>0.6875</v>
      </c>
      <c r="D3" s="20">
        <f>B3+G3</f>
        <v>0.6875</v>
      </c>
      <c r="E3" s="19">
        <f>C3</f>
        <v>0.6875</v>
      </c>
      <c r="F3" s="21">
        <f t="shared" ref="F3:F5" si="0">E3-D3</f>
        <v>0</v>
      </c>
      <c r="G3" s="10">
        <v>0.35416666666666669</v>
      </c>
      <c r="H3" s="25">
        <f>F3*24</f>
        <v>0</v>
      </c>
    </row>
    <row r="4" spans="1:8" x14ac:dyDescent="0.25">
      <c r="A4" s="18">
        <v>44987</v>
      </c>
      <c r="B4" s="23">
        <v>0.3125</v>
      </c>
      <c r="C4" s="23">
        <v>0.6875</v>
      </c>
      <c r="D4" s="20">
        <f t="shared" ref="D4:D5" si="1">B4+G4</f>
        <v>0.66666666666666674</v>
      </c>
      <c r="E4" s="19">
        <f t="shared" ref="E4:E5" si="2">C4</f>
        <v>0.6875</v>
      </c>
      <c r="F4" s="21">
        <f t="shared" si="0"/>
        <v>2.0833333333333259E-2</v>
      </c>
      <c r="G4" s="10">
        <v>0.35416666666666669</v>
      </c>
      <c r="H4" s="25">
        <f t="shared" ref="H4:H30" si="3">F4*24</f>
        <v>0.49999999999999822</v>
      </c>
    </row>
    <row r="5" spans="1:8" x14ac:dyDescent="0.25">
      <c r="A5" s="18">
        <v>44988</v>
      </c>
      <c r="B5" s="23">
        <v>0.3125</v>
      </c>
      <c r="C5" s="23">
        <v>0.6875</v>
      </c>
      <c r="D5" s="20">
        <f t="shared" si="1"/>
        <v>0.66666666666666674</v>
      </c>
      <c r="E5" s="19">
        <f t="shared" si="2"/>
        <v>0.6875</v>
      </c>
      <c r="F5" s="21">
        <f t="shared" si="0"/>
        <v>2.0833333333333259E-2</v>
      </c>
      <c r="G5" s="10">
        <v>0.35416666666666669</v>
      </c>
      <c r="H5" s="25">
        <f t="shared" si="3"/>
        <v>0.49999999999999822</v>
      </c>
    </row>
    <row r="6" spans="1:8" x14ac:dyDescent="0.25">
      <c r="A6" s="18">
        <v>44989</v>
      </c>
      <c r="B6" s="24"/>
      <c r="C6" s="24"/>
      <c r="D6" s="9"/>
      <c r="E6" s="9"/>
      <c r="F6" s="11"/>
      <c r="G6" s="10"/>
      <c r="H6" s="25">
        <f t="shared" si="3"/>
        <v>0</v>
      </c>
    </row>
    <row r="7" spans="1:8" x14ac:dyDescent="0.25">
      <c r="A7" s="18">
        <v>44990</v>
      </c>
      <c r="B7" s="24"/>
      <c r="C7" s="24"/>
      <c r="D7" s="9"/>
      <c r="E7" s="9"/>
      <c r="F7" s="11"/>
      <c r="G7" s="10"/>
      <c r="H7" s="25">
        <f t="shared" si="3"/>
        <v>0</v>
      </c>
    </row>
    <row r="8" spans="1:8" x14ac:dyDescent="0.25">
      <c r="A8" s="18">
        <v>44991</v>
      </c>
      <c r="B8" s="23">
        <v>0.29166666666666669</v>
      </c>
      <c r="C8" s="23">
        <v>0.66666666666666663</v>
      </c>
      <c r="D8" s="20">
        <f t="shared" ref="D8:D10" si="4">B8+G8</f>
        <v>0.64583333333333337</v>
      </c>
      <c r="E8" s="20">
        <f t="shared" ref="E8:E24" si="5">C8</f>
        <v>0.66666666666666663</v>
      </c>
      <c r="F8" s="21">
        <f t="shared" ref="F8:F24" si="6">E8-D8</f>
        <v>2.0833333333333259E-2</v>
      </c>
      <c r="G8" s="10">
        <v>0.35416666666666669</v>
      </c>
      <c r="H8" s="25">
        <f t="shared" si="3"/>
        <v>0.49999999999999822</v>
      </c>
    </row>
    <row r="9" spans="1:8" x14ac:dyDescent="0.25">
      <c r="A9" s="18">
        <v>44992</v>
      </c>
      <c r="B9" s="23">
        <v>0.3125</v>
      </c>
      <c r="C9" s="23">
        <v>0.47916666666666669</v>
      </c>
      <c r="D9" s="20">
        <f t="shared" si="4"/>
        <v>0.66666666666666674</v>
      </c>
      <c r="E9" s="20">
        <f t="shared" si="5"/>
        <v>0.47916666666666669</v>
      </c>
      <c r="F9" s="21"/>
      <c r="G9" s="10">
        <v>0.35416666666666669</v>
      </c>
      <c r="H9" s="25">
        <f t="shared" si="3"/>
        <v>0</v>
      </c>
    </row>
    <row r="10" spans="1:8" x14ac:dyDescent="0.25">
      <c r="A10" s="18">
        <v>44993</v>
      </c>
      <c r="B10" s="23">
        <v>0.3125</v>
      </c>
      <c r="C10" s="23">
        <v>0.41666666666666669</v>
      </c>
      <c r="D10" s="20">
        <f t="shared" si="4"/>
        <v>0.66666666666666674</v>
      </c>
      <c r="E10" s="20">
        <f t="shared" si="5"/>
        <v>0.41666666666666669</v>
      </c>
      <c r="F10" s="21"/>
      <c r="G10" s="10">
        <v>0.35416666666666669</v>
      </c>
      <c r="H10" s="25">
        <f t="shared" si="3"/>
        <v>0</v>
      </c>
    </row>
    <row r="11" spans="1:8" x14ac:dyDescent="0.25">
      <c r="A11" s="18">
        <v>44994</v>
      </c>
      <c r="B11" s="23"/>
      <c r="C11" s="23"/>
      <c r="D11" s="20"/>
      <c r="E11" s="20"/>
      <c r="F11" s="21"/>
      <c r="G11" s="10">
        <v>0.35416666666666669</v>
      </c>
      <c r="H11" s="25">
        <f t="shared" si="3"/>
        <v>0</v>
      </c>
    </row>
    <row r="12" spans="1:8" x14ac:dyDescent="0.25">
      <c r="A12" s="18">
        <v>44995</v>
      </c>
      <c r="B12" s="23"/>
      <c r="C12" s="23"/>
      <c r="D12" s="20"/>
      <c r="E12" s="20"/>
      <c r="F12" s="21"/>
      <c r="G12" s="10">
        <v>0.35416666666666669</v>
      </c>
      <c r="H12" s="25">
        <f t="shared" si="3"/>
        <v>0</v>
      </c>
    </row>
    <row r="13" spans="1:8" x14ac:dyDescent="0.25">
      <c r="A13" s="18">
        <v>44996</v>
      </c>
      <c r="B13" s="24"/>
      <c r="C13" s="24"/>
      <c r="D13" s="9"/>
      <c r="E13" s="9"/>
      <c r="F13" s="11"/>
      <c r="G13" s="10"/>
      <c r="H13" s="25">
        <f t="shared" si="3"/>
        <v>0</v>
      </c>
    </row>
    <row r="14" spans="1:8" x14ac:dyDescent="0.25">
      <c r="A14" s="18">
        <v>44997</v>
      </c>
      <c r="B14" s="24"/>
      <c r="C14" s="24"/>
      <c r="D14" s="9"/>
      <c r="E14" s="9"/>
      <c r="F14" s="11"/>
      <c r="G14" s="10"/>
      <c r="H14" s="25">
        <f t="shared" si="3"/>
        <v>0</v>
      </c>
    </row>
    <row r="15" spans="1:8" x14ac:dyDescent="0.25">
      <c r="A15" s="18">
        <v>44998</v>
      </c>
      <c r="B15" s="23">
        <v>0.3125</v>
      </c>
      <c r="C15" s="23">
        <v>0.70833333333333337</v>
      </c>
      <c r="D15" s="20">
        <f>B15+G15</f>
        <v>0.66666666666666674</v>
      </c>
      <c r="E15" s="20">
        <f t="shared" si="5"/>
        <v>0.70833333333333337</v>
      </c>
      <c r="F15" s="21">
        <f t="shared" si="6"/>
        <v>4.166666666666663E-2</v>
      </c>
      <c r="G15" s="10">
        <v>0.35416666666666669</v>
      </c>
      <c r="H15" s="25">
        <f t="shared" si="3"/>
        <v>0.99999999999999911</v>
      </c>
    </row>
    <row r="16" spans="1:8" x14ac:dyDescent="0.25">
      <c r="A16" s="18">
        <v>44999</v>
      </c>
      <c r="B16" s="23">
        <v>0.33333333333333331</v>
      </c>
      <c r="C16" s="23">
        <v>0.70833333333333337</v>
      </c>
      <c r="D16" s="20">
        <f t="shared" ref="D16:D19" si="7">B16+G16</f>
        <v>0.6875</v>
      </c>
      <c r="E16" s="20">
        <f t="shared" si="5"/>
        <v>0.70833333333333337</v>
      </c>
      <c r="F16" s="21">
        <f t="shared" si="6"/>
        <v>2.083333333333337E-2</v>
      </c>
      <c r="G16" s="10">
        <v>0.35416666666666669</v>
      </c>
      <c r="H16" s="25">
        <f t="shared" si="3"/>
        <v>0.50000000000000089</v>
      </c>
    </row>
    <row r="17" spans="1:8" x14ac:dyDescent="0.25">
      <c r="A17" s="18">
        <v>45000</v>
      </c>
      <c r="B17" s="23">
        <v>0.33333333333333331</v>
      </c>
      <c r="C17" s="23">
        <v>0.72916666666666663</v>
      </c>
      <c r="D17" s="20">
        <f t="shared" si="7"/>
        <v>0.6875</v>
      </c>
      <c r="E17" s="20">
        <f t="shared" si="5"/>
        <v>0.72916666666666663</v>
      </c>
      <c r="F17" s="21">
        <f t="shared" si="6"/>
        <v>4.166666666666663E-2</v>
      </c>
      <c r="G17" s="10">
        <v>0.35416666666666669</v>
      </c>
      <c r="H17" s="25">
        <f t="shared" si="3"/>
        <v>0.99999999999999911</v>
      </c>
    </row>
    <row r="18" spans="1:8" x14ac:dyDescent="0.25">
      <c r="A18" s="18">
        <v>45001</v>
      </c>
      <c r="B18" s="23">
        <v>0.29166666666666669</v>
      </c>
      <c r="C18" s="23">
        <v>0.70833333333333337</v>
      </c>
      <c r="D18" s="20">
        <f t="shared" si="7"/>
        <v>0.64583333333333337</v>
      </c>
      <c r="E18" s="20">
        <f t="shared" si="5"/>
        <v>0.70833333333333337</v>
      </c>
      <c r="F18" s="21">
        <f t="shared" si="6"/>
        <v>6.25E-2</v>
      </c>
      <c r="G18" s="10">
        <v>0.35416666666666669</v>
      </c>
      <c r="H18" s="25">
        <f t="shared" si="3"/>
        <v>1.5</v>
      </c>
    </row>
    <row r="19" spans="1:8" x14ac:dyDescent="0.25">
      <c r="A19" s="18">
        <v>45002</v>
      </c>
      <c r="B19" s="23">
        <v>0.29166666666666669</v>
      </c>
      <c r="C19" s="23">
        <v>0.66666666666666663</v>
      </c>
      <c r="D19" s="20">
        <f t="shared" si="7"/>
        <v>0.64583333333333337</v>
      </c>
      <c r="E19" s="20">
        <f t="shared" si="5"/>
        <v>0.66666666666666663</v>
      </c>
      <c r="F19" s="21">
        <f t="shared" si="6"/>
        <v>2.0833333333333259E-2</v>
      </c>
      <c r="G19" s="10">
        <v>0.35416666666666669</v>
      </c>
      <c r="H19" s="25">
        <f t="shared" si="3"/>
        <v>0.49999999999999822</v>
      </c>
    </row>
    <row r="20" spans="1:8" x14ac:dyDescent="0.25">
      <c r="A20" s="18">
        <v>45003</v>
      </c>
      <c r="B20" s="24"/>
      <c r="C20" s="24"/>
      <c r="D20" s="9"/>
      <c r="E20" s="9"/>
      <c r="F20" s="11"/>
      <c r="G20" s="10"/>
      <c r="H20" s="25">
        <f t="shared" si="3"/>
        <v>0</v>
      </c>
    </row>
    <row r="21" spans="1:8" x14ac:dyDescent="0.25">
      <c r="A21" s="18">
        <v>45004</v>
      </c>
      <c r="B21" s="24"/>
      <c r="C21" s="24"/>
      <c r="D21" s="9"/>
      <c r="E21" s="9"/>
      <c r="F21" s="11"/>
      <c r="G21" s="10"/>
      <c r="H21" s="25">
        <f t="shared" si="3"/>
        <v>0</v>
      </c>
    </row>
    <row r="22" spans="1:8" x14ac:dyDescent="0.25">
      <c r="A22" s="18">
        <v>45005</v>
      </c>
      <c r="B22" s="23">
        <v>0.35416666666666669</v>
      </c>
      <c r="C22" s="23">
        <v>0.625</v>
      </c>
      <c r="D22" s="20">
        <f>B22+G22</f>
        <v>0.70833333333333337</v>
      </c>
      <c r="E22" s="20">
        <f t="shared" si="5"/>
        <v>0.625</v>
      </c>
      <c r="F22" s="21"/>
      <c r="G22" s="10">
        <v>0.35416666666666669</v>
      </c>
      <c r="H22" s="25">
        <f t="shared" si="3"/>
        <v>0</v>
      </c>
    </row>
    <row r="23" spans="1:8" x14ac:dyDescent="0.25">
      <c r="A23" s="18">
        <v>45006</v>
      </c>
      <c r="B23" s="24"/>
      <c r="C23" s="24"/>
      <c r="D23" s="24"/>
      <c r="E23" s="24"/>
      <c r="F23" s="24"/>
      <c r="G23" s="10">
        <v>0.35416666666666669</v>
      </c>
      <c r="H23" s="25">
        <f t="shared" si="3"/>
        <v>0</v>
      </c>
    </row>
    <row r="24" spans="1:8" x14ac:dyDescent="0.25">
      <c r="A24" s="18">
        <v>45007</v>
      </c>
      <c r="B24" s="23">
        <v>0.33333333333333331</v>
      </c>
      <c r="C24" s="23">
        <v>0.6875</v>
      </c>
      <c r="D24" s="20">
        <f t="shared" ref="D24" si="8">B24+G24</f>
        <v>0.6875</v>
      </c>
      <c r="E24" s="20">
        <f t="shared" si="5"/>
        <v>0.6875</v>
      </c>
      <c r="F24" s="21">
        <f t="shared" si="6"/>
        <v>0</v>
      </c>
      <c r="G24" s="10">
        <v>0.35416666666666669</v>
      </c>
      <c r="H24" s="25">
        <f t="shared" si="3"/>
        <v>0</v>
      </c>
    </row>
    <row r="25" spans="1:8" x14ac:dyDescent="0.25">
      <c r="A25" s="18">
        <v>45008</v>
      </c>
      <c r="B25" s="23"/>
      <c r="C25" s="23"/>
      <c r="D25" s="20"/>
      <c r="E25" s="20"/>
      <c r="F25" s="21"/>
      <c r="G25" s="10">
        <v>0.35416666666666669</v>
      </c>
      <c r="H25" s="25">
        <f t="shared" si="3"/>
        <v>0</v>
      </c>
    </row>
    <row r="26" spans="1:8" x14ac:dyDescent="0.25">
      <c r="A26" s="18">
        <v>45009</v>
      </c>
      <c r="B26" s="23"/>
      <c r="C26" s="23"/>
      <c r="D26" s="20"/>
      <c r="E26" s="20"/>
      <c r="F26" s="21"/>
      <c r="G26" s="10">
        <v>0.35416666666666669</v>
      </c>
      <c r="H26" s="25">
        <f t="shared" si="3"/>
        <v>0</v>
      </c>
    </row>
    <row r="27" spans="1:8" x14ac:dyDescent="0.25">
      <c r="A27" s="18">
        <v>45010</v>
      </c>
      <c r="B27" s="24"/>
      <c r="C27" s="24"/>
      <c r="D27" s="9"/>
      <c r="E27" s="9"/>
      <c r="F27" s="11"/>
      <c r="G27" s="10"/>
      <c r="H27" s="25">
        <f t="shared" si="3"/>
        <v>0</v>
      </c>
    </row>
    <row r="28" spans="1:8" x14ac:dyDescent="0.25">
      <c r="A28" s="18">
        <v>45011</v>
      </c>
      <c r="B28" s="24"/>
      <c r="C28" s="24"/>
      <c r="D28" s="9"/>
      <c r="E28" s="9"/>
      <c r="F28" s="11"/>
      <c r="G28" s="10"/>
      <c r="H28" s="25">
        <f>F28*24</f>
        <v>0</v>
      </c>
    </row>
    <row r="29" spans="1:8" x14ac:dyDescent="0.25">
      <c r="A29" s="18">
        <v>45012</v>
      </c>
      <c r="B29" s="23"/>
      <c r="C29" s="23"/>
      <c r="D29" s="20"/>
      <c r="E29" s="20"/>
      <c r="F29" s="21"/>
      <c r="G29" s="10">
        <v>0.35416666666666669</v>
      </c>
      <c r="H29" s="25">
        <f t="shared" si="3"/>
        <v>0</v>
      </c>
    </row>
    <row r="30" spans="1:8" x14ac:dyDescent="0.25">
      <c r="A30" s="18">
        <v>45013</v>
      </c>
      <c r="B30" s="23"/>
      <c r="C30" s="23"/>
      <c r="D30" s="20"/>
      <c r="E30" s="20"/>
      <c r="F30" s="21"/>
      <c r="G30" s="10">
        <v>0.35416666666666669</v>
      </c>
      <c r="H30" s="25">
        <f t="shared" si="3"/>
        <v>0</v>
      </c>
    </row>
    <row r="31" spans="1:8" x14ac:dyDescent="0.25">
      <c r="A31" s="18">
        <v>45014</v>
      </c>
      <c r="B31" s="23"/>
      <c r="C31" s="23"/>
      <c r="D31" s="23"/>
      <c r="E31" s="23"/>
      <c r="F31" s="21"/>
      <c r="G31" s="10"/>
      <c r="H31" s="25"/>
    </row>
    <row r="32" spans="1:8" x14ac:dyDescent="0.25">
      <c r="A32" s="18">
        <v>45015</v>
      </c>
      <c r="B32" s="23"/>
      <c r="C32" s="23"/>
      <c r="D32" s="23"/>
      <c r="E32" s="23"/>
      <c r="F32" s="21"/>
    </row>
    <row r="33" spans="1:6" x14ac:dyDescent="0.25">
      <c r="A33" s="18">
        <v>45016</v>
      </c>
      <c r="B33" s="23"/>
      <c r="C33" s="23"/>
      <c r="D33" s="23"/>
      <c r="E33" s="23"/>
      <c r="F33" s="21"/>
    </row>
    <row r="34" spans="1:6" x14ac:dyDescent="0.25">
      <c r="F34" s="26">
        <f>SUM(H3:H33)</f>
        <v>5.999999999999992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E834-7259-48A2-BB67-A002382401E2}">
  <dimension ref="A1:L34"/>
  <sheetViews>
    <sheetView workbookViewId="0">
      <selection activeCell="F1" sqref="F1"/>
    </sheetView>
  </sheetViews>
  <sheetFormatPr defaultRowHeight="15" x14ac:dyDescent="0.25"/>
  <cols>
    <col min="1" max="1" width="10.7109375" bestFit="1" customWidth="1"/>
    <col min="2" max="2" width="12.7109375" customWidth="1"/>
    <col min="3" max="3" width="15.28515625" customWidth="1"/>
    <col min="5" max="5" width="13.140625" customWidth="1"/>
    <col min="6" max="6" width="22.5703125" bestFit="1" customWidth="1"/>
    <col min="7" max="8" width="0" hidden="1" customWidth="1"/>
  </cols>
  <sheetData>
    <row r="1" spans="1:8" ht="16.5" thickBot="1" x14ac:dyDescent="0.3">
      <c r="A1" s="13" t="s">
        <v>53</v>
      </c>
      <c r="B1" s="106" t="s">
        <v>66</v>
      </c>
      <c r="C1" s="106"/>
      <c r="D1" s="109" t="s">
        <v>55</v>
      </c>
      <c r="E1" s="110"/>
      <c r="F1" s="17" t="s">
        <v>78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15" t="s">
        <v>62</v>
      </c>
      <c r="E2" s="15" t="s">
        <v>63</v>
      </c>
      <c r="F2" s="16" t="s">
        <v>64</v>
      </c>
      <c r="G2" s="10"/>
      <c r="H2" s="25"/>
    </row>
    <row r="3" spans="1:8" x14ac:dyDescent="0.25">
      <c r="A3" s="18">
        <v>44986</v>
      </c>
      <c r="B3" s="22">
        <v>0.30208333333333331</v>
      </c>
      <c r="C3" s="22">
        <v>0.69444444444444453</v>
      </c>
      <c r="D3" s="20"/>
      <c r="E3" s="19"/>
      <c r="F3" s="21"/>
      <c r="G3" s="10">
        <v>0.35416666666666669</v>
      </c>
      <c r="H3" s="25">
        <f>F3*24</f>
        <v>0</v>
      </c>
    </row>
    <row r="4" spans="1:8" x14ac:dyDescent="0.25">
      <c r="A4" s="18">
        <v>44987</v>
      </c>
      <c r="B4" s="23">
        <v>0.36458333333333331</v>
      </c>
      <c r="C4" s="23">
        <v>0.67708333333333337</v>
      </c>
      <c r="D4" s="20"/>
      <c r="E4" s="19"/>
      <c r="F4" s="21"/>
      <c r="G4" s="10">
        <v>0.35416666666666669</v>
      </c>
      <c r="H4" s="25">
        <f t="shared" ref="H4:H30" si="0">F4*24</f>
        <v>0</v>
      </c>
    </row>
    <row r="5" spans="1:8" x14ac:dyDescent="0.25">
      <c r="A5" s="18">
        <v>44988</v>
      </c>
      <c r="B5" s="23">
        <v>0.33680555555555558</v>
      </c>
      <c r="C5" s="23">
        <v>0.44444444444444442</v>
      </c>
      <c r="D5" s="20"/>
      <c r="E5" s="19"/>
      <c r="F5" s="21"/>
      <c r="G5" s="10">
        <v>0.35416666666666669</v>
      </c>
      <c r="H5" s="25">
        <f t="shared" si="0"/>
        <v>0</v>
      </c>
    </row>
    <row r="6" spans="1:8" x14ac:dyDescent="0.25">
      <c r="A6" s="18">
        <v>44989</v>
      </c>
      <c r="B6" s="24"/>
      <c r="C6" s="24"/>
      <c r="D6" s="9"/>
      <c r="E6" s="9"/>
      <c r="F6" s="11"/>
      <c r="G6" s="10"/>
      <c r="H6" s="25">
        <f t="shared" si="0"/>
        <v>0</v>
      </c>
    </row>
    <row r="7" spans="1:8" x14ac:dyDescent="0.25">
      <c r="A7" s="18">
        <v>44990</v>
      </c>
      <c r="B7" s="24"/>
      <c r="C7" s="24"/>
      <c r="D7" s="9"/>
      <c r="E7" s="9"/>
      <c r="F7" s="11"/>
      <c r="G7" s="10"/>
      <c r="H7" s="25">
        <f t="shared" si="0"/>
        <v>0</v>
      </c>
    </row>
    <row r="8" spans="1:8" x14ac:dyDescent="0.25">
      <c r="A8" s="18">
        <v>44991</v>
      </c>
      <c r="B8" s="23"/>
      <c r="C8" s="23"/>
      <c r="D8" s="20"/>
      <c r="E8" s="20"/>
      <c r="F8" s="21"/>
      <c r="G8" s="10">
        <v>0.35416666666666669</v>
      </c>
      <c r="H8" s="25">
        <f t="shared" si="0"/>
        <v>0</v>
      </c>
    </row>
    <row r="9" spans="1:8" x14ac:dyDescent="0.25">
      <c r="A9" s="18">
        <v>44992</v>
      </c>
      <c r="B9" s="23"/>
      <c r="C9" s="23"/>
      <c r="D9" s="20"/>
      <c r="E9" s="20"/>
      <c r="F9" s="21"/>
      <c r="G9" s="10">
        <v>0.35416666666666669</v>
      </c>
      <c r="H9" s="25">
        <f t="shared" si="0"/>
        <v>0</v>
      </c>
    </row>
    <row r="10" spans="1:8" x14ac:dyDescent="0.25">
      <c r="A10" s="18">
        <v>44993</v>
      </c>
      <c r="B10" s="23">
        <v>0.30208333333333331</v>
      </c>
      <c r="C10" s="23">
        <v>0.68055555555555547</v>
      </c>
      <c r="D10" s="20"/>
      <c r="E10" s="20"/>
      <c r="F10" s="21"/>
      <c r="G10" s="10">
        <v>0.35416666666666669</v>
      </c>
      <c r="H10" s="25">
        <f t="shared" si="0"/>
        <v>0</v>
      </c>
    </row>
    <row r="11" spans="1:8" x14ac:dyDescent="0.25">
      <c r="A11" s="18">
        <v>44994</v>
      </c>
      <c r="B11" s="23">
        <v>0.3125</v>
      </c>
      <c r="C11" s="23">
        <v>0.64583333333333337</v>
      </c>
      <c r="D11" s="20"/>
      <c r="E11" s="20"/>
      <c r="F11" s="21"/>
      <c r="G11" s="10">
        <v>0.35416666666666669</v>
      </c>
      <c r="H11" s="25">
        <f t="shared" si="0"/>
        <v>0</v>
      </c>
    </row>
    <row r="12" spans="1:8" x14ac:dyDescent="0.25">
      <c r="A12" s="18">
        <v>44995</v>
      </c>
      <c r="B12" s="23">
        <v>0.29166666666666669</v>
      </c>
      <c r="C12" s="23">
        <v>0.65625</v>
      </c>
      <c r="D12" s="20"/>
      <c r="E12" s="20"/>
      <c r="F12" s="21"/>
      <c r="G12" s="10">
        <v>0.35416666666666669</v>
      </c>
      <c r="H12" s="25">
        <f t="shared" si="0"/>
        <v>0</v>
      </c>
    </row>
    <row r="13" spans="1:8" x14ac:dyDescent="0.25">
      <c r="A13" s="18">
        <v>44996</v>
      </c>
      <c r="B13" s="24">
        <v>0.36458333333333331</v>
      </c>
      <c r="C13" s="24">
        <v>0.63888888888888895</v>
      </c>
      <c r="D13" s="9">
        <f>B13</f>
        <v>0.36458333333333331</v>
      </c>
      <c r="E13" s="9">
        <f>C13</f>
        <v>0.63888888888888895</v>
      </c>
      <c r="F13" s="11">
        <f>E13-D13</f>
        <v>0.27430555555555564</v>
      </c>
      <c r="G13" s="10"/>
      <c r="H13" s="25">
        <f t="shared" si="0"/>
        <v>6.5833333333333357</v>
      </c>
    </row>
    <row r="14" spans="1:8" x14ac:dyDescent="0.25">
      <c r="A14" s="18">
        <v>44997</v>
      </c>
      <c r="B14" s="24"/>
      <c r="C14" s="24"/>
      <c r="D14" s="9"/>
      <c r="E14" s="9"/>
      <c r="F14" s="11"/>
      <c r="G14" s="10"/>
      <c r="H14" s="25">
        <f t="shared" si="0"/>
        <v>0</v>
      </c>
    </row>
    <row r="15" spans="1:8" x14ac:dyDescent="0.25">
      <c r="A15" s="18">
        <v>44998</v>
      </c>
      <c r="B15" s="23">
        <v>0.35416666666666669</v>
      </c>
      <c r="C15" s="23">
        <v>0.69097222222222221</v>
      </c>
      <c r="D15" s="20"/>
      <c r="E15" s="20"/>
      <c r="F15" s="21"/>
      <c r="G15" s="10">
        <v>0.35416666666666669</v>
      </c>
      <c r="H15" s="25">
        <f t="shared" si="0"/>
        <v>0</v>
      </c>
    </row>
    <row r="16" spans="1:8" x14ac:dyDescent="0.25">
      <c r="A16" s="18">
        <v>44999</v>
      </c>
      <c r="B16" s="23">
        <v>0.2986111111111111</v>
      </c>
      <c r="C16" s="23">
        <v>0.65625</v>
      </c>
      <c r="D16" s="20"/>
      <c r="E16" s="20"/>
      <c r="F16" s="21"/>
      <c r="G16" s="10">
        <v>0.35416666666666669</v>
      </c>
      <c r="H16" s="25">
        <f t="shared" si="0"/>
        <v>0</v>
      </c>
    </row>
    <row r="17" spans="1:12" x14ac:dyDescent="0.25">
      <c r="A17" s="18">
        <v>45000</v>
      </c>
      <c r="B17" s="23">
        <v>0.34027777777777773</v>
      </c>
      <c r="C17" s="23">
        <v>0.69791666666666663</v>
      </c>
      <c r="D17" s="20"/>
      <c r="E17" s="20"/>
      <c r="F17" s="21"/>
      <c r="G17" s="10">
        <v>0.35416666666666669</v>
      </c>
      <c r="H17" s="25">
        <f t="shared" si="0"/>
        <v>0</v>
      </c>
    </row>
    <row r="18" spans="1:12" x14ac:dyDescent="0.25">
      <c r="A18" s="18">
        <v>45001</v>
      </c>
      <c r="B18" s="23">
        <v>0.33333333333333331</v>
      </c>
      <c r="C18" s="23">
        <v>0.67013888888888884</v>
      </c>
      <c r="D18" s="20"/>
      <c r="E18" s="20"/>
      <c r="F18" s="21"/>
      <c r="G18" s="10">
        <v>0.35416666666666669</v>
      </c>
      <c r="H18" s="25">
        <f t="shared" si="0"/>
        <v>0</v>
      </c>
    </row>
    <row r="19" spans="1:12" x14ac:dyDescent="0.25">
      <c r="A19" s="18">
        <v>45002</v>
      </c>
      <c r="B19" s="23">
        <v>0.3125</v>
      </c>
      <c r="C19" s="23">
        <v>0.77083333333333337</v>
      </c>
      <c r="D19" s="20"/>
      <c r="E19" s="20"/>
      <c r="F19" s="21"/>
      <c r="G19" s="10">
        <v>0.35416666666666669</v>
      </c>
      <c r="H19" s="25">
        <f t="shared" si="0"/>
        <v>0</v>
      </c>
    </row>
    <row r="20" spans="1:12" x14ac:dyDescent="0.25">
      <c r="A20" s="18">
        <v>45003</v>
      </c>
      <c r="B20" s="24"/>
      <c r="C20" s="24"/>
      <c r="D20" s="9"/>
      <c r="E20" s="9"/>
      <c r="F20" s="11"/>
      <c r="G20" s="10"/>
      <c r="H20" s="25">
        <f t="shared" si="0"/>
        <v>0</v>
      </c>
    </row>
    <row r="21" spans="1:12" x14ac:dyDescent="0.25">
      <c r="A21" s="18">
        <v>45004</v>
      </c>
      <c r="B21" s="24"/>
      <c r="C21" s="24"/>
      <c r="D21" s="9"/>
      <c r="E21" s="9"/>
      <c r="F21" s="11"/>
      <c r="G21" s="10"/>
      <c r="H21" s="25">
        <f t="shared" si="0"/>
        <v>0</v>
      </c>
    </row>
    <row r="22" spans="1:12" x14ac:dyDescent="0.25">
      <c r="A22" s="18">
        <v>45005</v>
      </c>
      <c r="B22" s="23">
        <v>0.34027777777777773</v>
      </c>
      <c r="C22" s="23">
        <v>0.61805555555555558</v>
      </c>
      <c r="D22" s="20"/>
      <c r="E22" s="20"/>
      <c r="F22" s="21"/>
      <c r="G22" s="10">
        <v>0.35416666666666669</v>
      </c>
      <c r="H22" s="25">
        <f t="shared" si="0"/>
        <v>0</v>
      </c>
    </row>
    <row r="23" spans="1:12" x14ac:dyDescent="0.25">
      <c r="A23" s="18">
        <v>45006</v>
      </c>
      <c r="B23" s="24"/>
      <c r="C23" s="24"/>
      <c r="D23" s="24"/>
      <c r="E23" s="24"/>
      <c r="F23" s="24"/>
      <c r="G23" s="10">
        <v>0.35416666666666669</v>
      </c>
      <c r="H23" s="25">
        <f t="shared" si="0"/>
        <v>0</v>
      </c>
    </row>
    <row r="24" spans="1:12" x14ac:dyDescent="0.25">
      <c r="A24" s="18">
        <v>45007</v>
      </c>
      <c r="B24" s="23">
        <v>0.35416666666666669</v>
      </c>
      <c r="C24" s="23">
        <v>0.67361111111111116</v>
      </c>
      <c r="D24" s="20"/>
      <c r="E24" s="20"/>
      <c r="F24" s="21"/>
      <c r="G24" s="10">
        <v>0.35416666666666669</v>
      </c>
      <c r="H24" s="25">
        <f t="shared" si="0"/>
        <v>0</v>
      </c>
    </row>
    <row r="25" spans="1:12" x14ac:dyDescent="0.25">
      <c r="A25" s="18">
        <v>45008</v>
      </c>
      <c r="B25" s="23">
        <v>0.35416666666666669</v>
      </c>
      <c r="C25" s="23">
        <v>0.65625</v>
      </c>
      <c r="D25" s="20"/>
      <c r="E25" s="20"/>
      <c r="F25" s="21"/>
      <c r="G25" s="10">
        <v>0.35416666666666669</v>
      </c>
      <c r="H25" s="25">
        <f t="shared" si="0"/>
        <v>0</v>
      </c>
    </row>
    <row r="26" spans="1:12" x14ac:dyDescent="0.25">
      <c r="A26" s="18">
        <v>45009</v>
      </c>
      <c r="B26" s="23">
        <v>0.34375</v>
      </c>
      <c r="C26" s="23">
        <v>0.6875</v>
      </c>
      <c r="D26" s="20"/>
      <c r="E26" s="20"/>
      <c r="F26" s="21"/>
      <c r="G26" s="10">
        <v>0.35416666666666669</v>
      </c>
      <c r="H26" s="25">
        <f t="shared" si="0"/>
        <v>0</v>
      </c>
    </row>
    <row r="27" spans="1:12" x14ac:dyDescent="0.25">
      <c r="A27" s="18">
        <v>45010</v>
      </c>
      <c r="B27" s="24">
        <v>0.40277777777777773</v>
      </c>
      <c r="C27" s="24">
        <v>0.71527777777777779</v>
      </c>
      <c r="D27" s="9">
        <f>B27</f>
        <v>0.40277777777777773</v>
      </c>
      <c r="E27" s="9">
        <f>C27</f>
        <v>0.71527777777777779</v>
      </c>
      <c r="F27" s="11">
        <f t="shared" ref="F27" si="1">E27-D27</f>
        <v>0.31250000000000006</v>
      </c>
      <c r="G27" s="10"/>
      <c r="H27" s="25">
        <f t="shared" si="0"/>
        <v>7.5000000000000018</v>
      </c>
    </row>
    <row r="28" spans="1:12" x14ac:dyDescent="0.25">
      <c r="A28" s="18">
        <v>45011</v>
      </c>
      <c r="B28" s="24"/>
      <c r="C28" s="24"/>
      <c r="D28" s="9"/>
      <c r="E28" s="9"/>
      <c r="F28" s="11"/>
      <c r="G28" s="10"/>
      <c r="H28" s="25">
        <f>F28*24</f>
        <v>0</v>
      </c>
    </row>
    <row r="29" spans="1:12" x14ac:dyDescent="0.25">
      <c r="A29" s="18">
        <v>45012</v>
      </c>
      <c r="B29" s="23">
        <v>0.3125</v>
      </c>
      <c r="C29" s="23">
        <v>0.63888888888888895</v>
      </c>
      <c r="D29" s="20"/>
      <c r="E29" s="20"/>
      <c r="F29" s="21"/>
      <c r="G29" s="10">
        <v>0.35416666666666669</v>
      </c>
      <c r="H29" s="25">
        <f t="shared" si="0"/>
        <v>0</v>
      </c>
    </row>
    <row r="30" spans="1:12" x14ac:dyDescent="0.25">
      <c r="A30" s="18">
        <v>45013</v>
      </c>
      <c r="B30" s="23">
        <v>0.35416666666666669</v>
      </c>
      <c r="C30" s="23">
        <v>0.67708333333333337</v>
      </c>
      <c r="D30" s="20"/>
      <c r="E30" s="20"/>
      <c r="F30" s="21"/>
      <c r="G30" s="10">
        <v>0.35416666666666669</v>
      </c>
      <c r="H30" s="25">
        <f t="shared" si="0"/>
        <v>0</v>
      </c>
    </row>
    <row r="31" spans="1:12" x14ac:dyDescent="0.25">
      <c r="A31" s="18">
        <v>45014</v>
      </c>
      <c r="B31" s="23">
        <v>0.3125</v>
      </c>
      <c r="C31" s="23">
        <v>0.67708333333333337</v>
      </c>
      <c r="D31" s="23"/>
      <c r="E31" s="23"/>
      <c r="F31" s="21"/>
      <c r="G31" s="10"/>
      <c r="H31" s="25"/>
      <c r="L31" t="s">
        <v>67</v>
      </c>
    </row>
    <row r="32" spans="1:12" x14ac:dyDescent="0.25">
      <c r="A32" s="18">
        <v>45015</v>
      </c>
      <c r="B32" s="23">
        <v>0.33680555555555558</v>
      </c>
      <c r="C32" s="23">
        <v>0.73611111111111116</v>
      </c>
      <c r="D32" s="23"/>
      <c r="E32" s="23"/>
      <c r="F32" s="21"/>
    </row>
    <row r="33" spans="1:6" x14ac:dyDescent="0.25">
      <c r="A33" s="18">
        <v>45016</v>
      </c>
      <c r="B33" s="23">
        <v>0.35416666666666669</v>
      </c>
      <c r="C33" s="23">
        <v>0.63888888888888895</v>
      </c>
      <c r="D33" s="23"/>
      <c r="E33" s="23"/>
      <c r="F33" s="21"/>
    </row>
    <row r="34" spans="1:6" x14ac:dyDescent="0.25">
      <c r="F34" s="26">
        <f>SUM(H3:H30)</f>
        <v>14.083333333333337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F2E0-A7DB-441F-8F3C-AFC42538CE20}">
  <dimension ref="A1:I35"/>
  <sheetViews>
    <sheetView workbookViewId="0">
      <selection activeCell="A15" sqref="A15:XFD15"/>
    </sheetView>
  </sheetViews>
  <sheetFormatPr defaultRowHeight="15" x14ac:dyDescent="0.25"/>
  <cols>
    <col min="1" max="1" width="10.7109375" bestFit="1" customWidth="1"/>
    <col min="2" max="2" width="13.28515625" customWidth="1"/>
    <col min="3" max="3" width="16.140625" bestFit="1" customWidth="1"/>
    <col min="4" max="4" width="9.140625" style="33"/>
    <col min="5" max="5" width="12.85546875" style="33" customWidth="1"/>
    <col min="6" max="6" width="22.5703125" bestFit="1" customWidth="1"/>
    <col min="7" max="7" width="21" hidden="1" customWidth="1"/>
    <col min="8" max="8" width="7.28515625" hidden="1" customWidth="1"/>
  </cols>
  <sheetData>
    <row r="1" spans="1:8" ht="16.5" thickBot="1" x14ac:dyDescent="0.3">
      <c r="A1" s="13" t="s">
        <v>53</v>
      </c>
      <c r="B1" s="106" t="s">
        <v>71</v>
      </c>
      <c r="C1" s="106"/>
      <c r="D1" s="107" t="s">
        <v>55</v>
      </c>
      <c r="E1" s="108"/>
      <c r="F1" s="17" t="s">
        <v>79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29" t="s">
        <v>62</v>
      </c>
      <c r="E2" s="29" t="s">
        <v>63</v>
      </c>
      <c r="F2" s="16" t="s">
        <v>64</v>
      </c>
      <c r="G2" s="10"/>
      <c r="H2" s="25"/>
    </row>
    <row r="3" spans="1:8" x14ac:dyDescent="0.25">
      <c r="A3" s="18">
        <v>44986</v>
      </c>
      <c r="B3" s="22"/>
      <c r="C3" s="22"/>
      <c r="D3" s="30"/>
      <c r="E3" s="31"/>
      <c r="F3" s="21"/>
      <c r="G3" s="10">
        <v>0.35416666666666669</v>
      </c>
      <c r="H3" s="25">
        <f>F3*24</f>
        <v>0</v>
      </c>
    </row>
    <row r="4" spans="1:8" x14ac:dyDescent="0.25">
      <c r="A4" s="18">
        <v>44987</v>
      </c>
      <c r="B4" s="23">
        <v>0.26527777777777778</v>
      </c>
      <c r="C4" s="23">
        <v>0.67361111111111116</v>
      </c>
      <c r="D4" s="30">
        <f t="shared" ref="D4:D5" si="0">B4+G4</f>
        <v>0.61944444444444446</v>
      </c>
      <c r="E4" s="31">
        <f t="shared" ref="E4:E5" si="1">C4</f>
        <v>0.67361111111111116</v>
      </c>
      <c r="F4" s="21">
        <f t="shared" ref="F4:F5" si="2">E4-D4</f>
        <v>5.4166666666666696E-2</v>
      </c>
      <c r="G4" s="10">
        <v>0.35416666666666669</v>
      </c>
      <c r="H4" s="25">
        <f t="shared" ref="H4:H33" si="3">F4*24</f>
        <v>1.3000000000000007</v>
      </c>
    </row>
    <row r="5" spans="1:8" x14ac:dyDescent="0.25">
      <c r="A5" s="18">
        <v>44988</v>
      </c>
      <c r="B5" s="23">
        <v>0.28819444444444448</v>
      </c>
      <c r="C5" s="23">
        <v>0.69861111111111107</v>
      </c>
      <c r="D5" s="30">
        <f t="shared" si="0"/>
        <v>0.64236111111111116</v>
      </c>
      <c r="E5" s="31">
        <f t="shared" si="1"/>
        <v>0.69861111111111107</v>
      </c>
      <c r="F5" s="21">
        <f t="shared" si="2"/>
        <v>5.6249999999999911E-2</v>
      </c>
      <c r="G5" s="10">
        <v>0.35416666666666669</v>
      </c>
      <c r="H5" s="25">
        <f t="shared" si="3"/>
        <v>1.3499999999999979</v>
      </c>
    </row>
    <row r="6" spans="1:8" x14ac:dyDescent="0.25">
      <c r="A6" s="12">
        <v>44989</v>
      </c>
      <c r="B6" s="24"/>
      <c r="C6" s="24"/>
      <c r="D6" s="30"/>
      <c r="E6" s="30"/>
      <c r="F6" s="11"/>
      <c r="G6" s="10"/>
      <c r="H6" s="25">
        <f t="shared" si="3"/>
        <v>0</v>
      </c>
    </row>
    <row r="7" spans="1:8" x14ac:dyDescent="0.25">
      <c r="A7" s="12">
        <v>44990</v>
      </c>
      <c r="B7" s="24"/>
      <c r="C7" s="24"/>
      <c r="D7" s="30"/>
      <c r="E7" s="30"/>
      <c r="F7" s="11"/>
      <c r="G7" s="10"/>
      <c r="H7" s="25">
        <f t="shared" si="3"/>
        <v>0</v>
      </c>
    </row>
    <row r="8" spans="1:8" x14ac:dyDescent="0.25">
      <c r="A8" s="18">
        <v>44991</v>
      </c>
      <c r="B8" s="23">
        <v>0.27083333333333331</v>
      </c>
      <c r="C8" s="23">
        <v>0.64583333333333337</v>
      </c>
      <c r="D8" s="30">
        <f>B8+G8</f>
        <v>0.625</v>
      </c>
      <c r="E8" s="30">
        <f>C8</f>
        <v>0.64583333333333337</v>
      </c>
      <c r="F8" s="21">
        <f>E8-D8</f>
        <v>2.083333333333337E-2</v>
      </c>
      <c r="G8" s="10">
        <v>0.35416666666666669</v>
      </c>
      <c r="H8" s="25">
        <f t="shared" si="3"/>
        <v>0.50000000000000089</v>
      </c>
    </row>
    <row r="9" spans="1:8" x14ac:dyDescent="0.25">
      <c r="A9" s="18">
        <v>44992</v>
      </c>
      <c r="B9" s="23">
        <v>0.28819444444444448</v>
      </c>
      <c r="C9" s="23">
        <v>0.6875</v>
      </c>
      <c r="D9" s="30">
        <f t="shared" ref="D9:D12" si="4">B9+G9</f>
        <v>0.64236111111111116</v>
      </c>
      <c r="E9" s="30">
        <f t="shared" ref="E9:E27" si="5">C9</f>
        <v>0.6875</v>
      </c>
      <c r="F9" s="21">
        <f t="shared" ref="F9:F27" si="6">E9-D9</f>
        <v>4.513888888888884E-2</v>
      </c>
      <c r="G9" s="10">
        <v>0.35416666666666669</v>
      </c>
      <c r="H9" s="25">
        <f t="shared" si="3"/>
        <v>1.0833333333333321</v>
      </c>
    </row>
    <row r="10" spans="1:8" x14ac:dyDescent="0.25">
      <c r="A10" s="18">
        <v>44993</v>
      </c>
      <c r="B10" s="23">
        <v>0.30208333333333331</v>
      </c>
      <c r="C10" s="23">
        <v>0.66666666666666663</v>
      </c>
      <c r="D10" s="30">
        <f t="shared" si="4"/>
        <v>0.65625</v>
      </c>
      <c r="E10" s="30">
        <f t="shared" si="5"/>
        <v>0.66666666666666663</v>
      </c>
      <c r="F10" s="21">
        <f t="shared" si="6"/>
        <v>1.041666666666663E-2</v>
      </c>
      <c r="G10" s="10">
        <v>0.35416666666666669</v>
      </c>
      <c r="H10" s="25">
        <f t="shared" si="3"/>
        <v>0.24999999999999911</v>
      </c>
    </row>
    <row r="11" spans="1:8" x14ac:dyDescent="0.25">
      <c r="A11" s="18">
        <v>44994</v>
      </c>
      <c r="B11" s="23">
        <v>0.3125</v>
      </c>
      <c r="C11" s="23">
        <v>0.61111111111111105</v>
      </c>
      <c r="D11" s="30">
        <f t="shared" si="4"/>
        <v>0.66666666666666674</v>
      </c>
      <c r="E11" s="30">
        <f t="shared" si="5"/>
        <v>0.61111111111111105</v>
      </c>
      <c r="F11" s="21"/>
      <c r="G11" s="10">
        <v>0.35416666666666669</v>
      </c>
      <c r="H11" s="25">
        <f t="shared" si="3"/>
        <v>0</v>
      </c>
    </row>
    <row r="12" spans="1:8" x14ac:dyDescent="0.25">
      <c r="A12" s="18">
        <v>44995</v>
      </c>
      <c r="B12" s="23">
        <v>0.29166666666666669</v>
      </c>
      <c r="C12" s="23">
        <v>0.60416666666666663</v>
      </c>
      <c r="D12" s="30">
        <f t="shared" si="4"/>
        <v>0.64583333333333337</v>
      </c>
      <c r="E12" s="30">
        <f t="shared" si="5"/>
        <v>0.60416666666666663</v>
      </c>
      <c r="F12" s="21"/>
      <c r="G12" s="10">
        <v>0.35416666666666669</v>
      </c>
      <c r="H12" s="25">
        <f t="shared" si="3"/>
        <v>0</v>
      </c>
    </row>
    <row r="13" spans="1:8" x14ac:dyDescent="0.25">
      <c r="A13" s="18">
        <v>44996</v>
      </c>
      <c r="B13" s="24">
        <v>0.3263888888888889</v>
      </c>
      <c r="C13" s="24">
        <v>0.59583333333333333</v>
      </c>
      <c r="D13" s="30">
        <v>0.28472222222222221</v>
      </c>
      <c r="E13" s="30">
        <f t="shared" si="5"/>
        <v>0.59583333333333333</v>
      </c>
      <c r="F13" s="11">
        <f t="shared" si="6"/>
        <v>0.31111111111111112</v>
      </c>
      <c r="G13" s="10"/>
      <c r="H13" s="25">
        <f t="shared" si="3"/>
        <v>7.4666666666666668</v>
      </c>
    </row>
    <row r="14" spans="1:8" x14ac:dyDescent="0.25">
      <c r="A14" s="18">
        <v>44997</v>
      </c>
      <c r="B14" s="24"/>
      <c r="C14" s="24"/>
      <c r="D14" s="30"/>
      <c r="E14" s="30"/>
      <c r="F14" s="11"/>
      <c r="G14" s="10"/>
      <c r="H14" s="25">
        <f t="shared" si="3"/>
        <v>0</v>
      </c>
    </row>
    <row r="15" spans="1:8" x14ac:dyDescent="0.25">
      <c r="A15" s="18">
        <v>44998</v>
      </c>
      <c r="B15" s="23">
        <v>0.2986111111111111</v>
      </c>
      <c r="C15" s="23">
        <v>0.6875</v>
      </c>
      <c r="D15" s="30">
        <f>B15+G15</f>
        <v>0.65277777777777779</v>
      </c>
      <c r="E15" s="30">
        <f t="shared" si="5"/>
        <v>0.6875</v>
      </c>
      <c r="F15" s="21">
        <f t="shared" si="6"/>
        <v>3.472222222222221E-2</v>
      </c>
      <c r="G15" s="10">
        <v>0.35416666666666669</v>
      </c>
      <c r="H15" s="25">
        <f t="shared" si="3"/>
        <v>0.83333333333333304</v>
      </c>
    </row>
    <row r="16" spans="1:8" x14ac:dyDescent="0.25">
      <c r="A16" s="18">
        <v>44999</v>
      </c>
      <c r="B16" s="23">
        <v>0.27777777777777779</v>
      </c>
      <c r="C16" s="23">
        <v>0.68402777777777779</v>
      </c>
      <c r="D16" s="30">
        <f t="shared" ref="D16:D19" si="7">B16+G16</f>
        <v>0.63194444444444442</v>
      </c>
      <c r="E16" s="30">
        <f t="shared" si="5"/>
        <v>0.68402777777777779</v>
      </c>
      <c r="F16" s="21">
        <f t="shared" si="6"/>
        <v>5.208333333333337E-2</v>
      </c>
      <c r="G16" s="10">
        <v>0.35416666666666669</v>
      </c>
      <c r="H16" s="25">
        <f t="shared" si="3"/>
        <v>1.2500000000000009</v>
      </c>
    </row>
    <row r="17" spans="1:8" x14ac:dyDescent="0.25">
      <c r="A17" s="18">
        <v>45000</v>
      </c>
      <c r="B17" s="23">
        <v>0.31944444444444448</v>
      </c>
      <c r="C17" s="23">
        <v>0.67708333333333337</v>
      </c>
      <c r="D17" s="30">
        <f t="shared" si="7"/>
        <v>0.67361111111111116</v>
      </c>
      <c r="E17" s="30">
        <f t="shared" si="5"/>
        <v>0.67708333333333337</v>
      </c>
      <c r="F17" s="21">
        <f t="shared" si="6"/>
        <v>3.4722222222222099E-3</v>
      </c>
      <c r="G17" s="10">
        <v>0.35416666666666669</v>
      </c>
      <c r="H17" s="25">
        <f t="shared" si="3"/>
        <v>8.3333333333333037E-2</v>
      </c>
    </row>
    <row r="18" spans="1:8" x14ac:dyDescent="0.25">
      <c r="A18" s="18">
        <v>45001</v>
      </c>
      <c r="B18" s="23">
        <v>0.30555555555555552</v>
      </c>
      <c r="C18" s="23">
        <v>0.66805555555555562</v>
      </c>
      <c r="D18" s="30">
        <f t="shared" si="7"/>
        <v>0.65972222222222221</v>
      </c>
      <c r="E18" s="30">
        <f t="shared" si="5"/>
        <v>0.66805555555555562</v>
      </c>
      <c r="F18" s="21">
        <f t="shared" si="6"/>
        <v>8.3333333333334147E-3</v>
      </c>
      <c r="G18" s="10">
        <v>0.35416666666666669</v>
      </c>
      <c r="H18" s="25">
        <f t="shared" si="3"/>
        <v>0.20000000000000195</v>
      </c>
    </row>
    <row r="19" spans="1:8" x14ac:dyDescent="0.25">
      <c r="A19" s="18">
        <v>45002</v>
      </c>
      <c r="B19" s="23">
        <v>0.30208333333333331</v>
      </c>
      <c r="C19" s="23">
        <v>0.67152777777777783</v>
      </c>
      <c r="D19" s="30">
        <f t="shared" si="7"/>
        <v>0.65625</v>
      </c>
      <c r="E19" s="30">
        <f t="shared" si="5"/>
        <v>0.67152777777777783</v>
      </c>
      <c r="F19" s="21">
        <f t="shared" si="6"/>
        <v>1.5277777777777835E-2</v>
      </c>
      <c r="G19" s="10">
        <v>0.35416666666666669</v>
      </c>
      <c r="H19" s="25">
        <f t="shared" si="3"/>
        <v>0.36666666666666803</v>
      </c>
    </row>
    <row r="20" spans="1:8" x14ac:dyDescent="0.25">
      <c r="A20" s="12">
        <v>45003</v>
      </c>
      <c r="B20" s="24">
        <v>0.31944444444444448</v>
      </c>
      <c r="C20" s="24">
        <v>0.65972222222222221</v>
      </c>
      <c r="D20" s="30">
        <f>B20</f>
        <v>0.31944444444444448</v>
      </c>
      <c r="E20" s="30">
        <f t="shared" si="5"/>
        <v>0.65972222222222221</v>
      </c>
      <c r="F20" s="11">
        <f t="shared" si="6"/>
        <v>0.34027777777777773</v>
      </c>
      <c r="G20" s="10"/>
      <c r="H20" s="25">
        <f t="shared" si="3"/>
        <v>8.1666666666666661</v>
      </c>
    </row>
    <row r="21" spans="1:8" x14ac:dyDescent="0.25">
      <c r="A21" s="12">
        <v>45004</v>
      </c>
      <c r="B21" s="24"/>
      <c r="C21" s="24"/>
      <c r="D21" s="30"/>
      <c r="E21" s="30"/>
      <c r="F21" s="11"/>
      <c r="G21" s="10"/>
      <c r="H21" s="25">
        <f t="shared" si="3"/>
        <v>0</v>
      </c>
    </row>
    <row r="22" spans="1:8" x14ac:dyDescent="0.25">
      <c r="A22" s="18">
        <v>45005</v>
      </c>
      <c r="B22" s="23">
        <v>0.43055555555555558</v>
      </c>
      <c r="C22" s="23">
        <v>0.625</v>
      </c>
      <c r="D22" s="30">
        <f>B22+G22</f>
        <v>0.78472222222222232</v>
      </c>
      <c r="E22" s="30">
        <f t="shared" si="5"/>
        <v>0.625</v>
      </c>
      <c r="F22" s="21"/>
      <c r="G22" s="10">
        <v>0.35416666666666669</v>
      </c>
      <c r="H22" s="25">
        <f t="shared" si="3"/>
        <v>0</v>
      </c>
    </row>
    <row r="23" spans="1:8" x14ac:dyDescent="0.25">
      <c r="A23" s="18">
        <v>45006</v>
      </c>
      <c r="B23" s="24"/>
      <c r="C23" s="24"/>
      <c r="D23" s="32"/>
      <c r="E23" s="32"/>
      <c r="F23" s="24"/>
      <c r="G23" s="10">
        <v>0.35416666666666669</v>
      </c>
      <c r="H23" s="25">
        <f t="shared" si="3"/>
        <v>0</v>
      </c>
    </row>
    <row r="24" spans="1:8" x14ac:dyDescent="0.25">
      <c r="A24" s="18">
        <v>45007</v>
      </c>
      <c r="B24" s="23">
        <v>0.27083333333333331</v>
      </c>
      <c r="C24" s="23">
        <v>0.65972222222222221</v>
      </c>
      <c r="D24" s="30">
        <f t="shared" ref="D24:D26" si="8">B24+G24</f>
        <v>0.625</v>
      </c>
      <c r="E24" s="30">
        <f t="shared" si="5"/>
        <v>0.65972222222222221</v>
      </c>
      <c r="F24" s="21">
        <f t="shared" si="6"/>
        <v>3.472222222222221E-2</v>
      </c>
      <c r="G24" s="10">
        <v>0.35416666666666669</v>
      </c>
      <c r="H24" s="25">
        <f t="shared" si="3"/>
        <v>0.83333333333333304</v>
      </c>
    </row>
    <row r="25" spans="1:8" x14ac:dyDescent="0.25">
      <c r="A25" s="18">
        <v>45008</v>
      </c>
      <c r="B25" s="23">
        <v>0.27083333333333331</v>
      </c>
      <c r="C25" s="23">
        <v>0.66666666666666663</v>
      </c>
      <c r="D25" s="30">
        <f t="shared" si="8"/>
        <v>0.625</v>
      </c>
      <c r="E25" s="30">
        <f t="shared" si="5"/>
        <v>0.66666666666666663</v>
      </c>
      <c r="F25" s="21">
        <f t="shared" si="6"/>
        <v>4.166666666666663E-2</v>
      </c>
      <c r="G25" s="10">
        <v>0.35416666666666669</v>
      </c>
      <c r="H25" s="25">
        <f t="shared" si="3"/>
        <v>0.99999999999999911</v>
      </c>
    </row>
    <row r="26" spans="1:8" x14ac:dyDescent="0.25">
      <c r="A26" s="18">
        <v>45009</v>
      </c>
      <c r="B26" s="23">
        <v>0.27777777777777779</v>
      </c>
      <c r="C26" s="23">
        <v>0.67152777777777783</v>
      </c>
      <c r="D26" s="30">
        <f t="shared" si="8"/>
        <v>0.63194444444444442</v>
      </c>
      <c r="E26" s="30">
        <f t="shared" si="5"/>
        <v>0.67152777777777783</v>
      </c>
      <c r="F26" s="21">
        <f t="shared" si="6"/>
        <v>3.9583333333333415E-2</v>
      </c>
      <c r="G26" s="10">
        <v>0.35416666666666669</v>
      </c>
      <c r="H26" s="25">
        <f t="shared" si="3"/>
        <v>0.95000000000000195</v>
      </c>
    </row>
    <row r="27" spans="1:8" x14ac:dyDescent="0.25">
      <c r="A27" s="12">
        <v>45010</v>
      </c>
      <c r="B27" s="24">
        <v>0.35416666666666669</v>
      </c>
      <c r="C27" s="24">
        <v>0.66666666666666663</v>
      </c>
      <c r="D27" s="30">
        <f>B27</f>
        <v>0.35416666666666669</v>
      </c>
      <c r="E27" s="30">
        <f t="shared" si="5"/>
        <v>0.66666666666666663</v>
      </c>
      <c r="F27" s="11">
        <f t="shared" si="6"/>
        <v>0.31249999999999994</v>
      </c>
      <c r="G27" s="10"/>
      <c r="H27" s="25">
        <f t="shared" si="3"/>
        <v>7.4999999999999982</v>
      </c>
    </row>
    <row r="28" spans="1:8" x14ac:dyDescent="0.25">
      <c r="A28" s="12">
        <v>45011</v>
      </c>
      <c r="B28" s="24"/>
      <c r="C28" s="24"/>
      <c r="D28" s="30"/>
      <c r="E28" s="30"/>
      <c r="F28" s="11"/>
      <c r="G28" s="10"/>
      <c r="H28" s="25">
        <f>F28*24</f>
        <v>0</v>
      </c>
    </row>
    <row r="29" spans="1:8" x14ac:dyDescent="0.25">
      <c r="A29" s="18">
        <v>45012</v>
      </c>
      <c r="B29" s="23">
        <v>0.29166666666666669</v>
      </c>
      <c r="C29" s="23">
        <v>0.60416666666666663</v>
      </c>
      <c r="D29" s="30">
        <f>B29+G29</f>
        <v>0.64583333333333337</v>
      </c>
      <c r="E29" s="30">
        <f>C29</f>
        <v>0.60416666666666663</v>
      </c>
      <c r="F29" s="21"/>
      <c r="G29" s="10">
        <v>0.35416666666666669</v>
      </c>
      <c r="H29" s="25">
        <f t="shared" si="3"/>
        <v>0</v>
      </c>
    </row>
    <row r="30" spans="1:8" x14ac:dyDescent="0.25">
      <c r="A30" s="18">
        <v>45013</v>
      </c>
      <c r="B30" s="23">
        <v>0.27777777777777779</v>
      </c>
      <c r="C30" s="23">
        <v>0.67361111111111116</v>
      </c>
      <c r="D30" s="30">
        <f t="shared" ref="D30:D33" si="9">B30+G30</f>
        <v>0.63194444444444442</v>
      </c>
      <c r="E30" s="30">
        <f t="shared" ref="E30:E33" si="10">C30</f>
        <v>0.67361111111111116</v>
      </c>
      <c r="F30" s="21">
        <f t="shared" ref="F30:F33" si="11">E30-D30</f>
        <v>4.1666666666666741E-2</v>
      </c>
      <c r="G30" s="10">
        <v>0.35416666666666669</v>
      </c>
      <c r="H30" s="25">
        <f t="shared" si="3"/>
        <v>1.0000000000000018</v>
      </c>
    </row>
    <row r="31" spans="1:8" x14ac:dyDescent="0.25">
      <c r="A31" s="18">
        <v>45014</v>
      </c>
      <c r="B31" s="23">
        <v>0.28472222222222221</v>
      </c>
      <c r="C31" s="23">
        <v>0.70833333333333337</v>
      </c>
      <c r="D31" s="30">
        <f t="shared" si="9"/>
        <v>0.63888888888888884</v>
      </c>
      <c r="E31" s="30">
        <f t="shared" si="10"/>
        <v>0.70833333333333337</v>
      </c>
      <c r="F31" s="21">
        <f t="shared" si="11"/>
        <v>6.9444444444444531E-2</v>
      </c>
      <c r="G31" s="10">
        <v>0.35416666666666669</v>
      </c>
      <c r="H31" s="25">
        <f t="shared" si="3"/>
        <v>1.6666666666666687</v>
      </c>
    </row>
    <row r="32" spans="1:8" x14ac:dyDescent="0.25">
      <c r="A32" s="18">
        <v>45015</v>
      </c>
      <c r="B32" s="23">
        <v>0.2986111111111111</v>
      </c>
      <c r="C32" s="23">
        <v>0.71875</v>
      </c>
      <c r="D32" s="30">
        <f t="shared" si="9"/>
        <v>0.65277777777777779</v>
      </c>
      <c r="E32" s="30">
        <f t="shared" si="10"/>
        <v>0.71875</v>
      </c>
      <c r="F32" s="21">
        <f t="shared" si="11"/>
        <v>6.597222222222221E-2</v>
      </c>
      <c r="G32" s="10">
        <v>0.35416666666666669</v>
      </c>
      <c r="H32" s="25">
        <f t="shared" si="3"/>
        <v>1.583333333333333</v>
      </c>
    </row>
    <row r="33" spans="1:9" x14ac:dyDescent="0.25">
      <c r="A33" s="18">
        <v>45016</v>
      </c>
      <c r="B33" s="23">
        <v>0.30555555555555552</v>
      </c>
      <c r="C33" s="23">
        <v>0.70833333333333337</v>
      </c>
      <c r="D33" s="30">
        <f t="shared" si="9"/>
        <v>0.65972222222222221</v>
      </c>
      <c r="E33" s="30">
        <f t="shared" si="10"/>
        <v>0.70833333333333337</v>
      </c>
      <c r="F33" s="21">
        <f t="shared" si="11"/>
        <v>4.861111111111116E-2</v>
      </c>
      <c r="G33" s="10">
        <v>0.35416666666666669</v>
      </c>
      <c r="H33" s="25">
        <f t="shared" si="3"/>
        <v>1.1666666666666679</v>
      </c>
    </row>
    <row r="34" spans="1:9" x14ac:dyDescent="0.25">
      <c r="F34" s="28"/>
      <c r="I34" s="28"/>
    </row>
    <row r="35" spans="1:9" x14ac:dyDescent="0.25">
      <c r="F35" s="26" t="s">
        <v>67</v>
      </c>
      <c r="G35">
        <f>0.5*24</f>
        <v>12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8D07-E41F-4B9A-9664-64DCF445EA4A}">
  <dimension ref="A1:H34"/>
  <sheetViews>
    <sheetView tabSelected="1" workbookViewId="0">
      <selection activeCell="L10" sqref="L10"/>
    </sheetView>
  </sheetViews>
  <sheetFormatPr defaultRowHeight="15" x14ac:dyDescent="0.25"/>
  <cols>
    <col min="1" max="1" width="10.7109375" bestFit="1" customWidth="1"/>
    <col min="2" max="2" width="13" customWidth="1"/>
    <col min="3" max="3" width="17.85546875" customWidth="1"/>
    <col min="5" max="5" width="12" customWidth="1"/>
    <col min="6" max="6" width="22.5703125" bestFit="1" customWidth="1"/>
    <col min="7" max="7" width="16" customWidth="1"/>
    <col min="8" max="8" width="19.85546875" customWidth="1"/>
  </cols>
  <sheetData>
    <row r="1" spans="1:8" ht="16.5" thickBot="1" x14ac:dyDescent="0.3">
      <c r="A1" s="13" t="s">
        <v>53</v>
      </c>
      <c r="B1" s="106" t="s">
        <v>74</v>
      </c>
      <c r="C1" s="106"/>
      <c r="D1" s="109" t="s">
        <v>55</v>
      </c>
      <c r="E1" s="110"/>
      <c r="F1" s="17" t="s">
        <v>69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15" t="s">
        <v>62</v>
      </c>
      <c r="E2" s="15" t="s">
        <v>63</v>
      </c>
      <c r="F2" s="16" t="s">
        <v>64</v>
      </c>
      <c r="G2" s="10"/>
      <c r="H2" s="25"/>
    </row>
    <row r="3" spans="1:8" x14ac:dyDescent="0.25">
      <c r="A3" s="18">
        <v>44986</v>
      </c>
      <c r="B3" s="22">
        <v>0.3263888888888889</v>
      </c>
      <c r="C3" s="22">
        <v>0.67708333333333337</v>
      </c>
      <c r="D3" s="20">
        <f>B3+G3</f>
        <v>0.68055555555555558</v>
      </c>
      <c r="E3" s="19">
        <f>C3</f>
        <v>0.67708333333333337</v>
      </c>
      <c r="F3" s="21">
        <f>D3-E3</f>
        <v>3.4722222222222099E-3</v>
      </c>
      <c r="G3" s="10">
        <v>0.35416666666666669</v>
      </c>
      <c r="H3" s="25">
        <f>F3*24</f>
        <v>8.3333333333333037E-2</v>
      </c>
    </row>
    <row r="4" spans="1:8" x14ac:dyDescent="0.25">
      <c r="A4" s="18">
        <v>44987</v>
      </c>
      <c r="B4" s="23">
        <v>0.30208333333333331</v>
      </c>
      <c r="C4" s="23">
        <v>0.70833333333333337</v>
      </c>
      <c r="D4" s="20">
        <f>B4+G4</f>
        <v>0.65625</v>
      </c>
      <c r="E4" s="19">
        <f>C4</f>
        <v>0.70833333333333337</v>
      </c>
      <c r="F4" s="21">
        <f>E4-D4</f>
        <v>5.208333333333337E-2</v>
      </c>
      <c r="G4" s="10">
        <v>0.35416666666666669</v>
      </c>
      <c r="H4" s="25">
        <f t="shared" ref="H4:H33" si="0">F4*24</f>
        <v>1.2500000000000009</v>
      </c>
    </row>
    <row r="5" spans="1:8" x14ac:dyDescent="0.25">
      <c r="A5" s="18">
        <v>44988</v>
      </c>
      <c r="B5" s="23">
        <v>0.29166666666666669</v>
      </c>
      <c r="C5" s="23">
        <v>0.70833333333333337</v>
      </c>
      <c r="D5" s="20">
        <f t="shared" ref="D3:D5" si="1">B5+G5</f>
        <v>0.64583333333333337</v>
      </c>
      <c r="E5" s="19">
        <f t="shared" ref="E5" si="2">C5</f>
        <v>0.70833333333333337</v>
      </c>
      <c r="F5" s="21">
        <f>E5-D5</f>
        <v>6.25E-2</v>
      </c>
      <c r="G5" s="10">
        <v>0.35416666666666669</v>
      </c>
      <c r="H5" s="25">
        <f t="shared" si="0"/>
        <v>1.5</v>
      </c>
    </row>
    <row r="6" spans="1:8" x14ac:dyDescent="0.25">
      <c r="A6" s="18">
        <v>44989</v>
      </c>
      <c r="B6" s="24">
        <v>0.33333333333333331</v>
      </c>
      <c r="C6" s="24">
        <v>0.58333333333333337</v>
      </c>
      <c r="D6" s="9">
        <v>0.33333333333333331</v>
      </c>
      <c r="E6" s="9">
        <v>0.58333333333333337</v>
      </c>
      <c r="F6" s="11">
        <f>E6-D6</f>
        <v>0.25000000000000006</v>
      </c>
      <c r="G6" s="10"/>
      <c r="H6" s="25">
        <f t="shared" si="0"/>
        <v>6.0000000000000018</v>
      </c>
    </row>
    <row r="7" spans="1:8" x14ac:dyDescent="0.25">
      <c r="A7" s="18">
        <v>44990</v>
      </c>
      <c r="B7" s="24"/>
      <c r="C7" s="24"/>
      <c r="D7" s="9"/>
      <c r="E7" s="9"/>
      <c r="F7" s="11"/>
      <c r="G7" s="10"/>
      <c r="H7" s="25">
        <f t="shared" si="0"/>
        <v>0</v>
      </c>
    </row>
    <row r="8" spans="1:8" x14ac:dyDescent="0.25">
      <c r="A8" s="18">
        <v>44991</v>
      </c>
      <c r="B8" s="23">
        <v>0.33333333333333331</v>
      </c>
      <c r="C8" s="23">
        <v>0.68055555555555547</v>
      </c>
      <c r="D8" s="20">
        <f>B8+G8</f>
        <v>0.6875</v>
      </c>
      <c r="E8" s="20">
        <f>C8</f>
        <v>0.68055555555555547</v>
      </c>
      <c r="F8" s="21">
        <f>E8-D8</f>
        <v>-6.9444444444445308E-3</v>
      </c>
      <c r="G8" s="10">
        <v>0.35416666666666669</v>
      </c>
      <c r="H8" s="25">
        <v>0</v>
      </c>
    </row>
    <row r="9" spans="1:8" x14ac:dyDescent="0.25">
      <c r="A9" s="18">
        <v>44992</v>
      </c>
      <c r="B9" s="23">
        <v>0.27083333333333331</v>
      </c>
      <c r="C9" s="23">
        <v>0.47569444444444442</v>
      </c>
      <c r="D9" s="20">
        <f t="shared" ref="D9:D10" si="3">B9+G9</f>
        <v>0.625</v>
      </c>
      <c r="E9" s="20">
        <f t="shared" ref="E9:E10" si="4">C9</f>
        <v>0.47569444444444442</v>
      </c>
      <c r="F9" s="21"/>
      <c r="G9" s="10">
        <v>0.35416666666666669</v>
      </c>
      <c r="H9" s="25">
        <f t="shared" si="0"/>
        <v>0</v>
      </c>
    </row>
    <row r="10" spans="1:8" x14ac:dyDescent="0.25">
      <c r="A10" s="18">
        <v>44993</v>
      </c>
      <c r="B10" s="23">
        <v>0.27083333333333331</v>
      </c>
      <c r="C10" s="23">
        <v>0.70833333333333337</v>
      </c>
      <c r="D10" s="20">
        <f t="shared" si="3"/>
        <v>0.625</v>
      </c>
      <c r="E10" s="20">
        <f t="shared" si="4"/>
        <v>0.70833333333333337</v>
      </c>
      <c r="F10" s="21">
        <f t="shared" ref="F10" si="5">E10-D10</f>
        <v>8.333333333333337E-2</v>
      </c>
      <c r="G10" s="10">
        <v>0.35416666666666669</v>
      </c>
      <c r="H10" s="25">
        <v>0</v>
      </c>
    </row>
    <row r="11" spans="1:8" x14ac:dyDescent="0.25">
      <c r="A11" s="18">
        <v>44994</v>
      </c>
      <c r="B11" s="23">
        <v>0.27083333333333331</v>
      </c>
      <c r="C11" s="23">
        <v>0.66666666666666663</v>
      </c>
      <c r="D11" s="20">
        <f t="shared" ref="D11:D12" si="6">B11+G11</f>
        <v>0.625</v>
      </c>
      <c r="E11" s="20">
        <f t="shared" ref="E11:E27" si="7">C11</f>
        <v>0.66666666666666663</v>
      </c>
      <c r="F11" s="21">
        <f t="shared" ref="F11:F32" si="8">E11-D11</f>
        <v>4.166666666666663E-2</v>
      </c>
      <c r="G11" s="10">
        <v>0.35416666666666669</v>
      </c>
      <c r="H11" s="25">
        <v>0</v>
      </c>
    </row>
    <row r="12" spans="1:8" x14ac:dyDescent="0.25">
      <c r="A12" s="18">
        <v>44995</v>
      </c>
      <c r="B12" s="23">
        <v>0.27083333333333331</v>
      </c>
      <c r="C12" s="23">
        <v>0.60416666666666663</v>
      </c>
      <c r="D12" s="20">
        <f t="shared" si="6"/>
        <v>0.625</v>
      </c>
      <c r="E12" s="20">
        <f t="shared" si="7"/>
        <v>0.60416666666666663</v>
      </c>
      <c r="F12" s="21"/>
      <c r="G12" s="10">
        <v>0.35416666666666669</v>
      </c>
      <c r="H12" s="25">
        <f t="shared" si="0"/>
        <v>0</v>
      </c>
    </row>
    <row r="13" spans="1:8" x14ac:dyDescent="0.25">
      <c r="A13" s="18">
        <v>44996</v>
      </c>
      <c r="B13" s="24">
        <v>0.33333333333333331</v>
      </c>
      <c r="C13" s="24">
        <v>0.63541666666666663</v>
      </c>
      <c r="D13" s="9">
        <v>0.33333333333333331</v>
      </c>
      <c r="E13" s="9">
        <f t="shared" si="7"/>
        <v>0.63541666666666663</v>
      </c>
      <c r="F13" s="11">
        <f>E13-D13</f>
        <v>0.30208333333333331</v>
      </c>
      <c r="G13" s="10"/>
      <c r="H13" s="25">
        <f>F13*24</f>
        <v>7.25</v>
      </c>
    </row>
    <row r="14" spans="1:8" x14ac:dyDescent="0.25">
      <c r="A14" s="18">
        <v>44997</v>
      </c>
      <c r="B14" s="24"/>
      <c r="C14" s="24"/>
      <c r="D14" s="9"/>
      <c r="E14" s="9"/>
      <c r="F14" s="11"/>
      <c r="G14" s="10"/>
      <c r="H14" s="25">
        <f t="shared" si="0"/>
        <v>0</v>
      </c>
    </row>
    <row r="15" spans="1:8" x14ac:dyDescent="0.25">
      <c r="A15" s="18">
        <v>44998</v>
      </c>
      <c r="B15" s="23">
        <v>0.3125</v>
      </c>
      <c r="C15" s="23">
        <v>0.70833333333333337</v>
      </c>
      <c r="D15" s="20">
        <f>B15+G15</f>
        <v>0.66666666666666674</v>
      </c>
      <c r="E15" s="20">
        <f t="shared" si="7"/>
        <v>0.70833333333333337</v>
      </c>
      <c r="F15" s="21">
        <f t="shared" si="8"/>
        <v>4.166666666666663E-2</v>
      </c>
      <c r="G15" s="10">
        <v>0.35416666666666669</v>
      </c>
      <c r="H15" s="25">
        <f t="shared" si="0"/>
        <v>0.99999999999999911</v>
      </c>
    </row>
    <row r="16" spans="1:8" x14ac:dyDescent="0.25">
      <c r="A16" s="18">
        <v>44999</v>
      </c>
      <c r="B16" s="23">
        <v>0.29166666666666669</v>
      </c>
      <c r="C16" s="23">
        <v>0.72916666666666663</v>
      </c>
      <c r="D16" s="20">
        <f t="shared" ref="D16:D19" si="9">B16+G16</f>
        <v>0.64583333333333337</v>
      </c>
      <c r="E16" s="20">
        <f t="shared" si="7"/>
        <v>0.72916666666666663</v>
      </c>
      <c r="F16" s="21">
        <f t="shared" si="8"/>
        <v>8.3333333333333259E-2</v>
      </c>
      <c r="G16" s="10">
        <v>0.35416666666666669</v>
      </c>
      <c r="H16" s="25">
        <f t="shared" si="0"/>
        <v>1.9999999999999982</v>
      </c>
    </row>
    <row r="17" spans="1:8" x14ac:dyDescent="0.25">
      <c r="A17" s="18">
        <v>45000</v>
      </c>
      <c r="B17" s="23">
        <v>0.29166666666666669</v>
      </c>
      <c r="C17" s="23">
        <v>0.72916666666666663</v>
      </c>
      <c r="D17" s="20">
        <f t="shared" si="9"/>
        <v>0.64583333333333337</v>
      </c>
      <c r="E17" s="20">
        <f t="shared" si="7"/>
        <v>0.72916666666666663</v>
      </c>
      <c r="F17" s="21">
        <f t="shared" si="8"/>
        <v>8.3333333333333259E-2</v>
      </c>
      <c r="G17" s="10">
        <v>0.35416666666666669</v>
      </c>
      <c r="H17" s="25">
        <f t="shared" si="0"/>
        <v>1.9999999999999982</v>
      </c>
    </row>
    <row r="18" spans="1:8" x14ac:dyDescent="0.25">
      <c r="A18" s="18">
        <v>45001</v>
      </c>
      <c r="B18" s="23">
        <v>0.29166666666666669</v>
      </c>
      <c r="C18" s="23">
        <v>0.66666666666666663</v>
      </c>
      <c r="D18" s="20">
        <f t="shared" si="9"/>
        <v>0.64583333333333337</v>
      </c>
      <c r="E18" s="20">
        <f t="shared" si="7"/>
        <v>0.66666666666666663</v>
      </c>
      <c r="F18" s="21">
        <f t="shared" si="8"/>
        <v>2.0833333333333259E-2</v>
      </c>
      <c r="G18" s="10">
        <v>0.35416666666666669</v>
      </c>
      <c r="H18" s="25">
        <f t="shared" si="0"/>
        <v>0.49999999999999822</v>
      </c>
    </row>
    <row r="19" spans="1:8" x14ac:dyDescent="0.25">
      <c r="A19" s="18">
        <v>45002</v>
      </c>
      <c r="B19" s="23">
        <v>0.27083333333333331</v>
      </c>
      <c r="C19" s="23">
        <v>0.70833333333333337</v>
      </c>
      <c r="D19" s="20">
        <f t="shared" si="9"/>
        <v>0.625</v>
      </c>
      <c r="E19" s="20">
        <f t="shared" si="7"/>
        <v>0.70833333333333337</v>
      </c>
      <c r="F19" s="21">
        <f t="shared" si="8"/>
        <v>8.333333333333337E-2</v>
      </c>
      <c r="G19" s="10">
        <v>0.35416666666666669</v>
      </c>
      <c r="H19" s="25">
        <f t="shared" si="0"/>
        <v>2.0000000000000009</v>
      </c>
    </row>
    <row r="20" spans="1:8" x14ac:dyDescent="0.25">
      <c r="A20" s="18">
        <v>45003</v>
      </c>
      <c r="B20" s="24">
        <v>0.33333333333333331</v>
      </c>
      <c r="C20" s="24">
        <v>0.72916666666666663</v>
      </c>
      <c r="D20" s="9">
        <f>B20</f>
        <v>0.33333333333333331</v>
      </c>
      <c r="E20" s="9">
        <f t="shared" si="7"/>
        <v>0.72916666666666663</v>
      </c>
      <c r="F20" s="11">
        <f t="shared" si="8"/>
        <v>0.39583333333333331</v>
      </c>
      <c r="G20" s="10"/>
      <c r="H20" s="25">
        <f>F20*24</f>
        <v>9.5</v>
      </c>
    </row>
    <row r="21" spans="1:8" x14ac:dyDescent="0.25">
      <c r="A21" s="18">
        <v>45004</v>
      </c>
      <c r="B21" s="24"/>
      <c r="C21" s="24"/>
      <c r="D21" s="9"/>
      <c r="E21" s="9"/>
      <c r="F21" s="11"/>
      <c r="G21" s="10"/>
      <c r="H21" s="25">
        <f t="shared" si="0"/>
        <v>0</v>
      </c>
    </row>
    <row r="22" spans="1:8" x14ac:dyDescent="0.25">
      <c r="A22" s="18">
        <v>45005</v>
      </c>
      <c r="B22" s="23">
        <v>0.27083333333333331</v>
      </c>
      <c r="C22" s="23">
        <v>0.72916666666666663</v>
      </c>
      <c r="D22" s="20">
        <f>B22+G22</f>
        <v>0.625</v>
      </c>
      <c r="E22" s="20">
        <f t="shared" si="7"/>
        <v>0.72916666666666663</v>
      </c>
      <c r="F22" s="21">
        <f>E22-D22</f>
        <v>0.10416666666666663</v>
      </c>
      <c r="G22" s="10">
        <v>0.35416666666666669</v>
      </c>
      <c r="H22" s="25">
        <f t="shared" si="0"/>
        <v>2.4999999999999991</v>
      </c>
    </row>
    <row r="23" spans="1:8" x14ac:dyDescent="0.25">
      <c r="A23" s="18">
        <v>45006</v>
      </c>
      <c r="B23" s="111">
        <v>0.28472222222222221</v>
      </c>
      <c r="C23" s="111">
        <v>0.67708333333333337</v>
      </c>
      <c r="D23" s="20">
        <f>B23+G23</f>
        <v>0.63888888888888884</v>
      </c>
      <c r="E23" s="20">
        <f t="shared" si="7"/>
        <v>0.67708333333333337</v>
      </c>
      <c r="F23" s="21">
        <f>E23-D23</f>
        <v>3.8194444444444531E-2</v>
      </c>
      <c r="G23" s="10">
        <v>0.35416666666666669</v>
      </c>
      <c r="H23" s="25">
        <f t="shared" si="0"/>
        <v>0.91666666666666874</v>
      </c>
    </row>
    <row r="24" spans="1:8" x14ac:dyDescent="0.25">
      <c r="A24" s="18">
        <v>45007</v>
      </c>
      <c r="B24" s="23">
        <v>0.33333333333333331</v>
      </c>
      <c r="C24" s="23">
        <v>0.72916666666666663</v>
      </c>
      <c r="D24" s="20">
        <f t="shared" ref="D24:D33" si="10">B24+G24</f>
        <v>0.6875</v>
      </c>
      <c r="E24" s="20">
        <f t="shared" si="7"/>
        <v>0.72916666666666663</v>
      </c>
      <c r="F24" s="21">
        <f t="shared" si="8"/>
        <v>4.166666666666663E-2</v>
      </c>
      <c r="G24" s="10">
        <v>0.35416666666666669</v>
      </c>
      <c r="H24" s="25">
        <v>0</v>
      </c>
    </row>
    <row r="25" spans="1:8" x14ac:dyDescent="0.25">
      <c r="A25" s="18">
        <v>45008</v>
      </c>
      <c r="B25" s="23">
        <v>0.27083333333333331</v>
      </c>
      <c r="C25" s="23">
        <v>0.66666666666666663</v>
      </c>
      <c r="D25" s="20">
        <f t="shared" si="10"/>
        <v>0.625</v>
      </c>
      <c r="E25" s="20">
        <f t="shared" si="7"/>
        <v>0.66666666666666663</v>
      </c>
      <c r="F25" s="21">
        <f t="shared" si="8"/>
        <v>4.166666666666663E-2</v>
      </c>
      <c r="G25" s="10">
        <v>0.35416666666666669</v>
      </c>
      <c r="H25" s="25">
        <v>0</v>
      </c>
    </row>
    <row r="26" spans="1:8" x14ac:dyDescent="0.25">
      <c r="A26" s="18">
        <v>45009</v>
      </c>
      <c r="B26" s="23">
        <v>0.27083333333333331</v>
      </c>
      <c r="C26" s="23">
        <v>0.66666666666666663</v>
      </c>
      <c r="D26" s="20">
        <f t="shared" si="10"/>
        <v>0.625</v>
      </c>
      <c r="E26" s="20">
        <f t="shared" si="7"/>
        <v>0.66666666666666663</v>
      </c>
      <c r="F26" s="21">
        <f t="shared" si="8"/>
        <v>4.166666666666663E-2</v>
      </c>
      <c r="G26" s="10">
        <v>0.35416666666666669</v>
      </c>
      <c r="H26" s="25">
        <f t="shared" si="0"/>
        <v>0.99999999999999911</v>
      </c>
    </row>
    <row r="27" spans="1:8" x14ac:dyDescent="0.25">
      <c r="A27" s="18">
        <v>45010</v>
      </c>
      <c r="B27" s="24">
        <v>0.33333333333333331</v>
      </c>
      <c r="C27" s="24">
        <v>0.66666666666666663</v>
      </c>
      <c r="D27" s="9">
        <f>B27</f>
        <v>0.33333333333333331</v>
      </c>
      <c r="E27" s="9">
        <f t="shared" si="7"/>
        <v>0.66666666666666663</v>
      </c>
      <c r="F27" s="11">
        <f t="shared" si="8"/>
        <v>0.33333333333333331</v>
      </c>
      <c r="G27" s="10"/>
      <c r="H27" s="25">
        <v>0</v>
      </c>
    </row>
    <row r="28" spans="1:8" x14ac:dyDescent="0.25">
      <c r="A28" s="18">
        <v>45011</v>
      </c>
      <c r="B28" s="24"/>
      <c r="C28" s="24"/>
      <c r="D28" s="9"/>
      <c r="E28" s="9"/>
      <c r="F28" s="11">
        <f t="shared" si="8"/>
        <v>0</v>
      </c>
      <c r="G28" s="10"/>
      <c r="H28" s="25">
        <f>F28*24</f>
        <v>0</v>
      </c>
    </row>
    <row r="29" spans="1:8" x14ac:dyDescent="0.25">
      <c r="A29" s="18">
        <v>45012</v>
      </c>
      <c r="B29" s="23">
        <v>0.33333333333333331</v>
      </c>
      <c r="C29" s="23">
        <v>0.625</v>
      </c>
      <c r="D29" s="20">
        <f t="shared" si="10"/>
        <v>0.6875</v>
      </c>
      <c r="E29" s="20">
        <f>C29</f>
        <v>0.625</v>
      </c>
      <c r="F29" s="21"/>
      <c r="G29" s="10">
        <v>0.35416666666666669</v>
      </c>
      <c r="H29" s="25">
        <f t="shared" si="0"/>
        <v>0</v>
      </c>
    </row>
    <row r="30" spans="1:8" x14ac:dyDescent="0.25">
      <c r="A30" s="18">
        <v>45013</v>
      </c>
      <c r="B30" s="23">
        <v>0.28472222222222221</v>
      </c>
      <c r="C30" s="23">
        <v>0.68055555555555547</v>
      </c>
      <c r="D30" s="20">
        <f t="shared" si="10"/>
        <v>0.63888888888888884</v>
      </c>
      <c r="E30" s="20">
        <f t="shared" ref="E30:E33" si="11">C30</f>
        <v>0.68055555555555547</v>
      </c>
      <c r="F30" s="21">
        <f t="shared" si="8"/>
        <v>4.166666666666663E-2</v>
      </c>
      <c r="G30" s="10">
        <v>0.35416666666666669</v>
      </c>
      <c r="H30" s="25">
        <v>0</v>
      </c>
    </row>
    <row r="31" spans="1:8" x14ac:dyDescent="0.25">
      <c r="A31" s="18">
        <v>45014</v>
      </c>
      <c r="B31" s="23">
        <v>0.27083333333333331</v>
      </c>
      <c r="C31" s="23">
        <v>0.71875</v>
      </c>
      <c r="D31" s="20">
        <f t="shared" si="10"/>
        <v>0.625</v>
      </c>
      <c r="E31" s="20">
        <f t="shared" si="11"/>
        <v>0.71875</v>
      </c>
      <c r="F31" s="21">
        <f t="shared" si="8"/>
        <v>9.375E-2</v>
      </c>
      <c r="G31" s="10">
        <v>0.35416666666666669</v>
      </c>
      <c r="H31" s="25">
        <v>0</v>
      </c>
    </row>
    <row r="32" spans="1:8" x14ac:dyDescent="0.25">
      <c r="A32" s="18">
        <v>45015</v>
      </c>
      <c r="B32" s="23">
        <v>0.30902777777777779</v>
      </c>
      <c r="C32" s="23">
        <v>0.69444444444444453</v>
      </c>
      <c r="D32" s="20">
        <f t="shared" si="10"/>
        <v>0.66319444444444442</v>
      </c>
      <c r="E32" s="20">
        <f t="shared" si="11"/>
        <v>0.69444444444444453</v>
      </c>
      <c r="F32" s="21">
        <f t="shared" si="8"/>
        <v>3.1250000000000111E-2</v>
      </c>
      <c r="G32" s="10">
        <v>0.35416666666666669</v>
      </c>
      <c r="H32" s="25">
        <v>0</v>
      </c>
    </row>
    <row r="33" spans="1:8" x14ac:dyDescent="0.25">
      <c r="A33" s="18">
        <v>45016</v>
      </c>
      <c r="B33" s="23">
        <v>0.30555555555555552</v>
      </c>
      <c r="C33" s="23">
        <v>0.65277777777777779</v>
      </c>
      <c r="D33" s="20">
        <f t="shared" si="10"/>
        <v>0.65972222222222221</v>
      </c>
      <c r="E33" s="20">
        <f t="shared" si="11"/>
        <v>0.65277777777777779</v>
      </c>
      <c r="F33" s="21"/>
      <c r="G33" s="10">
        <v>0.35416666666666669</v>
      </c>
      <c r="H33" s="25">
        <v>0</v>
      </c>
    </row>
    <row r="34" spans="1:8" x14ac:dyDescent="0.25">
      <c r="F34" s="26">
        <f>SUM(H3:H33)</f>
        <v>37.500000000000007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F407-EF61-4B5F-A92B-533DE80A8D08}">
  <dimension ref="A1:H35"/>
  <sheetViews>
    <sheetView workbookViewId="0">
      <selection activeCell="F1" sqref="F1"/>
    </sheetView>
  </sheetViews>
  <sheetFormatPr defaultRowHeight="15" x14ac:dyDescent="0.25"/>
  <cols>
    <col min="1" max="1" width="10.7109375" bestFit="1" customWidth="1"/>
    <col min="2" max="2" width="13" customWidth="1"/>
    <col min="3" max="3" width="12.85546875" customWidth="1"/>
    <col min="5" max="5" width="12" customWidth="1"/>
    <col min="6" max="6" width="22.5703125" bestFit="1" customWidth="1"/>
    <col min="7" max="7" width="21" hidden="1" customWidth="1"/>
    <col min="8" max="8" width="7.28515625" hidden="1" customWidth="1"/>
  </cols>
  <sheetData>
    <row r="1" spans="1:8" ht="16.5" thickBot="1" x14ac:dyDescent="0.3">
      <c r="A1" s="13" t="s">
        <v>53</v>
      </c>
      <c r="B1" s="106" t="s">
        <v>72</v>
      </c>
      <c r="C1" s="106"/>
      <c r="D1" s="109" t="s">
        <v>55</v>
      </c>
      <c r="E1" s="110"/>
      <c r="F1" s="17" t="s">
        <v>81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15" t="s">
        <v>62</v>
      </c>
      <c r="E2" s="15" t="s">
        <v>63</v>
      </c>
      <c r="F2" s="16" t="s">
        <v>64</v>
      </c>
      <c r="G2" s="10"/>
      <c r="H2" s="25"/>
    </row>
    <row r="3" spans="1:8" x14ac:dyDescent="0.25">
      <c r="A3" s="18">
        <v>44986</v>
      </c>
      <c r="B3" s="22">
        <v>0.35416666666666669</v>
      </c>
      <c r="C3" s="22">
        <v>0.69097222222222221</v>
      </c>
      <c r="D3" s="20">
        <f t="shared" ref="D3:D5" si="0">B3+G3</f>
        <v>0.70833333333333337</v>
      </c>
      <c r="E3" s="19">
        <f>C3</f>
        <v>0.69097222222222221</v>
      </c>
      <c r="F3" s="21"/>
      <c r="G3" s="10">
        <v>0.35416666666666669</v>
      </c>
      <c r="H3" s="25">
        <f>F3*24</f>
        <v>0</v>
      </c>
    </row>
    <row r="4" spans="1:8" x14ac:dyDescent="0.25">
      <c r="A4" s="18">
        <v>44987</v>
      </c>
      <c r="B4" s="23"/>
      <c r="C4" s="23"/>
      <c r="D4" s="20"/>
      <c r="E4" s="19"/>
      <c r="F4" s="21"/>
      <c r="G4" s="10">
        <v>0.35416666666666669</v>
      </c>
      <c r="H4" s="25">
        <f t="shared" ref="H4:H33" si="1">F4*24</f>
        <v>0</v>
      </c>
    </row>
    <row r="5" spans="1:8" x14ac:dyDescent="0.25">
      <c r="A5" s="18">
        <v>44988</v>
      </c>
      <c r="B5" s="23">
        <v>0.35416666666666669</v>
      </c>
      <c r="C5" s="23">
        <v>0.70833333333333337</v>
      </c>
      <c r="D5" s="20">
        <f t="shared" si="0"/>
        <v>0.70833333333333337</v>
      </c>
      <c r="E5" s="19">
        <f t="shared" ref="E5" si="2">C5</f>
        <v>0.70833333333333337</v>
      </c>
      <c r="F5" s="21"/>
      <c r="G5" s="10">
        <v>0.35416666666666669</v>
      </c>
      <c r="H5" s="25">
        <f t="shared" si="1"/>
        <v>0</v>
      </c>
    </row>
    <row r="6" spans="1:8" x14ac:dyDescent="0.25">
      <c r="A6" s="18">
        <v>44989</v>
      </c>
      <c r="B6" s="24"/>
      <c r="C6" s="24"/>
      <c r="D6" s="9"/>
      <c r="E6" s="9"/>
      <c r="F6" s="11"/>
      <c r="G6" s="10"/>
      <c r="H6" s="25">
        <f t="shared" si="1"/>
        <v>0</v>
      </c>
    </row>
    <row r="7" spans="1:8" x14ac:dyDescent="0.25">
      <c r="A7" s="18">
        <v>44990</v>
      </c>
      <c r="B7" s="24"/>
      <c r="C7" s="24"/>
      <c r="D7" s="9"/>
      <c r="E7" s="9"/>
      <c r="F7" s="11"/>
      <c r="G7" s="10"/>
      <c r="H7" s="25">
        <f t="shared" si="1"/>
        <v>0</v>
      </c>
    </row>
    <row r="8" spans="1:8" x14ac:dyDescent="0.25">
      <c r="A8" s="18">
        <v>44991</v>
      </c>
      <c r="B8" s="23">
        <v>0.35416666666666669</v>
      </c>
      <c r="C8" s="23">
        <v>0.75</v>
      </c>
      <c r="D8" s="20">
        <f>B8+G8</f>
        <v>0.70833333333333337</v>
      </c>
      <c r="E8" s="20">
        <f>C8</f>
        <v>0.75</v>
      </c>
      <c r="F8" s="21">
        <f>E8-D8</f>
        <v>4.166666666666663E-2</v>
      </c>
      <c r="G8" s="10">
        <v>0.35416666666666669</v>
      </c>
      <c r="H8" s="25">
        <f t="shared" si="1"/>
        <v>0.99999999999999911</v>
      </c>
    </row>
    <row r="9" spans="1:8" x14ac:dyDescent="0.25">
      <c r="A9" s="18">
        <v>44992</v>
      </c>
      <c r="B9" s="23"/>
      <c r="C9" s="23"/>
      <c r="D9" s="20"/>
      <c r="E9" s="20"/>
      <c r="F9" s="21"/>
      <c r="G9" s="10">
        <v>0.35416666666666669</v>
      </c>
      <c r="H9" s="25">
        <f t="shared" si="1"/>
        <v>0</v>
      </c>
    </row>
    <row r="10" spans="1:8" x14ac:dyDescent="0.25">
      <c r="A10" s="18">
        <v>44993</v>
      </c>
      <c r="B10" s="23">
        <v>0.3888888888888889</v>
      </c>
      <c r="C10" s="23">
        <v>0.6875</v>
      </c>
      <c r="D10" s="20">
        <f t="shared" ref="D10" si="3">B10+G10</f>
        <v>0.74305555555555558</v>
      </c>
      <c r="E10" s="20">
        <f t="shared" ref="E10" si="4">C10</f>
        <v>0.6875</v>
      </c>
      <c r="F10" s="21"/>
      <c r="G10" s="10">
        <v>0.35416666666666669</v>
      </c>
      <c r="H10" s="25">
        <f t="shared" si="1"/>
        <v>0</v>
      </c>
    </row>
    <row r="11" spans="1:8" x14ac:dyDescent="0.25">
      <c r="A11" s="18">
        <v>44994</v>
      </c>
      <c r="B11" s="23">
        <v>0.35416666666666669</v>
      </c>
      <c r="C11" s="23">
        <v>0.61111111111111105</v>
      </c>
      <c r="D11" s="20">
        <f t="shared" ref="D11:D12" si="5">B11+G11</f>
        <v>0.70833333333333337</v>
      </c>
      <c r="E11" s="20">
        <f t="shared" ref="E11:E25" si="6">C11</f>
        <v>0.61111111111111105</v>
      </c>
      <c r="F11" s="21"/>
      <c r="G11" s="10">
        <v>0.35416666666666669</v>
      </c>
      <c r="H11" s="25">
        <f t="shared" si="1"/>
        <v>0</v>
      </c>
    </row>
    <row r="12" spans="1:8" x14ac:dyDescent="0.25">
      <c r="A12" s="18">
        <v>44995</v>
      </c>
      <c r="B12" s="23">
        <v>0.35416666666666669</v>
      </c>
      <c r="C12" s="23">
        <v>0.60416666666666663</v>
      </c>
      <c r="D12" s="20">
        <f t="shared" si="5"/>
        <v>0.70833333333333337</v>
      </c>
      <c r="E12" s="20">
        <f t="shared" si="6"/>
        <v>0.60416666666666663</v>
      </c>
      <c r="F12" s="21"/>
      <c r="G12" s="10">
        <v>0.35416666666666669</v>
      </c>
      <c r="H12" s="25">
        <f t="shared" si="1"/>
        <v>0</v>
      </c>
    </row>
    <row r="13" spans="1:8" x14ac:dyDescent="0.25">
      <c r="A13" s="18">
        <v>44996</v>
      </c>
      <c r="B13" s="24">
        <v>0.3125</v>
      </c>
      <c r="C13" s="24">
        <v>0.61111111111111105</v>
      </c>
      <c r="D13" s="9">
        <f>B13</f>
        <v>0.3125</v>
      </c>
      <c r="E13" s="9">
        <f t="shared" si="6"/>
        <v>0.61111111111111105</v>
      </c>
      <c r="F13" s="11">
        <f t="shared" ref="F13:F20" si="7">E13-D13</f>
        <v>0.29861111111111105</v>
      </c>
      <c r="G13" s="10"/>
      <c r="H13" s="25">
        <f t="shared" si="1"/>
        <v>7.1666666666666652</v>
      </c>
    </row>
    <row r="14" spans="1:8" x14ac:dyDescent="0.25">
      <c r="A14" s="18">
        <v>44997</v>
      </c>
      <c r="B14" s="24"/>
      <c r="C14" s="24"/>
      <c r="D14" s="9"/>
      <c r="E14" s="9"/>
      <c r="F14" s="11"/>
      <c r="G14" s="10"/>
      <c r="H14" s="25">
        <f t="shared" si="1"/>
        <v>0</v>
      </c>
    </row>
    <row r="15" spans="1:8" x14ac:dyDescent="0.25">
      <c r="A15" s="18">
        <v>44998</v>
      </c>
      <c r="B15" s="23">
        <v>0.35416666666666669</v>
      </c>
      <c r="C15" s="23">
        <v>0.78472222222222221</v>
      </c>
      <c r="D15" s="20">
        <f>B15+G15</f>
        <v>0.70833333333333337</v>
      </c>
      <c r="E15" s="20">
        <f t="shared" si="6"/>
        <v>0.78472222222222221</v>
      </c>
      <c r="F15" s="21">
        <f t="shared" si="7"/>
        <v>7.638888888888884E-2</v>
      </c>
      <c r="G15" s="10">
        <v>0.35416666666666669</v>
      </c>
      <c r="H15" s="25">
        <f t="shared" si="1"/>
        <v>1.8333333333333321</v>
      </c>
    </row>
    <row r="16" spans="1:8" x14ac:dyDescent="0.25">
      <c r="A16" s="18">
        <v>44999</v>
      </c>
      <c r="B16" s="23">
        <v>0.35416666666666669</v>
      </c>
      <c r="C16" s="23">
        <v>0.75</v>
      </c>
      <c r="D16" s="20">
        <f t="shared" ref="D16:D19" si="8">B16+G16</f>
        <v>0.70833333333333337</v>
      </c>
      <c r="E16" s="20">
        <f t="shared" si="6"/>
        <v>0.75</v>
      </c>
      <c r="F16" s="21">
        <f t="shared" si="7"/>
        <v>4.166666666666663E-2</v>
      </c>
      <c r="G16" s="10">
        <v>0.35416666666666669</v>
      </c>
      <c r="H16" s="25">
        <f t="shared" si="1"/>
        <v>0.99999999999999911</v>
      </c>
    </row>
    <row r="17" spans="1:8" x14ac:dyDescent="0.25">
      <c r="A17" s="18">
        <v>45000</v>
      </c>
      <c r="B17" s="23">
        <v>0.35416666666666669</v>
      </c>
      <c r="C17" s="23">
        <v>0.77083333333333337</v>
      </c>
      <c r="D17" s="20">
        <f t="shared" si="8"/>
        <v>0.70833333333333337</v>
      </c>
      <c r="E17" s="20">
        <f t="shared" si="6"/>
        <v>0.77083333333333337</v>
      </c>
      <c r="F17" s="21">
        <f t="shared" si="7"/>
        <v>6.25E-2</v>
      </c>
      <c r="G17" s="10">
        <v>0.35416666666666669</v>
      </c>
      <c r="H17" s="25">
        <f t="shared" si="1"/>
        <v>1.5</v>
      </c>
    </row>
    <row r="18" spans="1:8" x14ac:dyDescent="0.25">
      <c r="A18" s="18">
        <v>45001</v>
      </c>
      <c r="B18" s="23">
        <v>0.35416666666666669</v>
      </c>
      <c r="C18" s="23">
        <v>0.70833333333333337</v>
      </c>
      <c r="D18" s="20">
        <f t="shared" si="8"/>
        <v>0.70833333333333337</v>
      </c>
      <c r="E18" s="20">
        <f t="shared" si="6"/>
        <v>0.70833333333333337</v>
      </c>
      <c r="F18" s="21">
        <f t="shared" si="7"/>
        <v>0</v>
      </c>
      <c r="G18" s="10">
        <v>0.35416666666666669</v>
      </c>
      <c r="H18" s="25">
        <f t="shared" si="1"/>
        <v>0</v>
      </c>
    </row>
    <row r="19" spans="1:8" x14ac:dyDescent="0.25">
      <c r="A19" s="18">
        <v>45002</v>
      </c>
      <c r="B19" s="23">
        <v>0.35416666666666669</v>
      </c>
      <c r="C19" s="23">
        <v>0.75347222222222221</v>
      </c>
      <c r="D19" s="20">
        <f t="shared" si="8"/>
        <v>0.70833333333333337</v>
      </c>
      <c r="E19" s="20">
        <f t="shared" si="6"/>
        <v>0.75347222222222221</v>
      </c>
      <c r="F19" s="21">
        <f t="shared" si="7"/>
        <v>4.513888888888884E-2</v>
      </c>
      <c r="G19" s="10">
        <v>0.35416666666666669</v>
      </c>
      <c r="H19" s="25">
        <f t="shared" si="1"/>
        <v>1.0833333333333321</v>
      </c>
    </row>
    <row r="20" spans="1:8" x14ac:dyDescent="0.25">
      <c r="A20" s="18">
        <v>45003</v>
      </c>
      <c r="B20" s="24">
        <v>0.3125</v>
      </c>
      <c r="C20" s="24">
        <v>0.72916666666666663</v>
      </c>
      <c r="D20" s="9">
        <f>B20</f>
        <v>0.3125</v>
      </c>
      <c r="E20" s="9">
        <f t="shared" si="6"/>
        <v>0.72916666666666663</v>
      </c>
      <c r="F20" s="11">
        <f t="shared" si="7"/>
        <v>0.41666666666666663</v>
      </c>
      <c r="G20" s="10"/>
      <c r="H20" s="25">
        <f t="shared" si="1"/>
        <v>10</v>
      </c>
    </row>
    <row r="21" spans="1:8" x14ac:dyDescent="0.25">
      <c r="A21" s="18">
        <v>45004</v>
      </c>
      <c r="B21" s="24"/>
      <c r="C21" s="24"/>
      <c r="D21" s="9"/>
      <c r="E21" s="9"/>
      <c r="F21" s="11"/>
      <c r="G21" s="10"/>
      <c r="H21" s="25">
        <f t="shared" si="1"/>
        <v>0</v>
      </c>
    </row>
    <row r="22" spans="1:8" x14ac:dyDescent="0.25">
      <c r="A22" s="18">
        <v>45005</v>
      </c>
      <c r="B22" s="23"/>
      <c r="C22" s="23"/>
      <c r="D22" s="20"/>
      <c r="E22" s="20"/>
      <c r="F22" s="21"/>
      <c r="G22" s="10">
        <v>0.35416666666666669</v>
      </c>
      <c r="H22" s="25">
        <f t="shared" si="1"/>
        <v>0</v>
      </c>
    </row>
    <row r="23" spans="1:8" x14ac:dyDescent="0.25">
      <c r="A23" s="18">
        <v>45006</v>
      </c>
      <c r="B23" s="24"/>
      <c r="C23" s="24"/>
      <c r="D23" s="24"/>
      <c r="E23" s="24"/>
      <c r="F23" s="24"/>
      <c r="G23" s="10">
        <v>0.35416666666666669</v>
      </c>
      <c r="H23" s="25">
        <f t="shared" si="1"/>
        <v>0</v>
      </c>
    </row>
    <row r="24" spans="1:8" x14ac:dyDescent="0.25">
      <c r="A24" s="18">
        <v>45007</v>
      </c>
      <c r="B24" s="23">
        <v>0.35416666666666669</v>
      </c>
      <c r="C24" s="23">
        <v>0.6875</v>
      </c>
      <c r="D24" s="20">
        <f t="shared" ref="D24:D25" si="9">B24+G24</f>
        <v>0.70833333333333337</v>
      </c>
      <c r="E24" s="20">
        <f t="shared" si="6"/>
        <v>0.6875</v>
      </c>
      <c r="F24" s="21"/>
      <c r="G24" s="10">
        <v>0.35416666666666669</v>
      </c>
      <c r="H24" s="25">
        <f t="shared" si="1"/>
        <v>0</v>
      </c>
    </row>
    <row r="25" spans="1:8" x14ac:dyDescent="0.25">
      <c r="A25" s="18">
        <v>45008</v>
      </c>
      <c r="B25" s="23">
        <v>0.35416666666666669</v>
      </c>
      <c r="C25" s="23">
        <v>0.67013888888888884</v>
      </c>
      <c r="D25" s="20">
        <f t="shared" si="9"/>
        <v>0.70833333333333337</v>
      </c>
      <c r="E25" s="20">
        <f t="shared" si="6"/>
        <v>0.67013888888888884</v>
      </c>
      <c r="F25" s="21"/>
      <c r="G25" s="10">
        <v>0.35416666666666669</v>
      </c>
      <c r="H25" s="25">
        <f t="shared" si="1"/>
        <v>0</v>
      </c>
    </row>
    <row r="26" spans="1:8" x14ac:dyDescent="0.25">
      <c r="A26" s="18">
        <v>45009</v>
      </c>
      <c r="B26" s="23"/>
      <c r="C26" s="23"/>
      <c r="D26" s="20"/>
      <c r="E26" s="20"/>
      <c r="F26" s="21"/>
      <c r="G26" s="10">
        <v>0.35416666666666669</v>
      </c>
      <c r="H26" s="25">
        <f t="shared" si="1"/>
        <v>0</v>
      </c>
    </row>
    <row r="27" spans="1:8" x14ac:dyDescent="0.25">
      <c r="A27" s="18">
        <v>45010</v>
      </c>
      <c r="B27" s="24"/>
      <c r="C27" s="24"/>
      <c r="D27" s="9"/>
      <c r="E27" s="9"/>
      <c r="F27" s="11"/>
      <c r="G27" s="10"/>
      <c r="H27" s="25">
        <f t="shared" si="1"/>
        <v>0</v>
      </c>
    </row>
    <row r="28" spans="1:8" x14ac:dyDescent="0.25">
      <c r="A28" s="18">
        <v>45011</v>
      </c>
      <c r="B28" s="24"/>
      <c r="C28" s="24"/>
      <c r="D28" s="9"/>
      <c r="E28" s="9"/>
      <c r="F28" s="11"/>
      <c r="G28" s="10"/>
      <c r="H28" s="25">
        <f>F28*24</f>
        <v>0</v>
      </c>
    </row>
    <row r="29" spans="1:8" x14ac:dyDescent="0.25">
      <c r="A29" s="18">
        <v>45012</v>
      </c>
      <c r="B29" s="23">
        <v>0.35416666666666669</v>
      </c>
      <c r="C29" s="23">
        <v>0.75</v>
      </c>
      <c r="D29" s="20">
        <f>B29+G29</f>
        <v>0.70833333333333337</v>
      </c>
      <c r="E29" s="20">
        <f>C29</f>
        <v>0.75</v>
      </c>
      <c r="F29" s="21">
        <f t="shared" ref="F29:F31" si="10">E29-D29</f>
        <v>4.166666666666663E-2</v>
      </c>
      <c r="G29" s="10">
        <v>0.35416666666666669</v>
      </c>
      <c r="H29" s="25">
        <f t="shared" si="1"/>
        <v>0.99999999999999911</v>
      </c>
    </row>
    <row r="30" spans="1:8" x14ac:dyDescent="0.25">
      <c r="A30" s="18">
        <v>45013</v>
      </c>
      <c r="B30" s="23">
        <v>0.29166666666666669</v>
      </c>
      <c r="C30" s="23">
        <v>0.70833333333333337</v>
      </c>
      <c r="D30" s="20">
        <f t="shared" ref="D30:D33" si="11">B30+G30</f>
        <v>0.64583333333333337</v>
      </c>
      <c r="E30" s="20">
        <f t="shared" ref="E30:E33" si="12">C30</f>
        <v>0.70833333333333337</v>
      </c>
      <c r="F30" s="21">
        <f t="shared" si="10"/>
        <v>6.25E-2</v>
      </c>
      <c r="G30" s="10">
        <v>0.35416666666666669</v>
      </c>
      <c r="H30" s="25">
        <f t="shared" si="1"/>
        <v>1.5</v>
      </c>
    </row>
    <row r="31" spans="1:8" x14ac:dyDescent="0.25">
      <c r="A31" s="18">
        <v>45014</v>
      </c>
      <c r="B31" s="23">
        <v>0.3125</v>
      </c>
      <c r="C31" s="23">
        <v>0.75</v>
      </c>
      <c r="D31" s="20">
        <f t="shared" si="11"/>
        <v>0.66666666666666674</v>
      </c>
      <c r="E31" s="20">
        <f t="shared" si="12"/>
        <v>0.75</v>
      </c>
      <c r="F31" s="21">
        <f t="shared" si="10"/>
        <v>8.3333333333333259E-2</v>
      </c>
      <c r="G31" s="10">
        <v>0.35416666666666669</v>
      </c>
      <c r="H31" s="25">
        <f t="shared" si="1"/>
        <v>1.9999999999999982</v>
      </c>
    </row>
    <row r="32" spans="1:8" x14ac:dyDescent="0.25">
      <c r="A32" s="18">
        <v>45015</v>
      </c>
      <c r="B32" s="23">
        <v>0.35416666666666669</v>
      </c>
      <c r="C32" s="23">
        <v>0.70833333333333337</v>
      </c>
      <c r="D32" s="20">
        <f t="shared" si="11"/>
        <v>0.70833333333333337</v>
      </c>
      <c r="E32" s="20">
        <f t="shared" si="12"/>
        <v>0.70833333333333337</v>
      </c>
      <c r="F32" s="21"/>
      <c r="G32" s="10">
        <v>0.35416666666666669</v>
      </c>
      <c r="H32" s="25">
        <f t="shared" si="1"/>
        <v>0</v>
      </c>
    </row>
    <row r="33" spans="1:8" x14ac:dyDescent="0.25">
      <c r="A33" s="18">
        <v>45016</v>
      </c>
      <c r="B33" s="23">
        <v>0.33333333333333331</v>
      </c>
      <c r="C33" s="23">
        <v>0.64583333333333337</v>
      </c>
      <c r="D33" s="20">
        <f t="shared" si="11"/>
        <v>0.6875</v>
      </c>
      <c r="E33" s="20">
        <f t="shared" si="12"/>
        <v>0.64583333333333337</v>
      </c>
      <c r="F33" s="21"/>
      <c r="G33" s="10">
        <v>0.35416666666666669</v>
      </c>
      <c r="H33" s="25">
        <f t="shared" si="1"/>
        <v>0</v>
      </c>
    </row>
    <row r="35" spans="1:8" x14ac:dyDescent="0.25">
      <c r="F35" s="26">
        <f>SUM(H3:H30)</f>
        <v>26.083333333333329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1CBA-46B7-498E-B25E-D70C7FDE9E92}">
  <dimension ref="A1:H35"/>
  <sheetViews>
    <sheetView workbookViewId="0">
      <selection activeCell="F5" sqref="F5"/>
    </sheetView>
  </sheetViews>
  <sheetFormatPr defaultRowHeight="15" x14ac:dyDescent="0.25"/>
  <cols>
    <col min="1" max="1" width="10.7109375" bestFit="1" customWidth="1"/>
    <col min="2" max="2" width="13" customWidth="1"/>
    <col min="3" max="3" width="12.85546875" customWidth="1"/>
    <col min="4" max="4" width="9.140625" style="33"/>
    <col min="5" max="5" width="12" style="33" customWidth="1"/>
    <col min="6" max="6" width="22.5703125" bestFit="1" customWidth="1"/>
    <col min="7" max="7" width="21" hidden="1" customWidth="1"/>
    <col min="8" max="8" width="7.28515625" hidden="1" customWidth="1"/>
  </cols>
  <sheetData>
    <row r="1" spans="1:8" ht="16.5" thickBot="1" x14ac:dyDescent="0.3">
      <c r="A1" s="13" t="s">
        <v>53</v>
      </c>
      <c r="B1" s="106" t="s">
        <v>70</v>
      </c>
      <c r="C1" s="106"/>
      <c r="D1" s="107" t="s">
        <v>55</v>
      </c>
      <c r="E1" s="108"/>
      <c r="F1" s="17" t="s">
        <v>80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29" t="s">
        <v>62</v>
      </c>
      <c r="E2" s="29" t="s">
        <v>63</v>
      </c>
      <c r="F2" s="16" t="s">
        <v>64</v>
      </c>
      <c r="G2" s="10"/>
      <c r="H2" s="25"/>
    </row>
    <row r="3" spans="1:8" x14ac:dyDescent="0.25">
      <c r="A3" s="18">
        <v>44986</v>
      </c>
      <c r="B3" s="22">
        <v>0.29166666666666669</v>
      </c>
      <c r="C3" s="22">
        <v>0.65972222222222221</v>
      </c>
      <c r="D3" s="30">
        <f t="shared" ref="D3:D5" si="0">B3+G3</f>
        <v>0.64583333333333337</v>
      </c>
      <c r="E3" s="31">
        <f>C3</f>
        <v>0.65972222222222221</v>
      </c>
      <c r="F3" s="21">
        <f>E3-D3</f>
        <v>1.388888888888884E-2</v>
      </c>
      <c r="G3" s="10">
        <v>0.35416666666666669</v>
      </c>
      <c r="H3" s="25">
        <f>F3*24</f>
        <v>0.33333333333333215</v>
      </c>
    </row>
    <row r="4" spans="1:8" x14ac:dyDescent="0.25">
      <c r="A4" s="18">
        <v>44987</v>
      </c>
      <c r="B4" s="23">
        <v>0.27083333333333331</v>
      </c>
      <c r="C4" s="23">
        <v>0.66666666666666663</v>
      </c>
      <c r="D4" s="30">
        <f t="shared" si="0"/>
        <v>0.625</v>
      </c>
      <c r="E4" s="31">
        <f t="shared" ref="E4:E5" si="1">C4</f>
        <v>0.66666666666666663</v>
      </c>
      <c r="F4" s="21">
        <f t="shared" ref="F4" si="2">E4-D4</f>
        <v>4.166666666666663E-2</v>
      </c>
      <c r="G4" s="10">
        <v>0.35416666666666669</v>
      </c>
      <c r="H4" s="25">
        <f t="shared" ref="H4:H33" si="3">F4*24</f>
        <v>0.99999999999999911</v>
      </c>
    </row>
    <row r="5" spans="1:8" x14ac:dyDescent="0.25">
      <c r="A5" s="18">
        <v>44988</v>
      </c>
      <c r="B5" s="23">
        <v>0.27777777777777779</v>
      </c>
      <c r="C5" s="23">
        <v>0.625</v>
      </c>
      <c r="D5" s="30">
        <f t="shared" si="0"/>
        <v>0.63194444444444442</v>
      </c>
      <c r="E5" s="31">
        <f t="shared" si="1"/>
        <v>0.625</v>
      </c>
      <c r="F5" s="21"/>
      <c r="G5" s="10">
        <v>0.35416666666666669</v>
      </c>
      <c r="H5" s="25">
        <f t="shared" si="3"/>
        <v>0</v>
      </c>
    </row>
    <row r="6" spans="1:8" x14ac:dyDescent="0.25">
      <c r="A6" s="18">
        <v>44989</v>
      </c>
      <c r="B6" s="24"/>
      <c r="C6" s="24"/>
      <c r="D6" s="30"/>
      <c r="E6" s="30"/>
      <c r="F6" s="11"/>
      <c r="G6" s="10"/>
      <c r="H6" s="25">
        <f t="shared" si="3"/>
        <v>0</v>
      </c>
    </row>
    <row r="7" spans="1:8" x14ac:dyDescent="0.25">
      <c r="A7" s="18">
        <v>44990</v>
      </c>
      <c r="B7" s="24"/>
      <c r="C7" s="24"/>
      <c r="D7" s="30"/>
      <c r="E7" s="30"/>
      <c r="F7" s="11"/>
      <c r="G7" s="10"/>
      <c r="H7" s="25">
        <f t="shared" si="3"/>
        <v>0</v>
      </c>
    </row>
    <row r="8" spans="1:8" x14ac:dyDescent="0.25">
      <c r="A8" s="18">
        <v>44991</v>
      </c>
      <c r="B8" s="23">
        <v>0.27083333333333331</v>
      </c>
      <c r="C8" s="23">
        <v>0.66666666666666663</v>
      </c>
      <c r="D8" s="30">
        <f>B8+G8</f>
        <v>0.625</v>
      </c>
      <c r="E8" s="30">
        <f>C8</f>
        <v>0.66666666666666663</v>
      </c>
      <c r="F8" s="21">
        <f>E8-D8</f>
        <v>4.166666666666663E-2</v>
      </c>
      <c r="G8" s="10">
        <v>0.35416666666666669</v>
      </c>
      <c r="H8" s="25">
        <f t="shared" si="3"/>
        <v>0.99999999999999911</v>
      </c>
    </row>
    <row r="9" spans="1:8" x14ac:dyDescent="0.25">
      <c r="A9" s="18">
        <v>44992</v>
      </c>
      <c r="B9" s="23">
        <v>0.33333333333333331</v>
      </c>
      <c r="C9" s="23">
        <v>0.70833333333333337</v>
      </c>
      <c r="D9" s="30">
        <f>B9+G9</f>
        <v>0.6875</v>
      </c>
      <c r="E9" s="30">
        <f>C9</f>
        <v>0.70833333333333337</v>
      </c>
      <c r="F9" s="21">
        <f>E9-D9</f>
        <v>2.083333333333337E-2</v>
      </c>
      <c r="G9" s="10">
        <v>0.35416666666666669</v>
      </c>
      <c r="H9" s="25">
        <f t="shared" si="3"/>
        <v>0.50000000000000089</v>
      </c>
    </row>
    <row r="10" spans="1:8" x14ac:dyDescent="0.25">
      <c r="A10" s="18">
        <v>44993</v>
      </c>
      <c r="B10" s="23"/>
      <c r="C10" s="23"/>
      <c r="D10" s="30"/>
      <c r="E10" s="30"/>
      <c r="F10" s="21"/>
      <c r="G10" s="10">
        <v>0.35416666666666669</v>
      </c>
      <c r="H10" s="25">
        <f t="shared" si="3"/>
        <v>0</v>
      </c>
    </row>
    <row r="11" spans="1:8" x14ac:dyDescent="0.25">
      <c r="A11" s="18">
        <v>44994</v>
      </c>
      <c r="B11" s="23"/>
      <c r="C11" s="23"/>
      <c r="D11" s="30"/>
      <c r="E11" s="30"/>
      <c r="F11" s="21"/>
      <c r="G11" s="10">
        <v>0.35416666666666669</v>
      </c>
      <c r="H11" s="25">
        <f t="shared" si="3"/>
        <v>0</v>
      </c>
    </row>
    <row r="12" spans="1:8" x14ac:dyDescent="0.25">
      <c r="A12" s="18">
        <v>44995</v>
      </c>
      <c r="B12" s="23"/>
      <c r="C12" s="23"/>
      <c r="D12" s="30"/>
      <c r="E12" s="30"/>
      <c r="F12" s="21"/>
      <c r="G12" s="10">
        <v>0.35416666666666669</v>
      </c>
      <c r="H12" s="25">
        <f t="shared" si="3"/>
        <v>0</v>
      </c>
    </row>
    <row r="13" spans="1:8" x14ac:dyDescent="0.25">
      <c r="A13" s="18">
        <v>44996</v>
      </c>
      <c r="B13" s="24"/>
      <c r="C13" s="24"/>
      <c r="D13" s="30"/>
      <c r="E13" s="30"/>
      <c r="F13" s="11"/>
      <c r="G13" s="10"/>
      <c r="H13" s="25">
        <f t="shared" si="3"/>
        <v>0</v>
      </c>
    </row>
    <row r="14" spans="1:8" x14ac:dyDescent="0.25">
      <c r="A14" s="18">
        <v>44997</v>
      </c>
      <c r="B14" s="24"/>
      <c r="C14" s="24"/>
      <c r="D14" s="30"/>
      <c r="E14" s="30"/>
      <c r="F14" s="11"/>
      <c r="G14" s="10"/>
      <c r="H14" s="25">
        <f t="shared" si="3"/>
        <v>0</v>
      </c>
    </row>
    <row r="15" spans="1:8" x14ac:dyDescent="0.25">
      <c r="A15" s="18">
        <v>44998</v>
      </c>
      <c r="B15" s="23">
        <v>0.33333333333333331</v>
      </c>
      <c r="C15" s="23">
        <v>0.72916666666666663</v>
      </c>
      <c r="D15" s="30">
        <f>B15+G15</f>
        <v>0.6875</v>
      </c>
      <c r="E15" s="30">
        <f t="shared" ref="E15:E26" si="4">C15</f>
        <v>0.72916666666666663</v>
      </c>
      <c r="F15" s="21">
        <f t="shared" ref="F15:F19" si="5">E15-D15</f>
        <v>4.166666666666663E-2</v>
      </c>
      <c r="G15" s="10">
        <v>0.35416666666666669</v>
      </c>
      <c r="H15" s="25">
        <f t="shared" si="3"/>
        <v>0.99999999999999911</v>
      </c>
    </row>
    <row r="16" spans="1:8" x14ac:dyDescent="0.25">
      <c r="A16" s="18">
        <v>44999</v>
      </c>
      <c r="B16" s="23">
        <v>0.27083333333333331</v>
      </c>
      <c r="C16" s="23">
        <v>0.70833333333333337</v>
      </c>
      <c r="D16" s="30">
        <f t="shared" ref="D16:D19" si="6">B16+G16</f>
        <v>0.625</v>
      </c>
      <c r="E16" s="30">
        <f t="shared" si="4"/>
        <v>0.70833333333333337</v>
      </c>
      <c r="F16" s="21">
        <f t="shared" si="5"/>
        <v>8.333333333333337E-2</v>
      </c>
      <c r="G16" s="10">
        <v>0.35416666666666669</v>
      </c>
      <c r="H16" s="25">
        <f t="shared" si="3"/>
        <v>2.0000000000000009</v>
      </c>
    </row>
    <row r="17" spans="1:8" x14ac:dyDescent="0.25">
      <c r="A17" s="18">
        <v>45000</v>
      </c>
      <c r="B17" s="23">
        <v>0.27083333333333331</v>
      </c>
      <c r="C17" s="23">
        <v>0.70833333333333337</v>
      </c>
      <c r="D17" s="30">
        <f t="shared" si="6"/>
        <v>0.625</v>
      </c>
      <c r="E17" s="30">
        <f t="shared" si="4"/>
        <v>0.70833333333333337</v>
      </c>
      <c r="F17" s="21">
        <f t="shared" si="5"/>
        <v>8.333333333333337E-2</v>
      </c>
      <c r="G17" s="10">
        <v>0.35416666666666669</v>
      </c>
      <c r="H17" s="25">
        <f t="shared" si="3"/>
        <v>2.0000000000000009</v>
      </c>
    </row>
    <row r="18" spans="1:8" x14ac:dyDescent="0.25">
      <c r="A18" s="18">
        <v>45001</v>
      </c>
      <c r="B18" s="23">
        <v>0.27083333333333331</v>
      </c>
      <c r="C18" s="23">
        <v>0.75</v>
      </c>
      <c r="D18" s="30">
        <f t="shared" si="6"/>
        <v>0.625</v>
      </c>
      <c r="E18" s="30">
        <f t="shared" si="4"/>
        <v>0.75</v>
      </c>
      <c r="F18" s="21">
        <f t="shared" si="5"/>
        <v>0.125</v>
      </c>
      <c r="G18" s="10">
        <v>0.35416666666666669</v>
      </c>
      <c r="H18" s="25">
        <f t="shared" si="3"/>
        <v>3</v>
      </c>
    </row>
    <row r="19" spans="1:8" x14ac:dyDescent="0.25">
      <c r="A19" s="18">
        <v>45002</v>
      </c>
      <c r="B19" s="23">
        <v>0.3125</v>
      </c>
      <c r="C19" s="23">
        <v>0.6875</v>
      </c>
      <c r="D19" s="30">
        <f t="shared" si="6"/>
        <v>0.66666666666666674</v>
      </c>
      <c r="E19" s="30">
        <f t="shared" si="4"/>
        <v>0.6875</v>
      </c>
      <c r="F19" s="21">
        <f t="shared" si="5"/>
        <v>2.0833333333333259E-2</v>
      </c>
      <c r="G19" s="10">
        <v>0.35416666666666669</v>
      </c>
      <c r="H19" s="25">
        <f t="shared" si="3"/>
        <v>0.49999999999999822</v>
      </c>
    </row>
    <row r="20" spans="1:8" x14ac:dyDescent="0.25">
      <c r="A20" s="18">
        <v>45003</v>
      </c>
      <c r="B20" s="24"/>
      <c r="C20" s="24"/>
      <c r="D20" s="30"/>
      <c r="E20" s="30"/>
      <c r="F20" s="11"/>
      <c r="G20" s="10"/>
      <c r="H20" s="25">
        <f t="shared" si="3"/>
        <v>0</v>
      </c>
    </row>
    <row r="21" spans="1:8" x14ac:dyDescent="0.25">
      <c r="A21" s="18">
        <v>45004</v>
      </c>
      <c r="B21" s="24"/>
      <c r="C21" s="24"/>
      <c r="D21" s="30"/>
      <c r="E21" s="30"/>
      <c r="F21" s="11"/>
      <c r="G21" s="10"/>
      <c r="H21" s="25">
        <f t="shared" si="3"/>
        <v>0</v>
      </c>
    </row>
    <row r="22" spans="1:8" x14ac:dyDescent="0.25">
      <c r="A22" s="18">
        <v>45005</v>
      </c>
      <c r="B22" s="23">
        <v>0.41666666666666669</v>
      </c>
      <c r="C22" s="23">
        <v>0.625</v>
      </c>
      <c r="D22" s="30"/>
      <c r="E22" s="30"/>
      <c r="F22" s="21"/>
      <c r="G22" s="10">
        <v>0.35416666666666669</v>
      </c>
      <c r="H22" s="25">
        <f t="shared" si="3"/>
        <v>0</v>
      </c>
    </row>
    <row r="23" spans="1:8" x14ac:dyDescent="0.25">
      <c r="A23" s="18">
        <v>45006</v>
      </c>
      <c r="B23" s="24"/>
      <c r="C23" s="24"/>
      <c r="D23" s="32"/>
      <c r="E23" s="32"/>
      <c r="F23" s="24"/>
      <c r="G23" s="10">
        <v>0.35416666666666669</v>
      </c>
      <c r="H23" s="25">
        <f t="shared" si="3"/>
        <v>0</v>
      </c>
    </row>
    <row r="24" spans="1:8" x14ac:dyDescent="0.25">
      <c r="A24" s="18">
        <v>45007</v>
      </c>
      <c r="B24" s="23">
        <v>0.27499999999999997</v>
      </c>
      <c r="C24" s="23">
        <v>0.72916666666666663</v>
      </c>
      <c r="D24" s="30">
        <f t="shared" ref="D24:D26" si="7">B24+G24</f>
        <v>0.62916666666666665</v>
      </c>
      <c r="E24" s="30">
        <f t="shared" si="4"/>
        <v>0.72916666666666663</v>
      </c>
      <c r="F24" s="21">
        <f>E24-D24</f>
        <v>9.9999999999999978E-2</v>
      </c>
      <c r="G24" s="10">
        <v>0.35416666666666669</v>
      </c>
      <c r="H24" s="25">
        <f t="shared" si="3"/>
        <v>2.3999999999999995</v>
      </c>
    </row>
    <row r="25" spans="1:8" x14ac:dyDescent="0.25">
      <c r="A25" s="18">
        <v>45008</v>
      </c>
      <c r="B25" s="23">
        <v>0.29166666666666669</v>
      </c>
      <c r="C25" s="23">
        <v>0.66666666666666663</v>
      </c>
      <c r="D25" s="30">
        <f t="shared" si="7"/>
        <v>0.64583333333333337</v>
      </c>
      <c r="E25" s="30">
        <f t="shared" si="4"/>
        <v>0.66666666666666663</v>
      </c>
      <c r="F25" s="21">
        <f t="shared" ref="F25:F27" si="8">E25-D25</f>
        <v>2.0833333333333259E-2</v>
      </c>
      <c r="G25" s="10">
        <v>0.35416666666666669</v>
      </c>
      <c r="H25" s="25">
        <f t="shared" si="3"/>
        <v>0.49999999999999822</v>
      </c>
    </row>
    <row r="26" spans="1:8" x14ac:dyDescent="0.25">
      <c r="A26" s="18">
        <v>45009</v>
      </c>
      <c r="B26" s="23">
        <v>0.29166666666666669</v>
      </c>
      <c r="C26" s="23">
        <v>0.66666666666666663</v>
      </c>
      <c r="D26" s="30">
        <f t="shared" si="7"/>
        <v>0.64583333333333337</v>
      </c>
      <c r="E26" s="30">
        <f t="shared" si="4"/>
        <v>0.66666666666666663</v>
      </c>
      <c r="F26" s="21">
        <f t="shared" si="8"/>
        <v>2.0833333333333259E-2</v>
      </c>
      <c r="G26" s="10">
        <v>0.35416666666666669</v>
      </c>
      <c r="H26" s="25">
        <f t="shared" si="3"/>
        <v>0.49999999999999822</v>
      </c>
    </row>
    <row r="27" spans="1:8" x14ac:dyDescent="0.25">
      <c r="A27" s="18">
        <v>45010</v>
      </c>
      <c r="B27" s="24">
        <v>0.3125</v>
      </c>
      <c r="C27" s="24">
        <v>0.66666666666666663</v>
      </c>
      <c r="D27" s="30">
        <f>B27</f>
        <v>0.3125</v>
      </c>
      <c r="E27" s="30">
        <f>C27</f>
        <v>0.66666666666666663</v>
      </c>
      <c r="F27" s="11">
        <f t="shared" si="8"/>
        <v>0.35416666666666663</v>
      </c>
      <c r="G27" s="10"/>
      <c r="H27" s="25">
        <f t="shared" si="3"/>
        <v>8.5</v>
      </c>
    </row>
    <row r="28" spans="1:8" x14ac:dyDescent="0.25">
      <c r="A28" s="18">
        <v>45011</v>
      </c>
      <c r="B28" s="24"/>
      <c r="C28" s="24"/>
      <c r="D28" s="30"/>
      <c r="E28" s="30"/>
      <c r="F28" s="11"/>
      <c r="G28" s="10"/>
      <c r="H28" s="25">
        <f>F28*24</f>
        <v>0</v>
      </c>
    </row>
    <row r="29" spans="1:8" x14ac:dyDescent="0.25">
      <c r="A29" s="18">
        <v>45012</v>
      </c>
      <c r="B29" s="23">
        <v>0.29166666666666669</v>
      </c>
      <c r="C29" s="23">
        <v>0.63888888888888895</v>
      </c>
      <c r="D29" s="30">
        <f>B29+G29</f>
        <v>0.64583333333333337</v>
      </c>
      <c r="E29" s="30">
        <f>C29</f>
        <v>0.63888888888888895</v>
      </c>
      <c r="F29" s="21"/>
      <c r="G29" s="10">
        <v>0.35416666666666669</v>
      </c>
      <c r="H29" s="25">
        <f t="shared" si="3"/>
        <v>0</v>
      </c>
    </row>
    <row r="30" spans="1:8" x14ac:dyDescent="0.25">
      <c r="A30" s="18">
        <v>45013</v>
      </c>
      <c r="B30" s="23">
        <v>0.27083333333333331</v>
      </c>
      <c r="C30" s="23">
        <v>0.70833333333333337</v>
      </c>
      <c r="D30" s="30">
        <f t="shared" ref="D30:D33" si="9">B30+G30</f>
        <v>0.625</v>
      </c>
      <c r="E30" s="30">
        <f t="shared" ref="E30:E33" si="10">C30</f>
        <v>0.70833333333333337</v>
      </c>
      <c r="F30" s="21">
        <f t="shared" ref="F30:F33" si="11">E30-D30</f>
        <v>8.333333333333337E-2</v>
      </c>
      <c r="G30" s="10">
        <v>0.35416666666666669</v>
      </c>
      <c r="H30" s="25">
        <f t="shared" si="3"/>
        <v>2.0000000000000009</v>
      </c>
    </row>
    <row r="31" spans="1:8" x14ac:dyDescent="0.25">
      <c r="A31" s="18">
        <v>45014</v>
      </c>
      <c r="B31" s="23">
        <v>0.3125</v>
      </c>
      <c r="C31" s="23">
        <v>0.75</v>
      </c>
      <c r="D31" s="30">
        <f t="shared" si="9"/>
        <v>0.66666666666666674</v>
      </c>
      <c r="E31" s="30">
        <f t="shared" si="10"/>
        <v>0.75</v>
      </c>
      <c r="F31" s="21">
        <f t="shared" si="11"/>
        <v>8.3333333333333259E-2</v>
      </c>
      <c r="G31" s="10">
        <v>0.35416666666666669</v>
      </c>
      <c r="H31" s="25">
        <f t="shared" si="3"/>
        <v>1.9999999999999982</v>
      </c>
    </row>
    <row r="32" spans="1:8" x14ac:dyDescent="0.25">
      <c r="A32" s="18">
        <v>45015</v>
      </c>
      <c r="B32" s="23">
        <v>0.29166666666666669</v>
      </c>
      <c r="C32" s="23">
        <v>0.70833333333333337</v>
      </c>
      <c r="D32" s="30">
        <f t="shared" si="9"/>
        <v>0.64583333333333337</v>
      </c>
      <c r="E32" s="30">
        <f t="shared" si="10"/>
        <v>0.70833333333333337</v>
      </c>
      <c r="F32" s="21">
        <f t="shared" si="11"/>
        <v>6.25E-2</v>
      </c>
      <c r="G32" s="10">
        <v>0.35416666666666669</v>
      </c>
      <c r="H32" s="25">
        <f t="shared" si="3"/>
        <v>1.5</v>
      </c>
    </row>
    <row r="33" spans="1:8" x14ac:dyDescent="0.25">
      <c r="A33" s="18">
        <v>45016</v>
      </c>
      <c r="B33" s="23">
        <v>0.27083333333333331</v>
      </c>
      <c r="C33" s="23">
        <v>0.64583333333333337</v>
      </c>
      <c r="D33" s="30">
        <f t="shared" si="9"/>
        <v>0.625</v>
      </c>
      <c r="E33" s="30">
        <f t="shared" si="10"/>
        <v>0.64583333333333337</v>
      </c>
      <c r="F33" s="21">
        <f t="shared" si="11"/>
        <v>2.083333333333337E-2</v>
      </c>
      <c r="G33" s="10">
        <v>0.35416666666666669</v>
      </c>
      <c r="H33" s="25">
        <f t="shared" si="3"/>
        <v>0.50000000000000089</v>
      </c>
    </row>
    <row r="35" spans="1:8" x14ac:dyDescent="0.25">
      <c r="F35" s="26">
        <f>SUM(H3:H30)</f>
        <v>25.233333333333327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C7F-EA32-4AF1-A80A-83BD27FBD3E2}">
  <dimension ref="A1:H35"/>
  <sheetViews>
    <sheetView workbookViewId="0">
      <selection activeCell="C35" sqref="C3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15.85546875" customWidth="1"/>
    <col min="5" max="5" width="12" customWidth="1"/>
    <col min="6" max="6" width="22.5703125" bestFit="1" customWidth="1"/>
    <col min="7" max="7" width="21" hidden="1" customWidth="1"/>
    <col min="8" max="8" width="7.28515625" hidden="1" customWidth="1"/>
  </cols>
  <sheetData>
    <row r="1" spans="1:8" ht="16.5" thickBot="1" x14ac:dyDescent="0.3">
      <c r="A1" s="13" t="s">
        <v>53</v>
      </c>
      <c r="B1" s="109" t="s">
        <v>68</v>
      </c>
      <c r="C1" s="110"/>
      <c r="D1" s="109" t="s">
        <v>55</v>
      </c>
      <c r="E1" s="110"/>
      <c r="F1" s="17" t="s">
        <v>69</v>
      </c>
      <c r="G1" s="27" t="s">
        <v>57</v>
      </c>
      <c r="H1" s="26" t="s">
        <v>58</v>
      </c>
    </row>
    <row r="2" spans="1:8" ht="16.5" thickBot="1" x14ac:dyDescent="0.3">
      <c r="A2" s="14" t="s">
        <v>59</v>
      </c>
      <c r="B2" s="15" t="s">
        <v>60</v>
      </c>
      <c r="C2" s="15" t="s">
        <v>61</v>
      </c>
      <c r="D2" s="15" t="s">
        <v>62</v>
      </c>
      <c r="E2" s="15" t="s">
        <v>63</v>
      </c>
      <c r="F2" s="16" t="s">
        <v>64</v>
      </c>
      <c r="G2" s="10"/>
      <c r="H2" s="25"/>
    </row>
    <row r="3" spans="1:8" x14ac:dyDescent="0.25">
      <c r="A3" s="18">
        <v>44986</v>
      </c>
      <c r="B3" s="22">
        <v>0.28125</v>
      </c>
      <c r="C3" s="22">
        <v>0.69097222222222221</v>
      </c>
      <c r="D3" s="20">
        <f t="shared" ref="D3:D5" si="0">B3+G3</f>
        <v>0.63541666666666674</v>
      </c>
      <c r="E3" s="19">
        <f>C3</f>
        <v>0.69097222222222221</v>
      </c>
      <c r="F3" s="21">
        <f>E3-D3</f>
        <v>5.5555555555555469E-2</v>
      </c>
      <c r="G3" s="10">
        <v>0.35416666666666669</v>
      </c>
      <c r="H3" s="25">
        <f>F3*24</f>
        <v>1.3333333333333313</v>
      </c>
    </row>
    <row r="4" spans="1:8" x14ac:dyDescent="0.25">
      <c r="A4" s="18">
        <v>44987</v>
      </c>
      <c r="B4" s="23">
        <v>0.27083333333333331</v>
      </c>
      <c r="C4" s="23">
        <v>0.67361111111111116</v>
      </c>
      <c r="D4" s="20">
        <f t="shared" si="0"/>
        <v>0.625</v>
      </c>
      <c r="E4" s="19">
        <f t="shared" ref="E4:E5" si="1">C4</f>
        <v>0.67361111111111116</v>
      </c>
      <c r="F4" s="21">
        <f t="shared" ref="F4:F5" si="2">E4-D4</f>
        <v>4.861111111111116E-2</v>
      </c>
      <c r="G4" s="10">
        <v>0.35416666666666669</v>
      </c>
      <c r="H4" s="25">
        <f t="shared" ref="H4:H33" si="3">F4*24</f>
        <v>1.1666666666666679</v>
      </c>
    </row>
    <row r="5" spans="1:8" x14ac:dyDescent="0.25">
      <c r="A5" s="18">
        <v>44988</v>
      </c>
      <c r="B5" s="23">
        <v>0.31944444444444448</v>
      </c>
      <c r="C5" s="23">
        <v>0.6875</v>
      </c>
      <c r="D5" s="20">
        <f t="shared" si="0"/>
        <v>0.67361111111111116</v>
      </c>
      <c r="E5" s="19">
        <f t="shared" si="1"/>
        <v>0.6875</v>
      </c>
      <c r="F5" s="21">
        <f t="shared" si="2"/>
        <v>1.388888888888884E-2</v>
      </c>
      <c r="G5" s="10">
        <v>0.35416666666666669</v>
      </c>
      <c r="H5" s="25">
        <f t="shared" si="3"/>
        <v>0.33333333333333215</v>
      </c>
    </row>
    <row r="6" spans="1:8" x14ac:dyDescent="0.25">
      <c r="A6" s="12">
        <v>44989</v>
      </c>
      <c r="B6" s="24"/>
      <c r="C6" s="24"/>
      <c r="D6" s="9"/>
      <c r="E6" s="9"/>
      <c r="F6" s="11"/>
      <c r="G6" s="10"/>
      <c r="H6" s="25">
        <f t="shared" si="3"/>
        <v>0</v>
      </c>
    </row>
    <row r="7" spans="1:8" x14ac:dyDescent="0.25">
      <c r="A7" s="12">
        <v>44990</v>
      </c>
      <c r="B7" s="24"/>
      <c r="C7" s="24"/>
      <c r="D7" s="9"/>
      <c r="E7" s="9"/>
      <c r="F7" s="11"/>
      <c r="G7" s="10"/>
      <c r="H7" s="25">
        <f t="shared" si="3"/>
        <v>0</v>
      </c>
    </row>
    <row r="8" spans="1:8" x14ac:dyDescent="0.25">
      <c r="A8" s="18">
        <v>44991</v>
      </c>
      <c r="B8" s="23">
        <v>0.27083333333333331</v>
      </c>
      <c r="C8" s="23">
        <v>0.75</v>
      </c>
      <c r="D8" s="20">
        <f>B8+G8</f>
        <v>0.625</v>
      </c>
      <c r="E8" s="20">
        <f>C8</f>
        <v>0.75</v>
      </c>
      <c r="F8" s="21">
        <f t="shared" ref="F8:F9" si="4">E8-D8</f>
        <v>0.125</v>
      </c>
      <c r="G8" s="10">
        <v>0.35416666666666669</v>
      </c>
      <c r="H8" s="25">
        <f t="shared" si="3"/>
        <v>3</v>
      </c>
    </row>
    <row r="9" spans="1:8" x14ac:dyDescent="0.25">
      <c r="A9" s="18">
        <v>44992</v>
      </c>
      <c r="B9" s="23">
        <v>0.28472222222222221</v>
      </c>
      <c r="C9" s="23">
        <v>0.6875</v>
      </c>
      <c r="D9" s="20">
        <f>B9+G9</f>
        <v>0.63888888888888884</v>
      </c>
      <c r="E9" s="20">
        <f>C9</f>
        <v>0.6875</v>
      </c>
      <c r="F9" s="21">
        <f t="shared" si="4"/>
        <v>4.861111111111116E-2</v>
      </c>
      <c r="G9" s="10">
        <v>0.35416666666666669</v>
      </c>
      <c r="H9" s="25">
        <f t="shared" si="3"/>
        <v>1.1666666666666679</v>
      </c>
    </row>
    <row r="10" spans="1:8" x14ac:dyDescent="0.25">
      <c r="A10" s="18">
        <v>44993</v>
      </c>
      <c r="B10" s="23">
        <v>0.3263888888888889</v>
      </c>
      <c r="C10" s="23">
        <v>0.67708333333333337</v>
      </c>
      <c r="D10" s="20">
        <f t="shared" ref="D10:D12" si="5">B10+G10</f>
        <v>0.68055555555555558</v>
      </c>
      <c r="E10" s="20">
        <f t="shared" ref="E10:E13" si="6">C10</f>
        <v>0.67708333333333337</v>
      </c>
      <c r="F10" s="21"/>
      <c r="G10" s="10">
        <v>0.35416666666666669</v>
      </c>
      <c r="H10" s="25">
        <f t="shared" si="3"/>
        <v>0</v>
      </c>
    </row>
    <row r="11" spans="1:8" x14ac:dyDescent="0.25">
      <c r="A11" s="18">
        <v>44994</v>
      </c>
      <c r="B11" s="23">
        <v>0.3298611111111111</v>
      </c>
      <c r="C11" s="23">
        <v>0.61111111111111105</v>
      </c>
      <c r="D11" s="20">
        <f t="shared" si="5"/>
        <v>0.68402777777777779</v>
      </c>
      <c r="E11" s="20">
        <f t="shared" si="6"/>
        <v>0.61111111111111105</v>
      </c>
      <c r="F11" s="21"/>
      <c r="G11" s="10">
        <v>0.35416666666666669</v>
      </c>
      <c r="H11" s="25">
        <f t="shared" si="3"/>
        <v>0</v>
      </c>
    </row>
    <row r="12" spans="1:8" x14ac:dyDescent="0.25">
      <c r="A12" s="18">
        <v>44995</v>
      </c>
      <c r="B12" s="23">
        <v>0.32291666666666669</v>
      </c>
      <c r="C12" s="23">
        <v>0.60416666666666663</v>
      </c>
      <c r="D12" s="20">
        <f t="shared" si="5"/>
        <v>0.67708333333333337</v>
      </c>
      <c r="E12" s="20">
        <f t="shared" si="6"/>
        <v>0.60416666666666663</v>
      </c>
      <c r="F12" s="21"/>
      <c r="G12" s="10">
        <v>0.35416666666666669</v>
      </c>
      <c r="H12" s="25">
        <f t="shared" si="3"/>
        <v>0</v>
      </c>
    </row>
    <row r="13" spans="1:8" x14ac:dyDescent="0.25">
      <c r="A13" s="12">
        <v>44996</v>
      </c>
      <c r="B13" s="24">
        <v>0.3125</v>
      </c>
      <c r="C13" s="24">
        <v>0.59722222222222221</v>
      </c>
      <c r="D13" s="9">
        <f>B13</f>
        <v>0.3125</v>
      </c>
      <c r="E13" s="9">
        <f t="shared" si="6"/>
        <v>0.59722222222222221</v>
      </c>
      <c r="F13" s="11">
        <f>E13-D13</f>
        <v>0.28472222222222221</v>
      </c>
      <c r="G13" s="10"/>
      <c r="H13" s="25">
        <f t="shared" si="3"/>
        <v>6.833333333333333</v>
      </c>
    </row>
    <row r="14" spans="1:8" x14ac:dyDescent="0.25">
      <c r="A14" s="12">
        <v>44997</v>
      </c>
      <c r="B14" s="24"/>
      <c r="C14" s="24"/>
      <c r="D14" s="9"/>
      <c r="E14" s="9"/>
      <c r="F14" s="11"/>
      <c r="G14" s="10"/>
      <c r="H14" s="25">
        <f t="shared" si="3"/>
        <v>0</v>
      </c>
    </row>
    <row r="15" spans="1:8" x14ac:dyDescent="0.25">
      <c r="A15" s="18">
        <v>44998</v>
      </c>
      <c r="B15" s="23">
        <v>0.30555555555555552</v>
      </c>
      <c r="C15" s="23">
        <v>0.70833333333333337</v>
      </c>
      <c r="D15" s="20">
        <f t="shared" ref="D15:D17" si="7">B15+G15</f>
        <v>0.65972222222222221</v>
      </c>
      <c r="E15" s="20">
        <f t="shared" ref="E15:E26" si="8">C15</f>
        <v>0.70833333333333337</v>
      </c>
      <c r="F15" s="21">
        <f>E15-D15</f>
        <v>4.861111111111116E-2</v>
      </c>
      <c r="G15" s="10">
        <v>0.35416666666666669</v>
      </c>
      <c r="H15" s="25">
        <f t="shared" si="3"/>
        <v>1.1666666666666679</v>
      </c>
    </row>
    <row r="16" spans="1:8" x14ac:dyDescent="0.25">
      <c r="A16" s="18">
        <v>44999</v>
      </c>
      <c r="B16" s="23">
        <v>0.27777777777777779</v>
      </c>
      <c r="C16" s="23">
        <v>0.70833333333333337</v>
      </c>
      <c r="D16" s="20">
        <f t="shared" si="7"/>
        <v>0.63194444444444442</v>
      </c>
      <c r="E16" s="20">
        <f t="shared" si="8"/>
        <v>0.70833333333333337</v>
      </c>
      <c r="F16" s="21">
        <f t="shared" ref="F16" si="9">E16-D16</f>
        <v>7.6388888888888951E-2</v>
      </c>
      <c r="G16" s="10">
        <v>0.35416666666666669</v>
      </c>
      <c r="H16" s="25">
        <f t="shared" si="3"/>
        <v>1.8333333333333348</v>
      </c>
    </row>
    <row r="17" spans="1:8" x14ac:dyDescent="0.25">
      <c r="A17" s="18">
        <v>45000</v>
      </c>
      <c r="B17" s="23">
        <v>0.33333333333333331</v>
      </c>
      <c r="C17" s="23">
        <v>0.67708333333333337</v>
      </c>
      <c r="D17" s="20">
        <f t="shared" si="7"/>
        <v>0.6875</v>
      </c>
      <c r="E17" s="20">
        <f t="shared" si="8"/>
        <v>0.67708333333333337</v>
      </c>
      <c r="F17" s="21"/>
      <c r="G17" s="10">
        <v>0.35416666666666669</v>
      </c>
      <c r="H17" s="25">
        <f t="shared" si="3"/>
        <v>0</v>
      </c>
    </row>
    <row r="18" spans="1:8" x14ac:dyDescent="0.25">
      <c r="A18" s="18">
        <v>45001</v>
      </c>
      <c r="B18" s="23"/>
      <c r="C18" s="23"/>
      <c r="D18" s="20"/>
      <c r="E18" s="20"/>
      <c r="F18" s="21"/>
      <c r="G18" s="10">
        <v>0.35416666666666669</v>
      </c>
      <c r="H18" s="25">
        <f t="shared" si="3"/>
        <v>0</v>
      </c>
    </row>
    <row r="19" spans="1:8" x14ac:dyDescent="0.25">
      <c r="A19" s="18">
        <v>45002</v>
      </c>
      <c r="B19" s="23"/>
      <c r="C19" s="23"/>
      <c r="D19" s="20"/>
      <c r="E19" s="20"/>
      <c r="F19" s="21"/>
      <c r="G19" s="10">
        <v>0.35416666666666669</v>
      </c>
      <c r="H19" s="25">
        <f t="shared" si="3"/>
        <v>0</v>
      </c>
    </row>
    <row r="20" spans="1:8" x14ac:dyDescent="0.25">
      <c r="A20" s="12">
        <v>45003</v>
      </c>
      <c r="B20" s="24"/>
      <c r="C20" s="24"/>
      <c r="D20" s="9"/>
      <c r="E20" s="9"/>
      <c r="F20" s="11"/>
      <c r="G20" s="10"/>
      <c r="H20" s="25">
        <f t="shared" si="3"/>
        <v>0</v>
      </c>
    </row>
    <row r="21" spans="1:8" x14ac:dyDescent="0.25">
      <c r="A21" s="12">
        <v>45004</v>
      </c>
      <c r="B21" s="24"/>
      <c r="C21" s="24"/>
      <c r="D21" s="9"/>
      <c r="E21" s="9"/>
      <c r="F21" s="11"/>
      <c r="G21" s="10"/>
      <c r="H21" s="25">
        <f t="shared" si="3"/>
        <v>0</v>
      </c>
    </row>
    <row r="22" spans="1:8" x14ac:dyDescent="0.25">
      <c r="A22" s="18">
        <v>45005</v>
      </c>
      <c r="B22" s="23">
        <v>0.33333333333333331</v>
      </c>
      <c r="C22" s="23">
        <v>0.625</v>
      </c>
      <c r="D22" s="20"/>
      <c r="E22" s="20"/>
      <c r="F22" s="21"/>
      <c r="G22" s="10">
        <v>0.35416666666666669</v>
      </c>
      <c r="H22" s="25">
        <f t="shared" si="3"/>
        <v>0</v>
      </c>
    </row>
    <row r="23" spans="1:8" x14ac:dyDescent="0.25">
      <c r="A23" s="12">
        <v>45006</v>
      </c>
      <c r="B23" s="24"/>
      <c r="C23" s="24"/>
      <c r="D23" s="24"/>
      <c r="E23" s="24"/>
      <c r="F23" s="24"/>
      <c r="G23" s="10">
        <v>0.35416666666666669</v>
      </c>
      <c r="H23" s="25">
        <f t="shared" si="3"/>
        <v>0</v>
      </c>
    </row>
    <row r="24" spans="1:8" x14ac:dyDescent="0.25">
      <c r="A24" s="18">
        <v>45007</v>
      </c>
      <c r="B24" s="23">
        <v>0.27430555555555552</v>
      </c>
      <c r="C24" s="23">
        <v>0.72916666666666663</v>
      </c>
      <c r="D24" s="20">
        <f t="shared" ref="D24:D26" si="10">B24+G24</f>
        <v>0.62847222222222221</v>
      </c>
      <c r="E24" s="20">
        <f t="shared" si="8"/>
        <v>0.72916666666666663</v>
      </c>
      <c r="F24" s="21">
        <f>E24-D24</f>
        <v>0.10069444444444442</v>
      </c>
      <c r="G24" s="10">
        <v>0.35416666666666669</v>
      </c>
      <c r="H24" s="25">
        <f t="shared" si="3"/>
        <v>2.4166666666666661</v>
      </c>
    </row>
    <row r="25" spans="1:8" x14ac:dyDescent="0.25">
      <c r="A25" s="18">
        <v>45008</v>
      </c>
      <c r="B25" s="23">
        <v>0.3125</v>
      </c>
      <c r="C25" s="23">
        <v>0.75</v>
      </c>
      <c r="D25" s="20">
        <f t="shared" si="10"/>
        <v>0.66666666666666674</v>
      </c>
      <c r="E25" s="20">
        <f t="shared" si="8"/>
        <v>0.75</v>
      </c>
      <c r="F25" s="21">
        <f t="shared" ref="F25:F27" si="11">E25-D25</f>
        <v>8.3333333333333259E-2</v>
      </c>
      <c r="G25" s="10">
        <v>0.35416666666666669</v>
      </c>
      <c r="H25" s="25">
        <f t="shared" si="3"/>
        <v>1.9999999999999982</v>
      </c>
    </row>
    <row r="26" spans="1:8" x14ac:dyDescent="0.25">
      <c r="A26" s="18">
        <v>45009</v>
      </c>
      <c r="B26" s="23">
        <v>0.2638888888888889</v>
      </c>
      <c r="C26" s="23">
        <v>0.70833333333333337</v>
      </c>
      <c r="D26" s="20">
        <f t="shared" si="10"/>
        <v>0.61805555555555558</v>
      </c>
      <c r="E26" s="20">
        <f t="shared" si="8"/>
        <v>0.70833333333333337</v>
      </c>
      <c r="F26" s="21">
        <f t="shared" si="11"/>
        <v>9.027777777777779E-2</v>
      </c>
      <c r="G26" s="10">
        <v>0.35416666666666669</v>
      </c>
      <c r="H26" s="25">
        <f t="shared" si="3"/>
        <v>2.166666666666667</v>
      </c>
    </row>
    <row r="27" spans="1:8" x14ac:dyDescent="0.25">
      <c r="A27" s="12">
        <v>45010</v>
      </c>
      <c r="B27" s="24">
        <v>0.29166666666666669</v>
      </c>
      <c r="C27" s="24">
        <v>0.66666666666666663</v>
      </c>
      <c r="D27" s="9">
        <f>B27</f>
        <v>0.29166666666666669</v>
      </c>
      <c r="E27" s="9">
        <f>C27</f>
        <v>0.66666666666666663</v>
      </c>
      <c r="F27" s="11">
        <f t="shared" si="11"/>
        <v>0.37499999999999994</v>
      </c>
      <c r="G27" s="10"/>
      <c r="H27" s="25">
        <f t="shared" si="3"/>
        <v>8.9999999999999982</v>
      </c>
    </row>
    <row r="28" spans="1:8" x14ac:dyDescent="0.25">
      <c r="A28" s="12">
        <v>45011</v>
      </c>
      <c r="B28" s="24"/>
      <c r="C28" s="24"/>
      <c r="D28" s="9"/>
      <c r="E28" s="9"/>
      <c r="F28" s="11"/>
      <c r="G28" s="10"/>
      <c r="H28" s="25">
        <f>F28*24</f>
        <v>0</v>
      </c>
    </row>
    <row r="29" spans="1:8" x14ac:dyDescent="0.25">
      <c r="A29" s="18">
        <v>45012</v>
      </c>
      <c r="B29" s="23">
        <v>0.30555555555555552</v>
      </c>
      <c r="C29" s="23">
        <v>0.625</v>
      </c>
      <c r="D29" s="20">
        <f>B29+G29</f>
        <v>0.65972222222222221</v>
      </c>
      <c r="E29" s="20">
        <f>C29</f>
        <v>0.625</v>
      </c>
      <c r="F29" s="21"/>
      <c r="G29" s="10">
        <v>0.35416666666666669</v>
      </c>
      <c r="H29" s="25">
        <f t="shared" si="3"/>
        <v>0</v>
      </c>
    </row>
    <row r="30" spans="1:8" x14ac:dyDescent="0.25">
      <c r="A30" s="18">
        <v>45013</v>
      </c>
      <c r="B30" s="23">
        <v>0.27777777777777779</v>
      </c>
      <c r="C30" s="23">
        <v>0.70833333333333337</v>
      </c>
      <c r="D30" s="20">
        <f>B30+G30</f>
        <v>0.63194444444444442</v>
      </c>
      <c r="E30" s="20">
        <f>C30</f>
        <v>0.70833333333333337</v>
      </c>
      <c r="F30" s="21">
        <f t="shared" ref="F30:F33" si="12">E30-D30</f>
        <v>7.6388888888888951E-2</v>
      </c>
      <c r="G30" s="10">
        <v>0.35416666666666669</v>
      </c>
      <c r="H30" s="25">
        <f t="shared" si="3"/>
        <v>1.8333333333333348</v>
      </c>
    </row>
    <row r="31" spans="1:8" x14ac:dyDescent="0.25">
      <c r="A31" s="18">
        <v>45014</v>
      </c>
      <c r="B31" s="23">
        <v>0.28125</v>
      </c>
      <c r="C31" s="23">
        <v>0.73958333333333337</v>
      </c>
      <c r="D31" s="20">
        <f>B31+G31</f>
        <v>0.63541666666666674</v>
      </c>
      <c r="E31" s="20">
        <f>C31</f>
        <v>0.73958333333333337</v>
      </c>
      <c r="F31" s="21">
        <f t="shared" si="12"/>
        <v>0.10416666666666663</v>
      </c>
      <c r="G31" s="10">
        <v>0.35416666666666669</v>
      </c>
      <c r="H31" s="25">
        <f t="shared" si="3"/>
        <v>2.4999999999999991</v>
      </c>
    </row>
    <row r="32" spans="1:8" x14ac:dyDescent="0.25">
      <c r="A32" s="18">
        <v>45015</v>
      </c>
      <c r="B32" s="23">
        <v>0.27777777777777779</v>
      </c>
      <c r="C32" s="23">
        <v>0.72916666666666663</v>
      </c>
      <c r="D32" s="20">
        <f t="shared" ref="D32:D33" si="13">B32+G32</f>
        <v>0.63194444444444442</v>
      </c>
      <c r="E32" s="20">
        <f>C32</f>
        <v>0.72916666666666663</v>
      </c>
      <c r="F32" s="21">
        <f t="shared" si="12"/>
        <v>9.722222222222221E-2</v>
      </c>
      <c r="G32" s="10">
        <v>0.35416666666666669</v>
      </c>
      <c r="H32" s="25">
        <f t="shared" si="3"/>
        <v>2.333333333333333</v>
      </c>
    </row>
    <row r="33" spans="1:8" x14ac:dyDescent="0.25">
      <c r="A33" s="18">
        <v>45016</v>
      </c>
      <c r="B33" s="23">
        <v>0.28125</v>
      </c>
      <c r="C33" s="23">
        <v>0.6875</v>
      </c>
      <c r="D33" s="20">
        <f t="shared" si="13"/>
        <v>0.63541666666666674</v>
      </c>
      <c r="E33" s="20">
        <f>C33</f>
        <v>0.6875</v>
      </c>
      <c r="F33" s="21">
        <f t="shared" si="12"/>
        <v>5.2083333333333259E-2</v>
      </c>
      <c r="G33" s="10">
        <v>0.35416666666666669</v>
      </c>
      <c r="H33" s="25">
        <f t="shared" si="3"/>
        <v>1.2499999999999982</v>
      </c>
    </row>
    <row r="35" spans="1:8" x14ac:dyDescent="0.25">
      <c r="F35" s="26">
        <f>SUM(H3:H33)</f>
        <v>40.333333333333336</v>
      </c>
    </row>
  </sheetData>
  <mergeCells count="2">
    <mergeCell ref="B1:C1"/>
    <mergeCell ref="D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bc340b-d7d9-447e-bbe2-d0183ca13606">
      <Terms xmlns="http://schemas.microsoft.com/office/infopath/2007/PartnerControls"/>
    </lcf76f155ced4ddcb4097134ff3c332f>
    <TaxCatchAll xmlns="86e068dc-4fad-412d-991f-d41359244c8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A15DBF0F51D64AB373BCB65201AC8A" ma:contentTypeVersion="15" ma:contentTypeDescription="Create a new document." ma:contentTypeScope="" ma:versionID="1a2a5467dc4f28c64cfc8a0a4e2e5c4f">
  <xsd:schema xmlns:xsd="http://www.w3.org/2001/XMLSchema" xmlns:xs="http://www.w3.org/2001/XMLSchema" xmlns:p="http://schemas.microsoft.com/office/2006/metadata/properties" xmlns:ns2="23bc340b-d7d9-447e-bbe2-d0183ca13606" xmlns:ns3="86e068dc-4fad-412d-991f-d41359244c86" targetNamespace="http://schemas.microsoft.com/office/2006/metadata/properties" ma:root="true" ma:fieldsID="2f0c3b2de96b6cc49d0f2ae8cd0e673c" ns2:_="" ns3:_="">
    <xsd:import namespace="23bc340b-d7d9-447e-bbe2-d0183ca13606"/>
    <xsd:import namespace="86e068dc-4fad-412d-991f-d41359244c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c340b-d7d9-447e-bbe2-d0183ca136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ade8c36-62b3-49c7-96c5-b68b0ab5c9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068dc-4fad-412d-991f-d41359244c8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582dec0-b651-4bca-835f-a1e6a8ccf840}" ma:internalName="TaxCatchAll" ma:showField="CatchAllData" ma:web="86e068dc-4fad-412d-991f-d41359244c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DA8C9-7CDF-4649-9075-020A8D411B24}">
  <ds:schemaRefs>
    <ds:schemaRef ds:uri="http://schemas.microsoft.com/office/2006/metadata/properties"/>
    <ds:schemaRef ds:uri="http://schemas.microsoft.com/office/infopath/2007/PartnerControls"/>
    <ds:schemaRef ds:uri="23bc340b-d7d9-447e-bbe2-d0183ca13606"/>
    <ds:schemaRef ds:uri="86e068dc-4fad-412d-991f-d41359244c86"/>
  </ds:schemaRefs>
</ds:datastoreItem>
</file>

<file path=customXml/itemProps2.xml><?xml version="1.0" encoding="utf-8"?>
<ds:datastoreItem xmlns:ds="http://schemas.openxmlformats.org/officeDocument/2006/customXml" ds:itemID="{3C772DBE-BD55-46F7-BC08-36C318453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bc340b-d7d9-447e-bbe2-d0183ca13606"/>
    <ds:schemaRef ds:uri="86e068dc-4fad-412d-991f-d41359244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D27C3D-CCD6-4B75-B45A-EFE0D649F9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Overtime Report</vt:lpstr>
      <vt:lpstr>Maseleni Sonwabo	</vt:lpstr>
      <vt:lpstr>Mxolisi Mdlalose</vt:lpstr>
      <vt:lpstr>Masondo Skhumbuzo	</vt:lpstr>
      <vt:lpstr>Nkwinika Noxolo	</vt:lpstr>
      <vt:lpstr>Phakathi Sithembiso	</vt:lpstr>
      <vt:lpstr>Mashego Thapelo	</vt:lpstr>
      <vt:lpstr>Tsepo Muntswu</vt:lpstr>
      <vt:lpstr>Onke Koko</vt:lpstr>
      <vt:lpstr>Benny Maluleque </vt:lpstr>
      <vt:lpstr>Makgato  Selaelo </vt:lpstr>
      <vt:lpstr>Kamokgelo Ramalira	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Sonwabo Maseleni</dc:creator>
  <cp:keywords/>
  <dc:description/>
  <cp:lastModifiedBy>Sithembiso Phakathi</cp:lastModifiedBy>
  <cp:revision/>
  <cp:lastPrinted>2023-04-04T10:02:13Z</cp:lastPrinted>
  <dcterms:created xsi:type="dcterms:W3CDTF">2022-11-29T05:54:33Z</dcterms:created>
  <dcterms:modified xsi:type="dcterms:W3CDTF">2023-05-26T11:15:44Z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0x01010041A15DBF0F51D64AB373BCB65201AC8A</vt:lpwstr>
  </property>
  <property fmtid="{D5CDD505-2E9C-101B-9397-08002B2CF9AE}" pid="3" name="MediaServiceImageTags">
    <vt:lpwstr/>
  </property>
</Properties>
</file>