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Tubes Android\"/>
    </mc:Choice>
  </mc:AlternateContent>
  <bookViews>
    <workbookView xWindow="0" yWindow="0" windowWidth="23040" windowHeight="9780"/>
  </bookViews>
  <sheets>
    <sheet name="db_gedung" sheetId="1" r:id="rId1"/>
    <sheet name="db_ruang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</calcChain>
</file>

<file path=xl/sharedStrings.xml><?xml version="1.0" encoding="utf-8"?>
<sst xmlns="http://schemas.openxmlformats.org/spreadsheetml/2006/main" count="156" uniqueCount="110">
  <si>
    <t>kode_gedung</t>
  </si>
  <si>
    <t>nama_gedung</t>
  </si>
  <si>
    <t>AF1</t>
  </si>
  <si>
    <t>Gedung Jurusan Teknologi Informasi Lantai 1</t>
  </si>
  <si>
    <t>AF2</t>
  </si>
  <si>
    <t>Gedung Jurusan Teknologi Informasi Lantai 2</t>
  </si>
  <si>
    <t>AF3</t>
  </si>
  <si>
    <t>Gedung Jurusan Teknologi Informasi Lantai 3</t>
  </si>
  <si>
    <t>SIPIL7</t>
  </si>
  <si>
    <t>Gedung Teknik Sipil Lantai 7</t>
  </si>
  <si>
    <t>SIPIL8</t>
  </si>
  <si>
    <t>Gedung Teknik Sipil Lantai 8</t>
  </si>
  <si>
    <t>kode_ruangan</t>
  </si>
  <si>
    <t>nama_ruangan</t>
  </si>
  <si>
    <t>Detail</t>
  </si>
  <si>
    <t>KR.01</t>
  </si>
  <si>
    <t>Kelas Reguler 01</t>
  </si>
  <si>
    <t>KR.02</t>
  </si>
  <si>
    <t>Kelas Reguler 02</t>
  </si>
  <si>
    <t>KR.03</t>
  </si>
  <si>
    <t>Kelas Reguler 03</t>
  </si>
  <si>
    <t>KR.04</t>
  </si>
  <si>
    <t>Kelas Reguler 04</t>
  </si>
  <si>
    <t>KR.05</t>
  </si>
  <si>
    <t>Kelas Reguler 05</t>
  </si>
  <si>
    <t>KR.06</t>
  </si>
  <si>
    <t>Kelas Reguler 06</t>
  </si>
  <si>
    <t>KR.07</t>
  </si>
  <si>
    <t>Kelas Reguler 07</t>
  </si>
  <si>
    <t>KB.01</t>
  </si>
  <si>
    <t>Kelas Besar 01</t>
  </si>
  <si>
    <t>KB.02</t>
  </si>
  <si>
    <t>Kelas Besar 02</t>
  </si>
  <si>
    <t>KB.03</t>
  </si>
  <si>
    <t>Kelas Besar 03</t>
  </si>
  <si>
    <t>KB.04</t>
  </si>
  <si>
    <t>Kelas Besar 04</t>
  </si>
  <si>
    <t>KB.05</t>
  </si>
  <si>
    <t>Kelas Besar 05</t>
  </si>
  <si>
    <t>LPJ.01</t>
  </si>
  <si>
    <t>Lab Pemrograman Jaringan 01</t>
  </si>
  <si>
    <t>LPJ.02</t>
  </si>
  <si>
    <t>Lab Pemrograman Jaringan 02</t>
  </si>
  <si>
    <t>LPJ.03</t>
  </si>
  <si>
    <t>Lab Pemrograman Jaringan 03</t>
  </si>
  <si>
    <t>LPJ.04</t>
  </si>
  <si>
    <t>Lab Pemrograman Jaringan 04</t>
  </si>
  <si>
    <t>LPR.01</t>
  </si>
  <si>
    <t>Lab Pemrograman 01</t>
  </si>
  <si>
    <t>LPR.02</t>
  </si>
  <si>
    <t>Lab Pemrograman 02</t>
  </si>
  <si>
    <t>LPR.03</t>
  </si>
  <si>
    <t>Lab Pemrograman 03</t>
  </si>
  <si>
    <t>LPR.04</t>
  </si>
  <si>
    <t>Lab Pemrograman 04</t>
  </si>
  <si>
    <t>LPR.05</t>
  </si>
  <si>
    <t>Lab Pemrograman 05</t>
  </si>
  <si>
    <t>LPR.06</t>
  </si>
  <si>
    <t>Lab Pemrograman 06</t>
  </si>
  <si>
    <t>LKJ.01</t>
  </si>
  <si>
    <t>Lab Komputer dan Jaringan 01</t>
  </si>
  <si>
    <t>LKJ.02</t>
  </si>
  <si>
    <t>Lab Komputer dan Jaringan 02</t>
  </si>
  <si>
    <t>LKJ.03</t>
  </si>
  <si>
    <t>Lab Komputer dan Jaringan 03</t>
  </si>
  <si>
    <t>LBD.01</t>
  </si>
  <si>
    <t>Lab Basis Data 01</t>
  </si>
  <si>
    <t>LIG.01</t>
  </si>
  <si>
    <t>Lab Image dan Grafis 01</t>
  </si>
  <si>
    <t>LID.01</t>
  </si>
  <si>
    <t>Lab Informatika Dasar 01</t>
  </si>
  <si>
    <t>LID.02</t>
  </si>
  <si>
    <t>Lab Informatika Dasar 02</t>
  </si>
  <si>
    <t>LSI.01</t>
  </si>
  <si>
    <t>Lab Sistem Informasi 01</t>
  </si>
  <si>
    <t>R.D1</t>
  </si>
  <si>
    <t>Ruang Dosen Lantai 1</t>
  </si>
  <si>
    <t>R.D2</t>
  </si>
  <si>
    <t>Ruang Dosen 01</t>
  </si>
  <si>
    <t>Erfan Rohandi, ST., M.ENG., P.HD, Banni Satri Andoko, S.KOM., MMSI, Ridwan Rismato, SST., M.KOM, Arief Prasteyo, S.KOM., M.KOM, Gunawan Budi Prasetyo, ST., MMT</t>
  </si>
  <si>
    <t>R.D3</t>
  </si>
  <si>
    <t>Ruang Dosen 02</t>
  </si>
  <si>
    <t>Dwi Puspispitasari, Ariadi Retno Tri Hayati Ririd, Budi HariJanto, Ely Setyo Astuti, Hendra Pradibta, Imam Fajrur Rozi, Mungki Asti Ningrum, Putra Bima Arhandi, Ulla Delfana Rosiani, Yuri Arianto</t>
  </si>
  <si>
    <t>R.D4</t>
  </si>
  <si>
    <t>Ruang Dosen 03</t>
  </si>
  <si>
    <t xml:space="preserve">Ekojono, ST., M.KOM , Siti Romlah, Rawansyah, Luqman Affandi, Indra Darma Wijaya, Faisal Rahutomo, Dyah Ayu Rahmawati, Dhebys Suryani, Cahya Rahmad, Atiqah Nurul Asri </t>
  </si>
  <si>
    <t>R.D5</t>
  </si>
  <si>
    <t>Ruang Dosen Sipil</t>
  </si>
  <si>
    <t>R.J</t>
  </si>
  <si>
    <t>Ruang Jurusan</t>
  </si>
  <si>
    <t>Ketua Jurusana: Rudy Ariyanto,ST.,M.CS. , Sekretaris Jurusan: Yan Watequlis Syaifudin, Administrasi Jurusan : Danin, Administrasi Akademik : Lailatul Qodriyah</t>
  </si>
  <si>
    <t>R.B</t>
  </si>
  <si>
    <t>Ruang Baca</t>
  </si>
  <si>
    <t>PS</t>
  </si>
  <si>
    <t>Puskom</t>
  </si>
  <si>
    <t>R.T</t>
  </si>
  <si>
    <t>Ruang Teleconference</t>
  </si>
  <si>
    <t>R.R</t>
  </si>
  <si>
    <t>Ruang Rapat</t>
  </si>
  <si>
    <t>MKU</t>
  </si>
  <si>
    <t>Ruang Dosen Mata Kuliah Umum</t>
  </si>
  <si>
    <t>R.TK1</t>
  </si>
  <si>
    <t>Ruang Teknisi AF</t>
  </si>
  <si>
    <t>R.TK2</t>
  </si>
  <si>
    <t>Ruang Teknisi Sipil &amp;</t>
  </si>
  <si>
    <t>R.KPS</t>
  </si>
  <si>
    <t>Ruang Admin dan Dosen</t>
  </si>
  <si>
    <t xml:space="preserve">Ketua Prodi MI : Rosa Adri Asmara , Ketua Prodi TI : Deddy Kusbianto, Amdmin Perkuliahan : Widya Novy dan Zulaechah, Dosen : Usma Nurhasan, Eka Larassati, Pramana Yoga Dimas Wahyu Wibowo </t>
  </si>
  <si>
    <t>af</t>
  </si>
  <si>
    <t>sipil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</si>
</sst>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TERI%205\proyek%20ii\MacroDena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Home Admin"/>
      <sheetName val="Home User"/>
      <sheetName val="DB_Gedung"/>
      <sheetName val="DB_Ruangan"/>
      <sheetName val="Pencarian"/>
    </sheetNames>
    <sheetDataSet>
      <sheetData sheetId="0"/>
      <sheetData sheetId="1"/>
      <sheetData sheetId="2"/>
      <sheetData sheetId="3">
        <row r="2">
          <cell r="A2" t="str">
            <v>AF1</v>
          </cell>
          <cell r="B2" t="str">
            <v>Gedung Jurusan Teknologi Informasi Lantai 1</v>
          </cell>
        </row>
        <row r="3">
          <cell r="A3" t="str">
            <v>AF2</v>
          </cell>
          <cell r="B3" t="str">
            <v>Gedung Jurusan Teknologi Informasi Lantai 2</v>
          </cell>
        </row>
        <row r="4">
          <cell r="A4" t="str">
            <v>AF3</v>
          </cell>
          <cell r="B4" t="str">
            <v>Gedung Jurusan Teknologi Informasi Lantai 3</v>
          </cell>
        </row>
        <row r="5">
          <cell r="A5" t="str">
            <v>SIPIL7</v>
          </cell>
          <cell r="B5" t="str">
            <v>Gedung Teknik Sipil Lantai 7</v>
          </cell>
        </row>
        <row r="6">
          <cell r="A6" t="str">
            <v>SIPIL8</v>
          </cell>
          <cell r="B6" t="str">
            <v>Gedung Teknik Sipil Lantai 8</v>
          </cell>
        </row>
      </sheetData>
      <sheetData sheetId="4">
        <row r="33">
          <cell r="E33" t="str">
            <v>Erfan Rohandi, ST., M.ENG., P.HD, Banni Satri Andoko, S.KOM., MMSI, Ridwan Rismato, SST., M.KOM, Arief Prasteyo, S.KOM., M.KOM, Gunawan Budi Prasetyo, ST., MMT</v>
          </cell>
        </row>
        <row r="34">
          <cell r="E34" t="str">
            <v>Dwi Puspispitasari, Ariadi Retno Tri Hayati Ririd, Budi HariJanto, Ely Setyo Astuti, Hendra Pradibta, Imam Fajrur Rozi, Mungki Asti Ningrum, Putra Bima Arhandi, Ulla Delfana Rosiani, Yuri Arianto</v>
          </cell>
        </row>
        <row r="35">
          <cell r="E35" t="str">
            <v xml:space="preserve">Ekojono, ST., M.KOM , Siti Romlah, Rawansyah, Luqman Affandi, Indra Darma Wijaya, Faisal Rahutomo, Dyah Ayu Rahmawati, Dhebys Suryani, Cahya Rahmad, Atiqah Nurul Asri </v>
          </cell>
        </row>
        <row r="37">
          <cell r="E37" t="str">
            <v>Ketua Jurusana: Rudy Ariyanto,ST.,M.CS. , Sekretaris Jurusan: Yan Watequlis Syaifudin, Administrasi Jurusan : Danin, Administrasi Akademik : Lailatul Qodriyah</v>
          </cell>
        </row>
        <row r="45">
          <cell r="E45" t="str">
            <v xml:space="preserve">Ketua Prodi MI : Rosa Adri Asmara , Ketua Prodi TI : Deddy Kusbianto, Amdmin Perkuliahan : Widya Novy dan Zulaechah, Dosen : Usma Nurhasan, Eka Larassati, Pramana Yoga Dimas Wahyu Wibowo 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H26"/>
  <sheetViews>
    <sheetView tabSelected="1" topLeftCell="A4" workbookViewId="0">
      <selection activeCell="C5" sqref="C5"/>
    </sheetView>
  </sheetViews>
  <sheetFormatPr defaultRowHeight="14.4" x14ac:dyDescent="0.3"/>
  <cols>
    <col min="3" max="3" width="22.77734375" customWidth="1"/>
    <col min="4" max="4" width="52.44140625" customWidth="1"/>
    <col min="8" max="8" width="17.44140625" customWidth="1"/>
  </cols>
  <sheetData>
    <row r="7" spans="3:8" ht="15.6" x14ac:dyDescent="0.3">
      <c r="C7" s="1" t="s">
        <v>0</v>
      </c>
      <c r="D7" s="1" t="s">
        <v>1</v>
      </c>
      <c r="H7" t="s">
        <v>108</v>
      </c>
    </row>
    <row r="8" spans="3:8" ht="15.6" x14ac:dyDescent="0.3">
      <c r="C8" s="2" t="s">
        <v>2</v>
      </c>
      <c r="D8" s="2" t="s">
        <v>3</v>
      </c>
      <c r="H8" s="6">
        <v>-7946534</v>
      </c>
    </row>
    <row r="9" spans="3:8" ht="15.6" x14ac:dyDescent="0.3">
      <c r="C9" s="2" t="s">
        <v>4</v>
      </c>
      <c r="D9" s="2" t="s">
        <v>5</v>
      </c>
      <c r="H9" s="6">
        <v>112615122</v>
      </c>
    </row>
    <row r="10" spans="3:8" ht="15.6" x14ac:dyDescent="0.3">
      <c r="C10" s="2" t="s">
        <v>6</v>
      </c>
      <c r="D10" s="2" t="s">
        <v>7</v>
      </c>
    </row>
    <row r="11" spans="3:8" ht="15.6" x14ac:dyDescent="0.3">
      <c r="C11" s="2" t="s">
        <v>8</v>
      </c>
      <c r="D11" s="2" t="s">
        <v>9</v>
      </c>
      <c r="H11" t="s">
        <v>109</v>
      </c>
    </row>
    <row r="12" spans="3:8" ht="15.6" x14ac:dyDescent="0.3">
      <c r="C12" s="2" t="s">
        <v>10</v>
      </c>
      <c r="D12" s="2" t="s">
        <v>11</v>
      </c>
      <c r="H12" s="6">
        <v>-7943915</v>
      </c>
    </row>
    <row r="13" spans="3:8" ht="15.6" x14ac:dyDescent="0.3">
      <c r="C13" s="2"/>
      <c r="D13" s="2"/>
      <c r="H13" s="6">
        <v>112614565</v>
      </c>
    </row>
    <row r="14" spans="3:8" ht="15.6" x14ac:dyDescent="0.3">
      <c r="C14" s="2"/>
      <c r="D14" s="2"/>
    </row>
    <row r="15" spans="3:8" ht="15.6" x14ac:dyDescent="0.3">
      <c r="C15" s="2"/>
      <c r="D15" s="2"/>
    </row>
    <row r="16" spans="3:8" ht="15.6" x14ac:dyDescent="0.3">
      <c r="C16" s="2"/>
      <c r="D16" s="2"/>
    </row>
    <row r="17" spans="3:4" ht="15.6" x14ac:dyDescent="0.3">
      <c r="C17" s="2"/>
      <c r="D17" s="2"/>
    </row>
    <row r="18" spans="3:4" ht="15.6" x14ac:dyDescent="0.3">
      <c r="C18" s="2"/>
      <c r="D18" s="2"/>
    </row>
    <row r="19" spans="3:4" ht="15.6" x14ac:dyDescent="0.3">
      <c r="C19" s="2"/>
      <c r="D19" s="2"/>
    </row>
    <row r="20" spans="3:4" ht="15.6" x14ac:dyDescent="0.3">
      <c r="C20" s="2"/>
      <c r="D20" s="2"/>
    </row>
    <row r="21" spans="3:4" ht="15.6" x14ac:dyDescent="0.3">
      <c r="C21" s="2"/>
      <c r="D21" s="2"/>
    </row>
    <row r="22" spans="3:4" ht="15.6" x14ac:dyDescent="0.3">
      <c r="C22" s="2"/>
      <c r="D22" s="2"/>
    </row>
    <row r="23" spans="3:4" ht="15.6" x14ac:dyDescent="0.3">
      <c r="C23" s="2"/>
      <c r="D23" s="2"/>
    </row>
    <row r="24" spans="3:4" ht="15.6" x14ac:dyDescent="0.3">
      <c r="C24" s="2"/>
      <c r="D24" s="2"/>
    </row>
    <row r="25" spans="3:4" ht="15.6" x14ac:dyDescent="0.3">
      <c r="C25" s="2"/>
      <c r="D25" s="2"/>
    </row>
    <row r="26" spans="3:4" ht="15.6" x14ac:dyDescent="0.3">
      <c r="C26" s="2"/>
      <c r="D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51"/>
  <sheetViews>
    <sheetView topLeftCell="A26" workbookViewId="0">
      <selection activeCell="C7" sqref="C7"/>
    </sheetView>
  </sheetViews>
  <sheetFormatPr defaultRowHeight="14.4" x14ac:dyDescent="0.3"/>
  <cols>
    <col min="3" max="3" width="27.109375" customWidth="1"/>
    <col min="4" max="4" width="34" customWidth="1"/>
    <col min="5" max="5" width="20.109375" customWidth="1"/>
    <col min="6" max="6" width="21.5546875" customWidth="1"/>
    <col min="7" max="7" width="48" customWidth="1"/>
  </cols>
  <sheetData>
    <row r="6" spans="3:7" ht="15.6" x14ac:dyDescent="0.3">
      <c r="C6" s="3" t="s">
        <v>12</v>
      </c>
      <c r="D6" s="3" t="s">
        <v>13</v>
      </c>
      <c r="E6" s="3" t="s">
        <v>0</v>
      </c>
      <c r="F6" s="3" t="s">
        <v>1</v>
      </c>
      <c r="G6" s="4" t="s">
        <v>14</v>
      </c>
    </row>
    <row r="7" spans="3:7" ht="15.6" x14ac:dyDescent="0.3">
      <c r="C7" s="5" t="s">
        <v>15</v>
      </c>
      <c r="D7" s="5" t="s">
        <v>16</v>
      </c>
      <c r="E7" s="5" t="s">
        <v>2</v>
      </c>
      <c r="F7" s="5" t="str">
        <f>IFERROR(VLOOKUP([1]DB_Ruangan!E7,[1]DB_Gedung!$A$2:$B$17,2,0)," ")</f>
        <v xml:space="preserve"> </v>
      </c>
      <c r="G7" s="5"/>
    </row>
    <row r="8" spans="3:7" ht="15.6" x14ac:dyDescent="0.3">
      <c r="C8" s="5" t="s">
        <v>17</v>
      </c>
      <c r="D8" s="5" t="s">
        <v>18</v>
      </c>
      <c r="E8" s="5" t="s">
        <v>2</v>
      </c>
      <c r="F8" s="5" t="str">
        <f>IFERROR(VLOOKUP([1]DB_Ruangan!E8,[1]DB_Gedung!$A$2:$B$17,2,0)," ")</f>
        <v xml:space="preserve"> </v>
      </c>
      <c r="G8" s="5"/>
    </row>
    <row r="9" spans="3:7" ht="15.6" x14ac:dyDescent="0.3">
      <c r="C9" s="5" t="s">
        <v>19</v>
      </c>
      <c r="D9" s="5" t="s">
        <v>20</v>
      </c>
      <c r="E9" s="5" t="s">
        <v>4</v>
      </c>
      <c r="F9" s="5" t="str">
        <f>IFERROR(VLOOKUP([1]DB_Ruangan!E9,[1]DB_Gedung!$A$2:$B$17,2,0)," ")</f>
        <v xml:space="preserve"> </v>
      </c>
      <c r="G9" s="5"/>
    </row>
    <row r="10" spans="3:7" ht="15.6" x14ac:dyDescent="0.3">
      <c r="C10" s="5" t="s">
        <v>21</v>
      </c>
      <c r="D10" s="5" t="s">
        <v>22</v>
      </c>
      <c r="E10" s="5" t="s">
        <v>4</v>
      </c>
      <c r="F10" s="5" t="str">
        <f>IFERROR(VLOOKUP([1]DB_Ruangan!E10,[1]DB_Gedung!$A$2:$B$17,2,0)," ")</f>
        <v xml:space="preserve"> </v>
      </c>
      <c r="G10" s="5"/>
    </row>
    <row r="11" spans="3:7" ht="15.6" x14ac:dyDescent="0.3">
      <c r="C11" s="5" t="s">
        <v>23</v>
      </c>
      <c r="D11" s="5" t="s">
        <v>24</v>
      </c>
      <c r="E11" s="5" t="s">
        <v>6</v>
      </c>
      <c r="F11" s="5" t="str">
        <f>IFERROR(VLOOKUP([1]DB_Ruangan!E11,[1]DB_Gedung!$A$2:$B$17,2,0)," ")</f>
        <v xml:space="preserve"> </v>
      </c>
      <c r="G11" s="5"/>
    </row>
    <row r="12" spans="3:7" ht="15.6" x14ac:dyDescent="0.3">
      <c r="C12" s="5" t="s">
        <v>25</v>
      </c>
      <c r="D12" s="5" t="s">
        <v>26</v>
      </c>
      <c r="E12" s="5" t="s">
        <v>6</v>
      </c>
      <c r="F12" s="5" t="str">
        <f>IFERROR(VLOOKUP([1]DB_Ruangan!E12,[1]DB_Gedung!$A$2:$B$17,2,0)," ")</f>
        <v xml:space="preserve"> </v>
      </c>
      <c r="G12" s="5"/>
    </row>
    <row r="13" spans="3:7" ht="15.6" x14ac:dyDescent="0.3">
      <c r="C13" s="5" t="s">
        <v>27</v>
      </c>
      <c r="D13" s="5" t="s">
        <v>28</v>
      </c>
      <c r="E13" s="5" t="s">
        <v>8</v>
      </c>
      <c r="F13" s="5" t="str">
        <f>IFERROR(VLOOKUP([1]DB_Ruangan!E13,[1]DB_Gedung!$A$2:$B$17,2,0)," ")</f>
        <v xml:space="preserve"> </v>
      </c>
      <c r="G13" s="5"/>
    </row>
    <row r="14" spans="3:7" ht="15.6" x14ac:dyDescent="0.3">
      <c r="C14" s="5" t="s">
        <v>29</v>
      </c>
      <c r="D14" s="5" t="s">
        <v>30</v>
      </c>
      <c r="E14" s="5" t="s">
        <v>6</v>
      </c>
      <c r="F14" s="5" t="str">
        <f>IFERROR(VLOOKUP([1]DB_Ruangan!E14,[1]DB_Gedung!$A$2:$B$17,2,0)," ")</f>
        <v xml:space="preserve"> </v>
      </c>
      <c r="G14" s="5"/>
    </row>
    <row r="15" spans="3:7" ht="15.6" x14ac:dyDescent="0.3">
      <c r="C15" s="5" t="s">
        <v>31</v>
      </c>
      <c r="D15" s="5" t="s">
        <v>32</v>
      </c>
      <c r="E15" s="5" t="s">
        <v>8</v>
      </c>
      <c r="F15" s="5" t="str">
        <f>IFERROR(VLOOKUP([1]DB_Ruangan!E15,[1]DB_Gedung!$A$2:$B$17,2,0)," ")</f>
        <v xml:space="preserve"> </v>
      </c>
      <c r="G15" s="5"/>
    </row>
    <row r="16" spans="3:7" ht="15.6" x14ac:dyDescent="0.3">
      <c r="C16" s="5" t="s">
        <v>33</v>
      </c>
      <c r="D16" s="5" t="s">
        <v>34</v>
      </c>
      <c r="E16" s="5" t="s">
        <v>8</v>
      </c>
      <c r="F16" s="5" t="str">
        <f>IFERROR(VLOOKUP([1]DB_Ruangan!E16,[1]DB_Gedung!$A$2:$B$17,2,0)," ")</f>
        <v xml:space="preserve"> </v>
      </c>
      <c r="G16" s="5"/>
    </row>
    <row r="17" spans="3:7" ht="15.6" x14ac:dyDescent="0.3">
      <c r="C17" s="5" t="s">
        <v>35</v>
      </c>
      <c r="D17" s="5" t="s">
        <v>36</v>
      </c>
      <c r="E17" s="5" t="s">
        <v>10</v>
      </c>
      <c r="F17" s="5" t="str">
        <f>IFERROR(VLOOKUP([1]DB_Ruangan!E17,[1]DB_Gedung!$A$2:$B$17,2,0)," ")</f>
        <v xml:space="preserve"> </v>
      </c>
      <c r="G17" s="5"/>
    </row>
    <row r="18" spans="3:7" ht="15.6" x14ac:dyDescent="0.3">
      <c r="C18" s="5" t="s">
        <v>37</v>
      </c>
      <c r="D18" s="5" t="s">
        <v>38</v>
      </c>
      <c r="E18" s="5" t="s">
        <v>10</v>
      </c>
      <c r="F18" s="5" t="str">
        <f>IFERROR(VLOOKUP([1]DB_Ruangan!E18,[1]DB_Gedung!$A$2:$B$17,2,0)," ")</f>
        <v xml:space="preserve"> </v>
      </c>
      <c r="G18" s="5"/>
    </row>
    <row r="19" spans="3:7" ht="15.6" x14ac:dyDescent="0.3">
      <c r="C19" s="5" t="s">
        <v>39</v>
      </c>
      <c r="D19" s="5" t="s">
        <v>40</v>
      </c>
      <c r="E19" s="5" t="s">
        <v>8</v>
      </c>
      <c r="F19" s="5" t="str">
        <f>IFERROR(VLOOKUP([1]DB_Ruangan!E19,[1]DB_Gedung!$A$2:$B$17,2,0)," ")</f>
        <v xml:space="preserve"> </v>
      </c>
      <c r="G19" s="5"/>
    </row>
    <row r="20" spans="3:7" ht="15.6" x14ac:dyDescent="0.3">
      <c r="C20" s="5" t="s">
        <v>41</v>
      </c>
      <c r="D20" s="5" t="s">
        <v>42</v>
      </c>
      <c r="E20" s="5" t="s">
        <v>8</v>
      </c>
      <c r="F20" s="5" t="str">
        <f>IFERROR(VLOOKUP([1]DB_Ruangan!E20,[1]DB_Gedung!$A$2:$B$17,2,0)," ")</f>
        <v xml:space="preserve"> </v>
      </c>
      <c r="G20" s="5"/>
    </row>
    <row r="21" spans="3:7" ht="15.6" x14ac:dyDescent="0.3">
      <c r="C21" s="5" t="s">
        <v>43</v>
      </c>
      <c r="D21" s="5" t="s">
        <v>44</v>
      </c>
      <c r="E21" s="5" t="s">
        <v>8</v>
      </c>
      <c r="F21" s="5" t="str">
        <f>IFERROR(VLOOKUP([1]DB_Ruangan!E21,[1]DB_Gedung!$A$2:$B$17,2,0)," ")</f>
        <v xml:space="preserve"> </v>
      </c>
      <c r="G21" s="5"/>
    </row>
    <row r="22" spans="3:7" ht="15.6" x14ac:dyDescent="0.3">
      <c r="C22" s="5" t="s">
        <v>45</v>
      </c>
      <c r="D22" s="5" t="s">
        <v>46</v>
      </c>
      <c r="E22" s="5" t="s">
        <v>2</v>
      </c>
      <c r="F22" s="5" t="str">
        <f>IFERROR(VLOOKUP([1]DB_Ruangan!E22,[1]DB_Gedung!$A$2:$B$17,2,0)," ")</f>
        <v xml:space="preserve"> </v>
      </c>
      <c r="G22" s="5"/>
    </row>
    <row r="23" spans="3:7" ht="15.6" x14ac:dyDescent="0.3">
      <c r="C23" s="5" t="s">
        <v>47</v>
      </c>
      <c r="D23" s="5" t="s">
        <v>48</v>
      </c>
      <c r="E23" s="5" t="s">
        <v>8</v>
      </c>
      <c r="F23" s="5" t="str">
        <f>IFERROR(VLOOKUP([1]DB_Ruangan!E23,[1]DB_Gedung!$A$2:$B$17,2,0)," ")</f>
        <v xml:space="preserve"> </v>
      </c>
      <c r="G23" s="5"/>
    </row>
    <row r="24" spans="3:7" ht="15.6" x14ac:dyDescent="0.3">
      <c r="C24" s="5" t="s">
        <v>49</v>
      </c>
      <c r="D24" s="5" t="s">
        <v>50</v>
      </c>
      <c r="E24" s="5" t="s">
        <v>8</v>
      </c>
      <c r="F24" s="5" t="str">
        <f>IFERROR(VLOOKUP([1]DB_Ruangan!E24,[1]DB_Gedung!$A$2:$B$17,2,0)," ")</f>
        <v xml:space="preserve"> </v>
      </c>
      <c r="G24" s="5"/>
    </row>
    <row r="25" spans="3:7" ht="15.6" x14ac:dyDescent="0.3">
      <c r="C25" s="5" t="s">
        <v>51</v>
      </c>
      <c r="D25" s="5" t="s">
        <v>52</v>
      </c>
      <c r="E25" s="5" t="s">
        <v>8</v>
      </c>
      <c r="F25" s="5" t="str">
        <f>IFERROR(VLOOKUP([1]DB_Ruangan!E25,[1]DB_Gedung!$A$2:$B$17,2,0)," ")</f>
        <v xml:space="preserve"> </v>
      </c>
      <c r="G25" s="5"/>
    </row>
    <row r="26" spans="3:7" ht="15.6" x14ac:dyDescent="0.3">
      <c r="C26" s="5" t="s">
        <v>53</v>
      </c>
      <c r="D26" s="5" t="s">
        <v>54</v>
      </c>
      <c r="E26" s="5" t="s">
        <v>8</v>
      </c>
      <c r="F26" s="5" t="str">
        <f>IFERROR(VLOOKUP([1]DB_Ruangan!E26,[1]DB_Gedung!$A$2:$B$17,2,0)," ")</f>
        <v xml:space="preserve"> </v>
      </c>
      <c r="G26" s="5"/>
    </row>
    <row r="27" spans="3:7" ht="15.6" x14ac:dyDescent="0.3">
      <c r="C27" s="5" t="s">
        <v>55</v>
      </c>
      <c r="D27" s="5" t="s">
        <v>56</v>
      </c>
      <c r="E27" s="5" t="s">
        <v>8</v>
      </c>
      <c r="F27" s="5" t="str">
        <f>IFERROR(VLOOKUP([1]DB_Ruangan!E27,[1]DB_Gedung!$A$2:$B$17,2,0)," ")</f>
        <v xml:space="preserve"> </v>
      </c>
      <c r="G27" s="5"/>
    </row>
    <row r="28" spans="3:7" ht="15.6" x14ac:dyDescent="0.3">
      <c r="C28" s="5" t="s">
        <v>57</v>
      </c>
      <c r="D28" s="5" t="s">
        <v>58</v>
      </c>
      <c r="E28" s="5" t="s">
        <v>2</v>
      </c>
      <c r="F28" s="5" t="str">
        <f>IFERROR(VLOOKUP([1]DB_Ruangan!E28,[1]DB_Gedung!$A$2:$B$17,2,0)," ")</f>
        <v xml:space="preserve"> </v>
      </c>
      <c r="G28" s="5"/>
    </row>
    <row r="29" spans="3:7" ht="15.6" x14ac:dyDescent="0.3">
      <c r="C29" s="5" t="s">
        <v>59</v>
      </c>
      <c r="D29" s="5" t="s">
        <v>60</v>
      </c>
      <c r="E29" s="5" t="s">
        <v>8</v>
      </c>
      <c r="F29" s="5" t="str">
        <f>IFERROR(VLOOKUP([1]DB_Ruangan!E29,[1]DB_Gedung!$A$2:$B$17,2,0)," ")</f>
        <v xml:space="preserve"> </v>
      </c>
      <c r="G29" s="5"/>
    </row>
    <row r="30" spans="3:7" ht="15.6" x14ac:dyDescent="0.3">
      <c r="C30" s="5" t="s">
        <v>61</v>
      </c>
      <c r="D30" s="5" t="s">
        <v>62</v>
      </c>
      <c r="E30" s="5" t="s">
        <v>8</v>
      </c>
      <c r="F30" s="5" t="str">
        <f>IFERROR(VLOOKUP([1]DB_Ruangan!E30,[1]DB_Gedung!$A$2:$B$17,2,0)," ")</f>
        <v xml:space="preserve"> </v>
      </c>
      <c r="G30" s="5"/>
    </row>
    <row r="31" spans="3:7" ht="15.6" x14ac:dyDescent="0.3">
      <c r="C31" s="5" t="s">
        <v>63</v>
      </c>
      <c r="D31" s="5" t="s">
        <v>64</v>
      </c>
      <c r="E31" s="5" t="s">
        <v>8</v>
      </c>
      <c r="F31" s="5" t="str">
        <f>IFERROR(VLOOKUP([1]DB_Ruangan!E31,[1]DB_Gedung!$A$2:$B$17,2,0)," ")</f>
        <v xml:space="preserve"> </v>
      </c>
      <c r="G31" s="5"/>
    </row>
    <row r="32" spans="3:7" ht="15.6" x14ac:dyDescent="0.3">
      <c r="C32" s="5" t="s">
        <v>65</v>
      </c>
      <c r="D32" s="5" t="s">
        <v>66</v>
      </c>
      <c r="E32" s="5" t="s">
        <v>2</v>
      </c>
      <c r="F32" s="5" t="str">
        <f>IFERROR(VLOOKUP([1]DB_Ruangan!E32,[1]DB_Gedung!$A$2:$B$17,2,0)," ")</f>
        <v xml:space="preserve"> </v>
      </c>
      <c r="G32" s="5"/>
    </row>
    <row r="33" spans="3:7" ht="15.6" x14ac:dyDescent="0.3">
      <c r="C33" s="5" t="s">
        <v>67</v>
      </c>
      <c r="D33" s="5" t="s">
        <v>68</v>
      </c>
      <c r="E33" s="5" t="s">
        <v>8</v>
      </c>
      <c r="F33" s="5" t="str">
        <f>IFERROR(VLOOKUP([1]DB_Ruangan!E33,[1]DB_Gedung!$A$2:$B$17,2,0)," ")</f>
        <v xml:space="preserve"> </v>
      </c>
      <c r="G33" s="5"/>
    </row>
    <row r="34" spans="3:7" ht="15.6" x14ac:dyDescent="0.3">
      <c r="C34" s="5" t="s">
        <v>69</v>
      </c>
      <c r="D34" s="5" t="s">
        <v>70</v>
      </c>
      <c r="E34" s="5" t="s">
        <v>8</v>
      </c>
      <c r="F34" s="5" t="str">
        <f>IFERROR(VLOOKUP([1]DB_Ruangan!E34,[1]DB_Gedung!$A$2:$B$17,2,0)," ")</f>
        <v xml:space="preserve"> </v>
      </c>
      <c r="G34" s="5"/>
    </row>
    <row r="35" spans="3:7" ht="15.6" x14ac:dyDescent="0.3">
      <c r="C35" s="5" t="s">
        <v>71</v>
      </c>
      <c r="D35" s="5" t="s">
        <v>72</v>
      </c>
      <c r="E35" s="5" t="s">
        <v>8</v>
      </c>
      <c r="F35" s="5" t="str">
        <f>IFERROR(VLOOKUP([1]DB_Ruangan!E35,[1]DB_Gedung!$A$2:$B$17,2,0)," ")</f>
        <v xml:space="preserve"> </v>
      </c>
      <c r="G35" s="5"/>
    </row>
    <row r="36" spans="3:7" ht="15.6" x14ac:dyDescent="0.3">
      <c r="C36" s="5" t="s">
        <v>73</v>
      </c>
      <c r="D36" s="5" t="s">
        <v>74</v>
      </c>
      <c r="E36" s="5" t="s">
        <v>2</v>
      </c>
      <c r="F36" s="5" t="str">
        <f>IFERROR(VLOOKUP([1]DB_Ruangan!E36,[1]DB_Gedung!$A$2:$B$17,2,0)," ")</f>
        <v xml:space="preserve"> </v>
      </c>
      <c r="G36" s="5"/>
    </row>
    <row r="37" spans="3:7" ht="15.6" x14ac:dyDescent="0.3">
      <c r="C37" s="5" t="s">
        <v>75</v>
      </c>
      <c r="D37" s="5" t="s">
        <v>76</v>
      </c>
      <c r="E37" s="5" t="s">
        <v>2</v>
      </c>
      <c r="F37" s="5" t="str">
        <f>IFERROR(VLOOKUP([1]DB_Ruangan!E37,[1]DB_Gedung!$A$2:$B$17,2,0)," ")</f>
        <v xml:space="preserve"> </v>
      </c>
      <c r="G37" s="5"/>
    </row>
    <row r="38" spans="3:7" ht="15.6" x14ac:dyDescent="0.3">
      <c r="C38" s="5" t="s">
        <v>77</v>
      </c>
      <c r="D38" s="5" t="s">
        <v>78</v>
      </c>
      <c r="E38" s="5" t="s">
        <v>4</v>
      </c>
      <c r="F38" s="5" t="str">
        <f>IFERROR(VLOOKUP([1]DB_Ruangan!E38,[1]DB_Gedung!$A$2:$B$17,2,0)," ")</f>
        <v xml:space="preserve"> </v>
      </c>
      <c r="G38" s="5" t="s">
        <v>79</v>
      </c>
    </row>
    <row r="39" spans="3:7" ht="15.6" x14ac:dyDescent="0.3">
      <c r="C39" s="5" t="s">
        <v>80</v>
      </c>
      <c r="D39" s="5" t="s">
        <v>81</v>
      </c>
      <c r="E39" s="5" t="s">
        <v>4</v>
      </c>
      <c r="F39" s="5" t="str">
        <f>IFERROR(VLOOKUP([1]DB_Ruangan!E39,[1]DB_Gedung!$A$2:$B$17,2,0)," ")</f>
        <v xml:space="preserve"> </v>
      </c>
      <c r="G39" s="5" t="s">
        <v>82</v>
      </c>
    </row>
    <row r="40" spans="3:7" ht="15.6" x14ac:dyDescent="0.3">
      <c r="C40" s="5" t="s">
        <v>83</v>
      </c>
      <c r="D40" s="5" t="s">
        <v>84</v>
      </c>
      <c r="E40" s="5" t="s">
        <v>4</v>
      </c>
      <c r="F40" s="5" t="str">
        <f>IFERROR(VLOOKUP([1]DB_Ruangan!E40,[1]DB_Gedung!$A$2:$B$17,2,0)," ")</f>
        <v xml:space="preserve"> </v>
      </c>
      <c r="G40" s="5" t="s">
        <v>85</v>
      </c>
    </row>
    <row r="41" spans="3:7" ht="15.6" x14ac:dyDescent="0.3">
      <c r="C41" s="5" t="s">
        <v>86</v>
      </c>
      <c r="D41" s="5" t="s">
        <v>87</v>
      </c>
      <c r="E41" s="5" t="s">
        <v>8</v>
      </c>
      <c r="F41" s="5" t="str">
        <f>IFERROR(VLOOKUP([1]DB_Ruangan!E41,[1]DB_Gedung!$A$2:$B$17,2,0)," ")</f>
        <v xml:space="preserve"> </v>
      </c>
      <c r="G41" s="5"/>
    </row>
    <row r="42" spans="3:7" ht="15.6" x14ac:dyDescent="0.3">
      <c r="C42" s="5" t="s">
        <v>88</v>
      </c>
      <c r="D42" s="5" t="s">
        <v>89</v>
      </c>
      <c r="E42" s="5" t="s">
        <v>4</v>
      </c>
      <c r="F42" s="5" t="str">
        <f>IFERROR(VLOOKUP([1]DB_Ruangan!E42,[1]DB_Gedung!$A$2:$B$17,2,0)," ")</f>
        <v xml:space="preserve"> </v>
      </c>
      <c r="G42" s="5" t="s">
        <v>90</v>
      </c>
    </row>
    <row r="43" spans="3:7" ht="15.6" x14ac:dyDescent="0.3">
      <c r="C43" s="5" t="s">
        <v>91</v>
      </c>
      <c r="D43" s="5" t="s">
        <v>92</v>
      </c>
      <c r="E43" s="5" t="s">
        <v>6</v>
      </c>
      <c r="F43" s="5" t="str">
        <f>IFERROR(VLOOKUP([1]DB_Ruangan!E43,[1]DB_Gedung!$A$2:$B$17,2,0)," ")</f>
        <v xml:space="preserve"> </v>
      </c>
      <c r="G43" s="5"/>
    </row>
    <row r="44" spans="3:7" ht="15.6" x14ac:dyDescent="0.3">
      <c r="C44" s="5" t="s">
        <v>93</v>
      </c>
      <c r="D44" s="5" t="s">
        <v>94</v>
      </c>
      <c r="E44" s="5" t="s">
        <v>6</v>
      </c>
      <c r="F44" s="5" t="str">
        <f>IFERROR(VLOOKUP([1]DB_Ruangan!E44,[1]DB_Gedung!$A$2:$B$17,2,0)," ")</f>
        <v xml:space="preserve"> </v>
      </c>
      <c r="G44" s="5"/>
    </row>
    <row r="45" spans="3:7" ht="15.6" x14ac:dyDescent="0.3">
      <c r="C45" s="5" t="s">
        <v>95</v>
      </c>
      <c r="D45" s="5" t="s">
        <v>96</v>
      </c>
      <c r="E45" s="5" t="s">
        <v>6</v>
      </c>
      <c r="F45" s="5" t="str">
        <f>IFERROR(VLOOKUP([1]DB_Ruangan!E45,[1]DB_Gedung!$A$2:$B$17,2,0)," ")</f>
        <v xml:space="preserve"> </v>
      </c>
      <c r="G45" s="5"/>
    </row>
    <row r="46" spans="3:7" ht="15.6" x14ac:dyDescent="0.3">
      <c r="C46" s="5" t="s">
        <v>97</v>
      </c>
      <c r="D46" s="5" t="s">
        <v>98</v>
      </c>
      <c r="E46" s="5" t="s">
        <v>2</v>
      </c>
      <c r="F46" s="5" t="str">
        <f>IFERROR(VLOOKUP([1]DB_Ruangan!E46,[1]DB_Gedung!$A$2:$B$17,2,0)," ")</f>
        <v xml:space="preserve"> </v>
      </c>
      <c r="G46" s="5"/>
    </row>
    <row r="47" spans="3:7" ht="15.6" x14ac:dyDescent="0.3">
      <c r="C47" s="5" t="s">
        <v>99</v>
      </c>
      <c r="D47" s="5" t="s">
        <v>100</v>
      </c>
      <c r="E47" s="5" t="s">
        <v>2</v>
      </c>
      <c r="F47" s="5" t="str">
        <f>IFERROR(VLOOKUP([1]DB_Ruangan!E47,[1]DB_Gedung!$A$2:$B$17,2,0)," ")</f>
        <v xml:space="preserve"> </v>
      </c>
      <c r="G47" s="5"/>
    </row>
    <row r="48" spans="3:7" ht="15.6" x14ac:dyDescent="0.3">
      <c r="C48" s="5" t="s">
        <v>101</v>
      </c>
      <c r="D48" s="5" t="s">
        <v>102</v>
      </c>
      <c r="E48" s="5" t="s">
        <v>2</v>
      </c>
      <c r="F48" s="5" t="str">
        <f>IFERROR(VLOOKUP([1]DB_Ruangan!E48,[1]DB_Gedung!$A$2:$B$17,2,0)," ")</f>
        <v xml:space="preserve"> </v>
      </c>
      <c r="G48" s="5"/>
    </row>
    <row r="49" spans="3:7" ht="15.6" x14ac:dyDescent="0.3">
      <c r="C49" s="5" t="s">
        <v>103</v>
      </c>
      <c r="D49" s="5" t="s">
        <v>104</v>
      </c>
      <c r="E49" s="5" t="s">
        <v>8</v>
      </c>
      <c r="F49" s="5" t="str">
        <f>IFERROR(VLOOKUP([1]DB_Ruangan!E49,[1]DB_Gedung!$A$2:$B$17,2,0)," ")</f>
        <v xml:space="preserve"> </v>
      </c>
      <c r="G49" s="5"/>
    </row>
    <row r="50" spans="3:7" ht="15.6" x14ac:dyDescent="0.3">
      <c r="C50" s="5" t="s">
        <v>105</v>
      </c>
      <c r="D50" s="5" t="s">
        <v>106</v>
      </c>
      <c r="E50" s="5" t="s">
        <v>4</v>
      </c>
      <c r="F50" s="5" t="str">
        <f>IFERROR(VLOOKUP([1]DB_Ruangan!E50,[1]DB_Gedung!$A$2:$B$17,2,0)," ")</f>
        <v xml:space="preserve"> </v>
      </c>
      <c r="G50" s="5" t="s">
        <v>107</v>
      </c>
    </row>
    <row r="51" spans="3:7" ht="15.6" x14ac:dyDescent="0.3">
      <c r="C51" s="5"/>
      <c r="D51" s="5"/>
      <c r="E51" s="5"/>
      <c r="F51" s="5" t="str">
        <f>IFERROR(VLOOKUP([1]DB_Ruangan!E51,[1]DB_Gedung!$A$2:$B$17,2,0)," ")</f>
        <v xml:space="preserve"> </v>
      </c>
      <c r="G5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db_gedung</vt:lpstr>
      <vt:lpstr>db_ruang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Ulfa</dc:creator>
  <cp:lastModifiedBy>Windows User</cp:lastModifiedBy>
  <dcterms:created xsi:type="dcterms:W3CDTF">2018-12-13T09:10:52Z</dcterms:created>
  <dcterms:modified xsi:type="dcterms:W3CDTF">2018-12-13T11:17:14Z</dcterms:modified>
</cp:coreProperties>
</file>