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27)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drawing" Target="/xl/drawings/drawing1.xml" Id="rId2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18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</hyperlinks>
  <pageMargins left="0.75" right="0.75" top="1" bottom="1" header="0.5" footer="0.5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5295223041</t>
        </is>
      </c>
      <c r="B33" s="4" t="inlineStr">
        <is>
          <t>GRANDORF Fresh Adult MAXI, ягнёнок с бататом, 10 кг</t>
        </is>
      </c>
      <c r="C33" s="4" t="inlineStr">
        <is>
          <t>Протеин</t>
        </is>
      </c>
      <c r="D33" s="4" t="inlineStr">
        <is>
          <t>Ягнёнок</t>
        </is>
      </c>
    </row>
    <row r="34">
      <c r="A34" s="4" t="inlineStr">
        <is>
          <t>5306446981</t>
        </is>
      </c>
      <c r="B34" s="4" t="inlineStr">
        <is>
          <t>LiveRa Adult Lamb &amp; Rice, 1,2 кг</t>
        </is>
      </c>
      <c r="C34" s="4" t="inlineStr">
        <is>
          <t>Протеин</t>
        </is>
      </c>
      <c r="D34" s="4" t="inlineStr">
        <is>
          <t>Ягнёнок</t>
        </is>
      </c>
    </row>
    <row r="35">
      <c r="A35" s="4" t="inlineStr">
        <is>
          <t>5306427606</t>
        </is>
      </c>
      <c r="B35" s="4" t="inlineStr">
        <is>
          <t>LiveRa Adult Lamb &amp; Rice, 7 кг</t>
        </is>
      </c>
      <c r="C35" s="4" t="inlineStr">
        <is>
          <t>Протеин</t>
        </is>
      </c>
      <c r="D35" s="4" t="inlineStr">
        <is>
          <t>Ягнёнок</t>
        </is>
      </c>
    </row>
    <row r="36">
      <c r="A36" s="4" t="inlineStr">
        <is>
          <t>5306470815</t>
        </is>
      </c>
      <c r="B36" s="4" t="inlineStr">
        <is>
          <t>LiveRa Adult Fish, филе белой рыбы с рисом, 3,5 кг</t>
        </is>
      </c>
      <c r="C36" s="4" t="inlineStr">
        <is>
          <t>Протеин</t>
        </is>
      </c>
      <c r="D36" s="4" t="inlineStr">
        <is>
          <t>Белая рыба</t>
        </is>
      </c>
    </row>
    <row r="37">
      <c r="A37" s="4" t="inlineStr">
        <is>
          <t>5327563858</t>
        </is>
      </c>
      <c r="B37" s="4" t="inlineStr">
        <is>
          <t>Farmina VetLife Hypoallergenic Duck &amp; Potato (доп. фасовка)</t>
        </is>
      </c>
      <c r="C37" s="4" t="inlineStr">
        <is>
          <t>Протеин</t>
        </is>
      </c>
      <c r="D37" s="4" t="inlineStr">
        <is>
          <t>Утка</t>
        </is>
      </c>
    </row>
    <row r="38">
      <c r="A38" s="4" t="inlineStr">
        <is>
          <t>5324402513</t>
        </is>
      </c>
      <c r="B38" s="4" t="inlineStr">
        <is>
          <t>ТЕРРИТОРИЯ Амур, бараний рубец</t>
        </is>
      </c>
      <c r="C38" s="4" t="inlineStr">
        <is>
          <t>Протеин</t>
        </is>
      </c>
      <c r="D38" s="4" t="inlineStr">
        <is>
          <t>Баранина</t>
        </is>
      </c>
    </row>
    <row r="39">
      <c r="A39" s="4" t="inlineStr">
        <is>
          <t>5321605313</t>
        </is>
      </c>
      <c r="B39" s="4" t="inlineStr">
        <is>
          <t>DelicaChoice, кости из жил прессованные, 17,5 см</t>
        </is>
      </c>
      <c r="C39" s="4" t="inlineStr">
        <is>
          <t>Протеин</t>
        </is>
      </c>
      <c r="D39" s="4" t="inlineStr">
        <is>
          <t>Говядина</t>
        </is>
      </c>
    </row>
    <row r="40">
      <c r="A40" s="4" t="inlineStr">
        <is>
          <t>5328154887</t>
        </is>
      </c>
      <c r="B40" s="4" t="inlineStr">
        <is>
          <t>All Cats, для стерилизованных, индейка, 13 кг</t>
        </is>
      </c>
      <c r="C40" s="4" t="inlineStr">
        <is>
          <t>Протеин</t>
        </is>
      </c>
      <c r="D40" s="4" t="inlineStr">
        <is>
          <t>Индейка</t>
        </is>
      </c>
    </row>
    <row r="41">
      <c r="A41" s="4" t="inlineStr">
        <is>
          <t>5325606109</t>
        </is>
      </c>
      <c r="B41" s="4" t="inlineStr">
        <is>
          <t>Mealgrand, для стерилизованных, индейка/курица, 8 кг</t>
        </is>
      </c>
      <c r="C41" s="4" t="inlineStr">
        <is>
          <t>Протеин</t>
        </is>
      </c>
      <c r="D41" s="4" t="inlineStr">
        <is>
          <t>Индейка</t>
        </is>
      </c>
    </row>
    <row r="42">
      <c r="A42" s="4" t="inlineStr">
        <is>
          <t>5325606109</t>
        </is>
      </c>
      <c r="B42" s="4" t="inlineStr">
        <is>
          <t>Mealgrand, для стерилизованных, индейка/курица, 8 кг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5325020749</t>
        </is>
      </c>
      <c r="B43" s="4" t="inlineStr">
        <is>
          <t>Mealgrand, для стерилизованных, ягнёнок, 8 кг</t>
        </is>
      </c>
      <c r="C43" s="4" t="inlineStr">
        <is>
          <t>Протеин</t>
        </is>
      </c>
      <c r="D43" s="4" t="inlineStr">
        <is>
          <t>Ягнёнок</t>
        </is>
      </c>
    </row>
    <row r="44">
      <c r="A44" s="4" t="inlineStr">
        <is>
          <t>5306440073</t>
        </is>
      </c>
      <c r="B44" s="4" t="inlineStr">
        <is>
          <t>LiveRa Adult, ассорти из мяса домашней птицы, 10 кг</t>
        </is>
      </c>
      <c r="C44" s="4" t="inlineStr">
        <is>
          <t>Протеин</t>
        </is>
      </c>
      <c r="D44" s="4" t="inlineStr">
        <is>
          <t>Птица (ассорти)</t>
        </is>
      </c>
    </row>
    <row r="45">
      <c r="A45" s="4" t="inlineStr">
        <is>
          <t>5306515614</t>
        </is>
      </c>
      <c r="B45" s="4" t="inlineStr">
        <is>
          <t>LiveRa Sensitive, индейка с рисом, 3,5 кг</t>
        </is>
      </c>
      <c r="C45" s="4" t="inlineStr">
        <is>
          <t>Протеин</t>
        </is>
      </c>
      <c r="D45" s="4" t="inlineStr">
        <is>
          <t>Индейка</t>
        </is>
      </c>
    </row>
    <row r="46">
      <c r="A46" s="4" t="inlineStr">
        <is>
          <t>5306424879</t>
        </is>
      </c>
      <c r="B46" s="4" t="inlineStr">
        <is>
          <t>LiveRa крупных пород Adult Large, кролик с рисом</t>
        </is>
      </c>
      <c r="C46" s="4" t="inlineStr">
        <is>
          <t>Протеин</t>
        </is>
      </c>
      <c r="D46" s="4" t="inlineStr">
        <is>
          <t>Кролик</t>
        </is>
      </c>
    </row>
    <row r="47">
      <c r="A47" s="4" t="inlineStr">
        <is>
          <t>5254153857</t>
        </is>
      </c>
      <c r="B47" s="4" t="inlineStr">
        <is>
          <t>GRANDORF Cat, с куриной грудкой, 70 г х 6 шт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5259703870</t>
        </is>
      </c>
      <c r="B48" s="4" t="inlineStr">
        <is>
          <t>AWARD Sterilized, кусочки в соусе с индейкой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5254153733</t>
        </is>
      </c>
      <c r="B49" s="4" t="inlineStr">
        <is>
          <t>GRANDORF Cat, филе тунца с креветками</t>
        </is>
      </c>
      <c r="C49" s="4" t="inlineStr">
        <is>
          <t>Протеин</t>
        </is>
      </c>
      <c r="D49" s="4" t="inlineStr">
        <is>
          <t>Тунец</t>
        </is>
      </c>
    </row>
    <row r="50">
      <c r="A50" s="4" t="inlineStr">
        <is>
          <t>5254153733</t>
        </is>
      </c>
      <c r="B50" s="4" t="inlineStr">
        <is>
          <t>GRANDORF Cat, филе тунца с креветками</t>
        </is>
      </c>
      <c r="C50" s="4" t="inlineStr">
        <is>
          <t>Протеин</t>
        </is>
      </c>
      <c r="D50" s="4" t="inlineStr">
        <is>
          <t>Креветки</t>
        </is>
      </c>
    </row>
    <row r="51">
      <c r="A51" s="4" t="inlineStr">
        <is>
          <t>5254153795</t>
        </is>
      </c>
      <c r="B51" s="4" t="inlineStr">
        <is>
          <t>GRANDORF Cat, филе тунца с мясом краба</t>
        </is>
      </c>
      <c r="C51" s="4" t="inlineStr">
        <is>
          <t>Протеин</t>
        </is>
      </c>
      <c r="D51" s="4" t="inlineStr">
        <is>
          <t>Тунец</t>
        </is>
      </c>
    </row>
    <row r="52">
      <c r="A52" s="4" t="inlineStr">
        <is>
          <t>5254153795</t>
        </is>
      </c>
      <c r="B52" s="4" t="inlineStr">
        <is>
          <t>GRANDORF Cat, филе тунца с мясом краба</t>
        </is>
      </c>
      <c r="C52" s="4" t="inlineStr">
        <is>
          <t>Протеин</t>
        </is>
      </c>
      <c r="D52" s="4" t="inlineStr">
        <is>
          <t>Краб</t>
        </is>
      </c>
    </row>
    <row r="53">
      <c r="A53" s="4" t="inlineStr">
        <is>
          <t>5277005073</t>
        </is>
      </c>
      <c r="B53" s="4" t="inlineStr">
        <is>
          <t>Fresh Adult MAXI, ягнёнок с бататом, 3 кг (беззерновой)</t>
        </is>
      </c>
      <c r="C53" s="4" t="inlineStr">
        <is>
          <t>Ингредиент-клеймо</t>
        </is>
      </c>
      <c r="D53" s="4" t="inlineStr">
        <is>
          <t>Батат</t>
        </is>
      </c>
    </row>
    <row r="54">
      <c r="A54" s="4" t="inlineStr">
        <is>
          <t>5277005073</t>
        </is>
      </c>
      <c r="B54" s="4" t="inlineStr">
        <is>
          <t>Fresh Adult MAXI, ягнёнок с бататом, 3 кг (беззерновой)</t>
        </is>
      </c>
      <c r="C54" s="4" t="inlineStr">
        <is>
          <t>Ингредиент-клеймо</t>
        </is>
      </c>
      <c r="D54" s="4" t="inlineStr">
        <is>
          <t>Омега-3/6</t>
        </is>
      </c>
    </row>
    <row r="55">
      <c r="A55" s="4" t="inlineStr">
        <is>
          <t>5277005073</t>
        </is>
      </c>
      <c r="B55" s="4" t="inlineStr">
        <is>
          <t>Fresh Adult MAXI, ягнёнок с бататом, 3 кг (беззерновой)</t>
        </is>
      </c>
      <c r="C55" s="4" t="inlineStr">
        <is>
          <t>Ингредиент-клеймо</t>
        </is>
      </c>
      <c r="D55" s="4" t="inlineStr">
        <is>
          <t>Глюкозамин/хондроитин</t>
        </is>
      </c>
    </row>
    <row r="56">
      <c r="A56" s="4" t="inlineStr">
        <is>
          <t>5277005073</t>
        </is>
      </c>
      <c r="B56" s="4" t="inlineStr">
        <is>
          <t>Fresh Adult MAXI, ягнёнок с бататом, 3 кг (беззерновой)</t>
        </is>
      </c>
      <c r="C56" s="4" t="inlineStr">
        <is>
          <t>Ингредиент-клеймо</t>
        </is>
      </c>
      <c r="D56" s="4" t="inlineStr">
        <is>
          <t>Пробиотики</t>
        </is>
      </c>
    </row>
    <row r="57">
      <c r="A57" s="4" t="inlineStr">
        <is>
          <t>5276044539</t>
        </is>
      </c>
      <c r="B57" s="4" t="inlineStr">
        <is>
          <t>Monoprotein, утка с яблоком и артишоком, 12 кг</t>
        </is>
      </c>
      <c r="C57" s="4" t="inlineStr">
        <is>
          <t>Ингредиент-клеймо</t>
        </is>
      </c>
      <c r="D57" s="4" t="inlineStr">
        <is>
          <t>Яблоко</t>
        </is>
      </c>
    </row>
    <row r="58">
      <c r="A58" s="4" t="inlineStr">
        <is>
          <t>5276044539</t>
        </is>
      </c>
      <c r="B58" s="4" t="inlineStr">
        <is>
          <t>Monoprotein, утка с яблоком и артишоком, 12 кг</t>
        </is>
      </c>
      <c r="C58" s="4" t="inlineStr">
        <is>
          <t>Ингредиент-клеймо</t>
        </is>
      </c>
      <c r="D58" s="4" t="inlineStr">
        <is>
          <t>Артишок</t>
        </is>
      </c>
    </row>
    <row r="59">
      <c r="A59" s="4" t="inlineStr">
        <is>
          <t>4098300679</t>
        </is>
      </c>
      <c r="B59" s="4" t="inlineStr">
        <is>
          <t>Трава для кошек (для проращивания), 40 г х 12</t>
        </is>
      </c>
      <c r="C59" s="4" t="inlineStr">
        <is>
          <t>Ингредиент-клеймо</t>
        </is>
      </c>
      <c r="D59" s="4" t="inlineStr">
        <is>
          <t>Овёс</t>
        </is>
      </c>
    </row>
    <row r="60">
      <c r="A60" s="4" t="inlineStr">
        <is>
          <t>4098300679</t>
        </is>
      </c>
      <c r="B60" s="4" t="inlineStr">
        <is>
          <t>Трава для кошек (для проращивания), 40 г х 12</t>
        </is>
      </c>
      <c r="C60" s="4" t="inlineStr">
        <is>
          <t>Ингредиент-клеймо</t>
        </is>
      </c>
      <c r="D60" s="4" t="inlineStr">
        <is>
          <t>Витамины</t>
        </is>
      </c>
    </row>
    <row r="61">
      <c r="A61" s="4" t="inlineStr">
        <is>
          <t>4098300679</t>
        </is>
      </c>
      <c r="B61" s="4" t="inlineStr">
        <is>
          <t>Трава для кошек (для проращивания), 40 г х 12</t>
        </is>
      </c>
      <c r="C61" s="4" t="inlineStr">
        <is>
          <t>Ингредиент-клеймо</t>
        </is>
      </c>
      <c r="D61" s="4" t="inlineStr">
        <is>
          <t>Фолиевая кислота</t>
        </is>
      </c>
    </row>
    <row r="62">
      <c r="A62" s="4" t="inlineStr">
        <is>
          <t>5294272736</t>
        </is>
      </c>
      <c r="B62" s="4" t="inlineStr">
        <is>
          <t>Ассорти «Мясное разнообразие 2.0» (утка/тунец/курица), 3х80 г</t>
        </is>
      </c>
      <c r="C62" s="4" t="inlineStr">
        <is>
          <t>Ингредиент-клеймо</t>
        </is>
      </c>
      <c r="D62" s="4" t="inlineStr">
        <is>
          <t>Морская капуста (водоросли)</t>
        </is>
      </c>
    </row>
    <row r="63">
      <c r="A63" s="4" t="inlineStr">
        <is>
          <t>5294272736</t>
        </is>
      </c>
      <c r="B63" s="4" t="inlineStr">
        <is>
          <t>Ассорти «Мясное разнообразие 2.0» (утка/тунец/курица), 3х80 г</t>
        </is>
      </c>
      <c r="C63" s="4" t="inlineStr">
        <is>
          <t>Ингредиент-клеймо</t>
        </is>
      </c>
      <c r="D63" s="4" t="inlineStr">
        <is>
          <t>Морковь</t>
        </is>
      </c>
    </row>
    <row r="64">
      <c r="A64" s="4" t="inlineStr">
        <is>
          <t>5306421483</t>
        </is>
      </c>
      <c r="B64" s="4" t="inlineStr">
        <is>
          <t>Adult Lamb &amp; Rice, ягнёнок с рисом, 3,5 кг</t>
        </is>
      </c>
      <c r="C64" s="4" t="inlineStr">
        <is>
          <t>Ингредиент-клеймо</t>
        </is>
      </c>
      <c r="D64" s="4" t="inlineStr">
        <is>
          <t>Рис</t>
        </is>
      </c>
    </row>
    <row r="65">
      <c r="A65" s="4" t="inlineStr">
        <is>
          <t>5306617135</t>
        </is>
      </c>
      <c r="B65" s="4" t="inlineStr">
        <is>
          <t>Hypoallergenic, индейка с рисом, для щенков и собак мелких пород, 7 кг</t>
        </is>
      </c>
      <c r="C65" s="4" t="inlineStr">
        <is>
          <t>Ингредиент-клеймо</t>
        </is>
      </c>
      <c r="D65" s="4" t="inlineStr">
        <is>
          <t>Рис</t>
        </is>
      </c>
    </row>
    <row r="66">
      <c r="A66" s="4" t="inlineStr">
        <is>
          <t>5327569955</t>
        </is>
      </c>
      <c r="B66" s="4" t="inlineStr">
        <is>
          <t>Hypoallergenic Duck &amp; Potato, диетический, 6х300 г</t>
        </is>
      </c>
      <c r="C66" s="4" t="inlineStr">
        <is>
          <t>Ингредиент-клеймо</t>
        </is>
      </c>
      <c r="D66" s="4" t="inlineStr">
        <is>
          <t>Картофель</t>
        </is>
      </c>
    </row>
    <row r="67">
      <c r="A67" s="4" t="inlineStr">
        <is>
          <t>5306618148</t>
        </is>
      </c>
      <c r="B67" s="4" t="inlineStr">
        <is>
          <t>Sensitive, чувствительное пищеварение, индейка с рисом, 0,7 кг</t>
        </is>
      </c>
      <c r="C67" s="4" t="inlineStr">
        <is>
          <t>Ингредиент-клеймо</t>
        </is>
      </c>
      <c r="D67" s="4" t="inlineStr">
        <is>
          <t>Рис</t>
        </is>
      </c>
    </row>
    <row r="68">
      <c r="A68" s="4" t="inlineStr">
        <is>
          <t>5259705799</t>
        </is>
      </c>
      <c r="B68" s="4" t="inlineStr">
        <is>
          <t>Паштет из индейки с овощами, консервы, 100 г х 12 шт</t>
        </is>
      </c>
      <c r="C68" s="4" t="inlineStr">
        <is>
          <t>Ингредиент-клеймо</t>
        </is>
      </c>
      <c r="D68" s="4" t="inlineStr">
        <is>
          <t>Овощи</t>
        </is>
      </c>
    </row>
    <row r="69">
      <c r="A69" s="4" t="inlineStr">
        <is>
          <t>5214515666</t>
        </is>
      </c>
      <c r="B69" s="4" t="inlineStr">
        <is>
          <t>Пончик жевательный с мясом утки</t>
        </is>
      </c>
      <c r="C69" s="4" t="inlineStr">
        <is>
          <t>Производитель</t>
        </is>
      </c>
      <c r="D69" s="4" t="inlineStr">
        <is>
          <t>Неизвестно</t>
        </is>
      </c>
    </row>
    <row r="70">
      <c r="A70" s="4" t="inlineStr">
        <is>
          <t>5277005073</t>
        </is>
      </c>
      <c r="B70" s="4" t="inlineStr">
        <is>
          <t>Fresh Adult MAXI, ягнёнок с бататом, 3 кг (беззерновой)</t>
        </is>
      </c>
      <c r="C70" s="4" t="inlineStr">
        <is>
          <t>Производитель</t>
        </is>
      </c>
      <c r="D70" s="4" t="inlineStr">
        <is>
          <t>Бельгия</t>
        </is>
      </c>
    </row>
    <row r="71">
      <c r="A71" s="4" t="inlineStr">
        <is>
          <t>5276044539</t>
        </is>
      </c>
      <c r="B71" s="4" t="inlineStr">
        <is>
          <t>Monoprotein, утка с яблоком и артишоком, 12 кг</t>
        </is>
      </c>
      <c r="C71" s="4" t="inlineStr">
        <is>
          <t>Производитель</t>
        </is>
      </c>
      <c r="D71" s="4" t="inlineStr">
        <is>
          <t>ООО «ПетЭксперт» (Россия)</t>
        </is>
      </c>
    </row>
    <row r="72">
      <c r="A72" s="4" t="inlineStr">
        <is>
          <t>5259070728</t>
        </is>
      </c>
      <c r="B72" s="4" t="inlineStr">
        <is>
          <t>Fresh, паштет из индейки, беззерновой, 6х200 г</t>
        </is>
      </c>
      <c r="C72" s="4" t="inlineStr">
        <is>
          <t>Производитель</t>
        </is>
      </c>
      <c r="D72" s="4" t="inlineStr">
        <is>
          <t>Неизвестно</t>
        </is>
      </c>
    </row>
    <row r="73">
      <c r="A73" s="4" t="inlineStr">
        <is>
          <t>5280647420</t>
        </is>
      </c>
      <c r="B73" s="4" t="inlineStr">
        <is>
          <t>Hepatic — профилактика болезней печени, 340 г</t>
        </is>
      </c>
      <c r="C73" s="4" t="inlineStr">
        <is>
          <t>Производитель</t>
        </is>
      </c>
      <c r="D73" s="4" t="inlineStr">
        <is>
          <t>Неизвестно</t>
        </is>
      </c>
    </row>
    <row r="74">
      <c r="A74" s="4" t="inlineStr">
        <is>
          <t>4685211777</t>
        </is>
      </c>
      <c r="B74" s="4" t="inlineStr">
        <is>
          <t>Лёгкое говяжье, сублимированное (freeze dried)</t>
        </is>
      </c>
      <c r="C74" s="4" t="inlineStr">
        <is>
          <t>Производитель</t>
        </is>
      </c>
      <c r="D74" s="4" t="inlineStr">
        <is>
          <t>Неизвестно</t>
        </is>
      </c>
    </row>
    <row r="75">
      <c r="A75" s="4" t="inlineStr">
        <is>
          <t>5110846419</t>
        </is>
      </c>
      <c r="B75" s="4" t="inlineStr">
        <is>
          <t>Каша с говядиной, быстрого приготовления</t>
        </is>
      </c>
      <c r="C75" s="4" t="inlineStr">
        <is>
          <t>Производитель</t>
        </is>
      </c>
      <c r="D75" s="4" t="inlineStr">
        <is>
          <t>Неизвестно</t>
        </is>
      </c>
    </row>
    <row r="76">
      <c r="A76" s="4" t="inlineStr">
        <is>
          <t>5277005334</t>
        </is>
      </c>
      <c r="B76" s="4" t="inlineStr">
        <is>
          <t>Lamb &amp; Turkey Adult Large, гипоаллергенный, 400 г</t>
        </is>
      </c>
      <c r="C76" s="4" t="inlineStr">
        <is>
          <t>Производитель</t>
        </is>
      </c>
      <c r="D76" s="4" t="inlineStr">
        <is>
          <t>Неизвестно</t>
        </is>
      </c>
    </row>
    <row r="77">
      <c r="A77" s="4" t="inlineStr">
        <is>
          <t>5243322000</t>
        </is>
      </c>
      <c r="B77" s="4" t="inlineStr">
        <is>
          <t>Для кошек, склонных к аллергии, индейка, 8 кг</t>
        </is>
      </c>
      <c r="C77" s="4" t="inlineStr">
        <is>
          <t>Производитель</t>
        </is>
      </c>
      <c r="D77" s="4" t="inlineStr">
        <is>
          <t>ООО «ПроРацион» (Россия)</t>
        </is>
      </c>
    </row>
    <row r="78">
      <c r="A78" s="4" t="inlineStr">
        <is>
          <t>5248949561</t>
        </is>
      </c>
      <c r="B78" s="4" t="inlineStr">
        <is>
          <t>Fresh, филе тунца с лососем в желе, 6х70 г</t>
        </is>
      </c>
      <c r="C78" s="4" t="inlineStr">
        <is>
          <t>Производитель</t>
        </is>
      </c>
      <c r="D78" s="4" t="inlineStr">
        <is>
          <t>Таиланд</t>
        </is>
      </c>
    </row>
    <row r="79">
      <c r="A79" s="4" t="inlineStr">
        <is>
          <t>4098300679</t>
        </is>
      </c>
      <c r="B79" s="4" t="inlineStr">
        <is>
          <t>Трава для кошек (для проращивания), 40 г х 12</t>
        </is>
      </c>
      <c r="C79" s="4" t="inlineStr">
        <is>
          <t>Производитель</t>
        </is>
      </c>
      <c r="D79" s="4" t="inlineStr">
        <is>
          <t>Неизвестно</t>
        </is>
      </c>
    </row>
    <row r="80">
      <c r="A80" s="4" t="inlineStr">
        <is>
          <t>5293611532</t>
        </is>
      </c>
      <c r="B80" s="4" t="inlineStr">
        <is>
          <t>PROFESSIONAL GF Puppy, лосось с ягнёнком, 18 кг (беззерновой)</t>
        </is>
      </c>
      <c r="C80" s="4" t="inlineStr">
        <is>
          <t>Производитель</t>
        </is>
      </c>
      <c r="D80" s="4" t="inlineStr">
        <is>
          <t>Неизвестно</t>
        </is>
      </c>
    </row>
    <row r="81">
      <c r="A81" s="4" t="inlineStr">
        <is>
          <t>5294915094</t>
        </is>
      </c>
      <c r="B81" s="4" t="inlineStr">
        <is>
          <t>PROFESSIONAL GF Cat Adult, курица с индейкой, 18 кг (беззерновой)</t>
        </is>
      </c>
      <c r="C81" s="4" t="inlineStr">
        <is>
          <t>Производитель</t>
        </is>
      </c>
      <c r="D81" s="4" t="inlineStr">
        <is>
          <t>Неизвестно</t>
        </is>
      </c>
    </row>
    <row r="82">
      <c r="A82" s="4" t="inlineStr">
        <is>
          <t>5294272736</t>
        </is>
      </c>
      <c r="B82" s="4" t="inlineStr">
        <is>
          <t>Ассорти «Мясное разнообразие 2.0» (утка/тунец/курица), 3х80 г</t>
        </is>
      </c>
      <c r="C82" s="4" t="inlineStr">
        <is>
          <t>Производитель</t>
        </is>
      </c>
      <c r="D82" s="4" t="inlineStr">
        <is>
          <t>Неизвестно</t>
        </is>
      </c>
    </row>
    <row r="83">
      <c r="A83" s="4" t="inlineStr">
        <is>
          <t>5293523232</t>
        </is>
      </c>
      <c r="B83" s="4" t="inlineStr">
        <is>
          <t>Говядина в соусе, кусочки, 75 г х 35 шт (эконом-сегмент)</t>
        </is>
      </c>
      <c r="C83" s="4" t="inlineStr">
        <is>
          <t>Производитель</t>
        </is>
      </c>
      <c r="D83" s="4" t="inlineStr">
        <is>
          <t>Неизвестно</t>
        </is>
      </c>
    </row>
    <row r="84">
      <c r="A84" s="4" t="inlineStr">
        <is>
          <t>5306421483</t>
        </is>
      </c>
      <c r="B84" s="4" t="inlineStr">
        <is>
          <t>Adult Lamb &amp; Rice, ягнёнок с рисом, 3,5 кг</t>
        </is>
      </c>
      <c r="C84" s="4" t="inlineStr">
        <is>
          <t>Производитель</t>
        </is>
      </c>
      <c r="D84" s="4" t="inlineStr">
        <is>
          <t>Неизвестно</t>
        </is>
      </c>
    </row>
    <row r="85">
      <c r="A85" s="4" t="inlineStr">
        <is>
          <t>5306617135</t>
        </is>
      </c>
      <c r="B85" s="4" t="inlineStr">
        <is>
          <t>Hypoallergenic, индейка с рисом, для щенков и собак мелких пород, 7 кг</t>
        </is>
      </c>
      <c r="C85" s="4" t="inlineStr">
        <is>
          <t>Производитель</t>
        </is>
      </c>
      <c r="D85" s="4" t="inlineStr">
        <is>
          <t>Неизвестно</t>
        </is>
      </c>
    </row>
    <row r="86">
      <c r="A86" s="4" t="inlineStr">
        <is>
          <t>5327569955</t>
        </is>
      </c>
      <c r="B86" s="4" t="inlineStr">
        <is>
          <t>Hypoallergenic Duck &amp; Potato, диетический, 6х300 г</t>
        </is>
      </c>
      <c r="C86" s="4" t="inlineStr">
        <is>
          <t>Производитель</t>
        </is>
      </c>
      <c r="D86" s="4" t="inlineStr">
        <is>
          <t>Италия</t>
        </is>
      </c>
    </row>
    <row r="87">
      <c r="A87" s="4" t="inlineStr">
        <is>
          <t>5327539554</t>
        </is>
      </c>
      <c r="B87" s="4" t="inlineStr">
        <is>
          <t>Renal — диета при заболеваниях почек, 6х300 г</t>
        </is>
      </c>
      <c r="C87" s="4" t="inlineStr">
        <is>
          <t>Производитель</t>
        </is>
      </c>
      <c r="D87" s="4" t="inlineStr">
        <is>
          <t>Италия</t>
        </is>
      </c>
    </row>
    <row r="88">
      <c r="A88" s="4" t="inlineStr">
        <is>
          <t>5327528788</t>
        </is>
      </c>
      <c r="B88" s="4" t="inlineStr">
        <is>
          <t>Diabetic — диета для собак с диабетом, 6х300 г</t>
        </is>
      </c>
      <c r="C88" s="4" t="inlineStr">
        <is>
          <t>Производитель</t>
        </is>
      </c>
      <c r="D88" s="4" t="inlineStr">
        <is>
          <t>Италия</t>
        </is>
      </c>
    </row>
    <row r="89">
      <c r="A89" s="4" t="inlineStr">
        <is>
          <t>5327751575</t>
        </is>
      </c>
      <c r="B89" s="4" t="inlineStr">
        <is>
          <t>Для мелких пород, утка, премиум, 600 г</t>
        </is>
      </c>
      <c r="C89" s="4" t="inlineStr">
        <is>
          <t>Производитель</t>
        </is>
      </c>
      <c r="D89" s="4" t="inlineStr">
        <is>
          <t>ИП Клюкова А.А. (Россия)</t>
        </is>
      </c>
    </row>
    <row r="90">
      <c r="A90" s="4" t="inlineStr">
        <is>
          <t>5321602313</t>
        </is>
      </c>
      <c r="B90" s="4" t="inlineStr">
        <is>
          <t>Кости из жил прессованные, с говядиной, 5 см</t>
        </is>
      </c>
      <c r="C90" s="4" t="inlineStr">
        <is>
          <t>Производитель</t>
        </is>
      </c>
      <c r="D90" s="4" t="inlineStr">
        <is>
          <t>Китай</t>
        </is>
      </c>
    </row>
    <row r="91">
      <c r="A91" s="4" t="inlineStr">
        <is>
          <t>5294994812</t>
        </is>
      </c>
      <c r="B91" s="4" t="inlineStr">
        <is>
          <t>Light/Sterilized, белая рыба с лососем, 10 кг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5306618148</t>
        </is>
      </c>
      <c r="B92" s="4" t="inlineStr">
        <is>
          <t>Sensitive, чувствительное пищеварение, индейка с рисом, 0,7 кг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5259705799</t>
        </is>
      </c>
      <c r="B93" s="4" t="inlineStr">
        <is>
          <t>Паштет из индейки с овощами, консервы, 100 г х 12 шт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5254153891</t>
        </is>
      </c>
      <c r="B94" s="4" t="inlineStr">
        <is>
          <t>Куриная грудка с лососем, беззерновой, консервы, 6х70 г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5322942235</t>
        </is>
      </c>
      <c r="B95" s="4" t="inlineStr">
        <is>
          <t>Каша для собак с мясом, 10 кг</t>
        </is>
      </c>
      <c r="C95" s="4" t="inlineStr">
        <is>
          <t>Производитель</t>
        </is>
      </c>
      <c r="D95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27 карточек (собаки+кошки, корма и лакомства) за 3 снимка — 11 отобраны 2026-07-31 через сортировку «Новинки» (не подтверждено ID), 4 добавлены 2026-08-01 и 12 добавлены 2026-08-03 — все 16 подтверждены сравнением ID с базой (объективно новые; ещё 22 объективно новых SKU за 2026-08-03 не вошли в выборку — см. заметку в выводах).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C9/27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C10/27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C11/27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C12/27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C13/27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C14/27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C15/27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C16/27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C17/27</f>
        <v/>
      </c>
    </row>
    <row r="18">
      <c r="A18" s="8" t="inlineStr">
        <is>
          <t>Итого товаров в выборке:</t>
        </is>
      </c>
      <c r="C18" s="8" t="n">
        <v>27</v>
      </c>
    </row>
    <row r="21">
      <c r="A21" s="9" t="inlineStr">
        <is>
          <t>Протеин — популярность по ВСЕМ SKU новых линеек (не по одному товару на линейку), 49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B24/40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B25/40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B26/40</f>
        <v/>
      </c>
    </row>
    <row r="27">
      <c r="A27" s="4" t="inlineStr">
        <is>
          <t>Индейка</t>
        </is>
      </c>
      <c r="B27" s="4">
        <f>COUNTIFS('Протеин-Ингредиенты-Завод'!C:C,"Протеин",'Протеин-Ингредиенты-Завод'!D:D,A27)</f>
        <v/>
      </c>
      <c r="C27" s="10">
        <f>B27/40</f>
        <v/>
      </c>
    </row>
    <row r="28">
      <c r="A28" s="4" t="inlineStr">
        <is>
          <t>Краб</t>
        </is>
      </c>
      <c r="B28" s="4">
        <f>COUNTIFS('Протеин-Ингредиенты-Завод'!C:C,"Протеин",'Протеин-Ингредиенты-Завод'!D:D,A28)</f>
        <v/>
      </c>
      <c r="C28" s="10">
        <f>B28/40</f>
        <v/>
      </c>
    </row>
    <row r="29">
      <c r="A29" s="4" t="inlineStr">
        <is>
          <t>Креветки</t>
        </is>
      </c>
      <c r="B29" s="4">
        <f>COUNTIFS('Протеин-Ингредиенты-Завод'!C:C,"Протеин",'Протеин-Ингредиенты-Завод'!D:D,A29)</f>
        <v/>
      </c>
      <c r="C29" s="10">
        <f>B29/40</f>
        <v/>
      </c>
    </row>
    <row r="30">
      <c r="A30" s="4" t="inlineStr">
        <is>
          <t>Кролик</t>
        </is>
      </c>
      <c r="B30" s="4">
        <f>COUNTIFS('Протеин-Ингредиенты-Завод'!C:C,"Протеин",'Протеин-Ингредиенты-Завод'!D:D,A30)</f>
        <v/>
      </c>
      <c r="C30" s="10">
        <f>B30/40</f>
        <v/>
      </c>
    </row>
    <row r="31">
      <c r="A31" s="4" t="inlineStr">
        <is>
          <t>Курица</t>
        </is>
      </c>
      <c r="B31" s="4">
        <f>COUNTIFS('Протеин-Ингредиенты-Завод'!C:C,"Протеин",'Протеин-Ингредиенты-Завод'!D:D,A31)</f>
        <v/>
      </c>
      <c r="C31" s="10">
        <f>B31/40</f>
        <v/>
      </c>
    </row>
    <row r="32">
      <c r="A32" s="4" t="inlineStr">
        <is>
          <t>Лосось</t>
        </is>
      </c>
      <c r="B32" s="4">
        <f>COUNTIFS('Протеин-Ингредиенты-Завод'!C:C,"Протеин",'Протеин-Ингредиенты-Завод'!D:D,A32)</f>
        <v/>
      </c>
      <c r="C32" s="10">
        <f>B32/40</f>
        <v/>
      </c>
    </row>
    <row r="33">
      <c r="A33" s="4" t="inlineStr">
        <is>
          <t>Птица (ассорти)</t>
        </is>
      </c>
      <c r="B33" s="4">
        <f>COUNTIFS('Протеин-Ингредиенты-Завод'!C:C,"Протеин",'Протеин-Ингредиенты-Завод'!D:D,A33)</f>
        <v/>
      </c>
      <c r="C33" s="10">
        <f>B33/40</f>
        <v/>
      </c>
    </row>
    <row r="34">
      <c r="A34" s="4" t="inlineStr">
        <is>
          <t>Тунец</t>
        </is>
      </c>
      <c r="B34" s="4">
        <f>COUNTIFS('Протеин-Ингредиенты-Завод'!C:C,"Протеин",'Протеин-Ингредиенты-Завод'!D:D,A34)</f>
        <v/>
      </c>
      <c r="C34" s="10">
        <f>B34/40</f>
        <v/>
      </c>
    </row>
    <row r="35">
      <c r="A35" s="4" t="inlineStr">
        <is>
          <t>Утка</t>
        </is>
      </c>
      <c r="B35" s="4">
        <f>COUNTIFS('Протеин-Ингредиенты-Завод'!C:C,"Протеин",'Протеин-Ингредиенты-Завод'!D:D,A35)</f>
        <v/>
      </c>
      <c r="C35" s="10">
        <f>B35/40</f>
        <v/>
      </c>
    </row>
    <row r="36">
      <c r="A36" s="4" t="inlineStr">
        <is>
          <t>Ягнёнок</t>
        </is>
      </c>
      <c r="B36" s="4">
        <f>COUNTIFS('Протеин-Ингредиенты-Завод'!C:C,"Протеин",'Протеин-Ингредиенты-Завод'!D:D,A36)</f>
        <v/>
      </c>
      <c r="C36" s="10">
        <f>B36/40</f>
        <v/>
      </c>
    </row>
    <row r="37">
      <c r="A37" s="11" t="inlineStr">
        <is>
          <t>База 100% = 40 (40 SKU, где протеин назван на фасаде, из 49 SKU всего (15 подробно разобранных + 34 объективно новых за 2026-08-03, включая непоказанные фото/клеймами вариации линеек))</t>
        </is>
      </c>
    </row>
    <row r="40">
      <c r="A40" s="9" t="inlineStr">
        <is>
          <t>Ингредиенты-клеймы (фасад) — популярность среди новинок</t>
        </is>
      </c>
    </row>
    <row r="42">
      <c r="A42" s="3" t="inlineStr">
        <is>
          <t>Значение</t>
        </is>
      </c>
      <c r="B42" s="3" t="inlineStr">
        <is>
          <t>Товаров</t>
        </is>
      </c>
      <c r="C42" s="3" t="inlineStr">
        <is>
          <t>Доля</t>
        </is>
      </c>
    </row>
    <row r="43">
      <c r="A43" s="4" t="inlineStr">
        <is>
          <t>Артишок</t>
        </is>
      </c>
      <c r="B43" s="4">
        <f>COUNTIFS('Протеин-Ингредиенты-Завод'!C:C,"Ингредиент-клеймо",'Протеин-Ингредиенты-Завод'!D:D,A43)</f>
        <v/>
      </c>
      <c r="C43" s="10">
        <f>B43/27</f>
        <v/>
      </c>
    </row>
    <row r="44">
      <c r="A44" s="4" t="inlineStr">
        <is>
          <t>Батат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B44/27</f>
        <v/>
      </c>
    </row>
    <row r="45">
      <c r="A45" s="4" t="inlineStr">
        <is>
          <t>Витамины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B45/27</f>
        <v/>
      </c>
    </row>
    <row r="46">
      <c r="A46" s="4" t="inlineStr">
        <is>
          <t>Глюкозамин/хондроитин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B46/27</f>
        <v/>
      </c>
    </row>
    <row r="47">
      <c r="A47" s="4" t="inlineStr">
        <is>
          <t>Картофель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B47/27</f>
        <v/>
      </c>
    </row>
    <row r="48">
      <c r="A48" s="4" t="inlineStr">
        <is>
          <t>Морковь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B48/27</f>
        <v/>
      </c>
    </row>
    <row r="49">
      <c r="A49" s="4" t="inlineStr">
        <is>
          <t>Морская капуста (водоросли)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B49/27</f>
        <v/>
      </c>
    </row>
    <row r="50">
      <c r="A50" s="4" t="inlineStr">
        <is>
          <t>Овощи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B50/27</f>
        <v/>
      </c>
    </row>
    <row r="51">
      <c r="A51" s="4" t="inlineStr">
        <is>
          <t>Овёс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B51/27</f>
        <v/>
      </c>
    </row>
    <row r="52">
      <c r="A52" s="4" t="inlineStr">
        <is>
          <t>Омега-3/6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B52/27</f>
        <v/>
      </c>
    </row>
    <row r="53">
      <c r="A53" s="4" t="inlineStr">
        <is>
          <t>Пробиотики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B53/27</f>
        <v/>
      </c>
    </row>
    <row r="54">
      <c r="A54" s="4" t="inlineStr">
        <is>
          <t>Рис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B54/27</f>
        <v/>
      </c>
    </row>
    <row r="55">
      <c r="A55" s="4" t="inlineStr">
        <is>
          <t>Фолиевая кислота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B55/27</f>
        <v/>
      </c>
    </row>
    <row r="56">
      <c r="A56" s="4" t="inlineStr">
        <is>
          <t>Яблоко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B56/27</f>
        <v/>
      </c>
    </row>
    <row r="57">
      <c r="A57" s="11" t="inlineStr">
        <is>
          <t>База 100% = 27 (вся выборка (27) — отсутствие клейма тоже значимо)</t>
        </is>
      </c>
    </row>
    <row r="60">
      <c r="A60" s="9" t="inlineStr">
        <is>
          <t>Производитель — название завода для России, страна для остальных (среди идентифицированных)</t>
        </is>
      </c>
    </row>
    <row r="62">
      <c r="A62" s="3" t="inlineStr">
        <is>
          <t>Значение</t>
        </is>
      </c>
      <c r="B62" s="3" t="inlineStr">
        <is>
          <t>Товаров</t>
        </is>
      </c>
      <c r="C62" s="3" t="inlineStr">
        <is>
          <t>Доля</t>
        </is>
      </c>
    </row>
    <row r="63">
      <c r="A63" s="4" t="inlineStr">
        <is>
          <t>Бельгия</t>
        </is>
      </c>
      <c r="B63" s="4">
        <f>COUNTIFS('Протеин-Ингредиенты-Завод'!C:C,"Производитель",'Протеин-Ингредиенты-Завод'!D:D,A63)</f>
        <v/>
      </c>
      <c r="C63" s="10">
        <f>B63/9</f>
        <v/>
      </c>
    </row>
    <row r="64">
      <c r="A64" s="4" t="inlineStr">
        <is>
          <t>ИП Клюкова А.А. (Россия)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B64/9</f>
        <v/>
      </c>
    </row>
    <row r="65">
      <c r="A65" s="4" t="inlineStr">
        <is>
          <t>Италия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B65/9</f>
        <v/>
      </c>
    </row>
    <row r="66">
      <c r="A66" s="4" t="inlineStr">
        <is>
          <t>Китай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B66/9</f>
        <v/>
      </c>
    </row>
    <row r="67">
      <c r="A67" s="4" t="inlineStr">
        <is>
          <t>ООО «ПетЭксперт» (Россия)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B67/9</f>
        <v/>
      </c>
    </row>
    <row r="68">
      <c r="A68" s="4" t="inlineStr">
        <is>
          <t>ООО «ПроРацион» (Россия)</t>
        </is>
      </c>
      <c r="B68" s="4">
        <f>COUNTIFS('Протеин-Ингредиенты-Завод'!C:C,"Производитель",'Протеин-Ингредиенты-Завод'!D:D,A68)</f>
        <v/>
      </c>
      <c r="C68" s="10">
        <f>B68/9</f>
        <v/>
      </c>
    </row>
    <row r="69">
      <c r="A69" s="4" t="inlineStr">
        <is>
          <t>Таиланд</t>
        </is>
      </c>
      <c r="B69" s="4">
        <f>COUNTIFS('Протеин-Ингредиенты-Завод'!C:C,"Производитель",'Протеин-Ингредиенты-Завод'!D:D,A69)</f>
        <v/>
      </c>
      <c r="C69" s="10">
        <f>B69/9</f>
        <v/>
      </c>
    </row>
    <row r="70">
      <c r="A70" s="11" t="inlineStr">
        <is>
          <t>База 100% = 9 (9 товаров, где производитель однозначно определён (для РФ — по названию юрлица, иначе — не хватает данных и товар не учитывается), из 27 в подробно разобранной выборке)</t>
        </is>
      </c>
    </row>
    <row r="74">
      <c r="A74" s="9" t="inlineStr">
        <is>
          <t>Выводы (наблюдения: 2026-07-31, 2026-08-01, 2026-08-03)</t>
        </is>
      </c>
    </row>
    <row r="75" ht="56" customHeight="1">
      <c r="A75" s="12" t="inlineStr">
        <is>
          <t>1. Натуральность состава (NAT) — самое частое направление даже без учёта Holistic: 15 из 27 карточек (56%) заявляют «100% натурально», «без ГМО» или «без глицерина». Это «входной билет» для нового SKU почти в любом сегменте и ценовой категории, а не способ выделиться.</t>
        </is>
      </c>
    </row>
    <row r="76" ht="56" customHeight="1">
      <c r="A76" s="12" t="inlineStr">
        <is>
          <t>2. Холистик (HOLISTIC) — отдельный от «натуральности» маркетинговый статус рецептуры: встречается у 7 из 27 (26%) — почти исключительно у GRANDORF и LiveRa, и всегда вместе с HYPO или NAT, никогда сам по себе — то есть используется как усилитель, а не самостоятельный аргумент.</t>
        </is>
      </c>
    </row>
    <row r="77" ht="56" customHeight="1">
      <c r="A77" s="12" t="inlineStr">
        <is>
          <t>3.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78" ht="56" customHeight="1">
      <c r="A78" s="12" t="inlineStr">
        <is>
          <t>4.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79" ht="56" customHeight="1">
      <c r="A79" s="12" t="inlineStr">
        <is>
          <t>5.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80" ht="56" customHeight="1">
      <c r="A80" s="12" t="inlineStr">
        <is>
          <t>6.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81" ht="56" customHeight="1">
      <c r="A81" s="12" t="inlineStr">
        <is>
          <t>7.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</sheetData>
  <mergeCells count="12">
    <mergeCell ref="A37:D37"/>
    <mergeCell ref="A70:D70"/>
    <mergeCell ref="A78:K78"/>
    <mergeCell ref="A77:K77"/>
    <mergeCell ref="A81:K81"/>
    <mergeCell ref="A57:D57"/>
    <mergeCell ref="A2:D2"/>
    <mergeCell ref="A76:K76"/>
    <mergeCell ref="A18:B18"/>
    <mergeCell ref="A80:K80"/>
    <mergeCell ref="A75:K75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2026-08-03T21:00:05Z</dcterms:created>
  <dcterms:modified xmlns:dcterms="http://purl.org/dc/terms/" xmlns:xsi="http://www.w3.org/2001/XMLSchema-instance" xsi:type="dcterms:W3CDTF">2026-08-03T21:00:06Z</dcterms:modified>
</cp:coreProperties>
</file>