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nne\source\acceleration\"/>
    </mc:Choice>
  </mc:AlternateContent>
  <bookViews>
    <workbookView xWindow="0" yWindow="0" windowWidth="19980" windowHeight="7080"/>
  </bookViews>
  <sheets>
    <sheet name="Regiolis 6 cais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3" i="1"/>
  <c r="G118" i="1"/>
  <c r="L6" i="1"/>
  <c r="L10" i="1"/>
  <c r="L18" i="1"/>
  <c r="L22" i="1"/>
  <c r="L30" i="1"/>
  <c r="L34" i="1"/>
  <c r="L40" i="1"/>
  <c r="L42" i="1"/>
  <c r="L46" i="1"/>
  <c r="L48" i="1"/>
  <c r="L52" i="1"/>
  <c r="L54" i="1"/>
  <c r="L58" i="1"/>
  <c r="L64" i="1"/>
  <c r="L66" i="1"/>
  <c r="L70" i="1"/>
  <c r="L78" i="1"/>
  <c r="L82" i="1"/>
  <c r="L84" i="1"/>
  <c r="L88" i="1"/>
  <c r="L90" i="1"/>
  <c r="L94" i="1"/>
  <c r="L96" i="1"/>
  <c r="L100" i="1"/>
  <c r="L102" i="1"/>
  <c r="L106" i="1"/>
  <c r="L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I27" i="1"/>
  <c r="H28" i="1"/>
  <c r="H29" i="1"/>
  <c r="H30" i="1"/>
  <c r="H31" i="1"/>
  <c r="H32" i="1"/>
  <c r="H33" i="1"/>
  <c r="H34" i="1"/>
  <c r="H35" i="1"/>
  <c r="H36" i="1"/>
  <c r="H37" i="1"/>
  <c r="H38" i="1"/>
  <c r="I38" i="1"/>
  <c r="J38" i="1" s="1"/>
  <c r="L38" i="1" s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I99" i="1"/>
  <c r="H100" i="1"/>
  <c r="H101" i="1"/>
  <c r="H102" i="1"/>
  <c r="H103" i="1"/>
  <c r="H104" i="1"/>
  <c r="H105" i="1"/>
  <c r="H106" i="1"/>
  <c r="H107" i="1"/>
  <c r="H108" i="1"/>
  <c r="H109" i="1"/>
  <c r="H110" i="1"/>
  <c r="I110" i="1"/>
  <c r="J110" i="1" s="1"/>
  <c r="L110" i="1" s="1"/>
  <c r="H111" i="1"/>
  <c r="H112" i="1"/>
  <c r="H113" i="1"/>
  <c r="G4" i="1"/>
  <c r="I4" i="1" s="1"/>
  <c r="G5" i="1"/>
  <c r="I5" i="1" s="1"/>
  <c r="G6" i="1"/>
  <c r="I6" i="1" s="1"/>
  <c r="J6" i="1" s="1"/>
  <c r="G7" i="1"/>
  <c r="I7" i="1" s="1"/>
  <c r="G8" i="1"/>
  <c r="I8" i="1" s="1"/>
  <c r="J8" i="1" s="1"/>
  <c r="L8" i="1" s="1"/>
  <c r="G9" i="1"/>
  <c r="I9" i="1" s="1"/>
  <c r="G10" i="1"/>
  <c r="I10" i="1" s="1"/>
  <c r="J10" i="1" s="1"/>
  <c r="G11" i="1"/>
  <c r="I11" i="1" s="1"/>
  <c r="G12" i="1"/>
  <c r="I12" i="1" s="1"/>
  <c r="G13" i="1"/>
  <c r="I13" i="1" s="1"/>
  <c r="G14" i="1"/>
  <c r="G15" i="1"/>
  <c r="G16" i="1"/>
  <c r="I16" i="1" s="1"/>
  <c r="G17" i="1"/>
  <c r="I17" i="1" s="1"/>
  <c r="G18" i="1"/>
  <c r="I18" i="1" s="1"/>
  <c r="J18" i="1" s="1"/>
  <c r="G19" i="1"/>
  <c r="I19" i="1" s="1"/>
  <c r="G20" i="1"/>
  <c r="I20" i="1" s="1"/>
  <c r="G21" i="1"/>
  <c r="I21" i="1" s="1"/>
  <c r="G22" i="1"/>
  <c r="I22" i="1" s="1"/>
  <c r="J22" i="1" s="1"/>
  <c r="G23" i="1"/>
  <c r="I23" i="1" s="1"/>
  <c r="G24" i="1"/>
  <c r="I24" i="1" s="1"/>
  <c r="G25" i="1"/>
  <c r="I25" i="1" s="1"/>
  <c r="G26" i="1"/>
  <c r="G27" i="1"/>
  <c r="G28" i="1"/>
  <c r="I28" i="1" s="1"/>
  <c r="G29" i="1"/>
  <c r="I29" i="1" s="1"/>
  <c r="G30" i="1"/>
  <c r="I30" i="1" s="1"/>
  <c r="J30" i="1" s="1"/>
  <c r="G31" i="1"/>
  <c r="I31" i="1" s="1"/>
  <c r="G32" i="1"/>
  <c r="I32" i="1" s="1"/>
  <c r="G33" i="1"/>
  <c r="I33" i="1" s="1"/>
  <c r="G34" i="1"/>
  <c r="I34" i="1" s="1"/>
  <c r="J34" i="1" s="1"/>
  <c r="G35" i="1"/>
  <c r="I35" i="1" s="1"/>
  <c r="G36" i="1"/>
  <c r="I36" i="1" s="1"/>
  <c r="G37" i="1"/>
  <c r="I37" i="1" s="1"/>
  <c r="G38" i="1"/>
  <c r="G39" i="1"/>
  <c r="I39" i="1" s="1"/>
  <c r="G40" i="1"/>
  <c r="I40" i="1" s="1"/>
  <c r="J40" i="1" s="1"/>
  <c r="G41" i="1"/>
  <c r="I41" i="1" s="1"/>
  <c r="G42" i="1"/>
  <c r="I42" i="1" s="1"/>
  <c r="J42" i="1" s="1"/>
  <c r="G43" i="1"/>
  <c r="I43" i="1" s="1"/>
  <c r="G44" i="1"/>
  <c r="I44" i="1" s="1"/>
  <c r="J44" i="1" s="1"/>
  <c r="L44" i="1" s="1"/>
  <c r="G45" i="1"/>
  <c r="I45" i="1" s="1"/>
  <c r="G46" i="1"/>
  <c r="I46" i="1" s="1"/>
  <c r="J46" i="1" s="1"/>
  <c r="G47" i="1"/>
  <c r="I47" i="1" s="1"/>
  <c r="G48" i="1"/>
  <c r="I48" i="1" s="1"/>
  <c r="J48" i="1" s="1"/>
  <c r="G49" i="1"/>
  <c r="I49" i="1" s="1"/>
  <c r="G50" i="1"/>
  <c r="G51" i="1"/>
  <c r="G52" i="1"/>
  <c r="I52" i="1" s="1"/>
  <c r="J52" i="1" s="1"/>
  <c r="G53" i="1"/>
  <c r="I53" i="1" s="1"/>
  <c r="G54" i="1"/>
  <c r="I54" i="1" s="1"/>
  <c r="J54" i="1" s="1"/>
  <c r="G55" i="1"/>
  <c r="I55" i="1" s="1"/>
  <c r="G56" i="1"/>
  <c r="I56" i="1" s="1"/>
  <c r="G57" i="1"/>
  <c r="I57" i="1" s="1"/>
  <c r="G58" i="1"/>
  <c r="I58" i="1" s="1"/>
  <c r="J58" i="1" s="1"/>
  <c r="G59" i="1"/>
  <c r="I59" i="1" s="1"/>
  <c r="G60" i="1"/>
  <c r="I60" i="1" s="1"/>
  <c r="G61" i="1"/>
  <c r="I61" i="1" s="1"/>
  <c r="G62" i="1"/>
  <c r="G63" i="1"/>
  <c r="G64" i="1"/>
  <c r="I64" i="1" s="1"/>
  <c r="J64" i="1" s="1"/>
  <c r="G65" i="1"/>
  <c r="I65" i="1" s="1"/>
  <c r="G66" i="1"/>
  <c r="I66" i="1" s="1"/>
  <c r="J66" i="1" s="1"/>
  <c r="G67" i="1"/>
  <c r="I67" i="1" s="1"/>
  <c r="G68" i="1"/>
  <c r="I68" i="1" s="1"/>
  <c r="G69" i="1"/>
  <c r="I69" i="1" s="1"/>
  <c r="G70" i="1"/>
  <c r="I70" i="1" s="1"/>
  <c r="J70" i="1" s="1"/>
  <c r="G71" i="1"/>
  <c r="I71" i="1" s="1"/>
  <c r="G72" i="1"/>
  <c r="I72" i="1" s="1"/>
  <c r="G73" i="1"/>
  <c r="I73" i="1" s="1"/>
  <c r="G74" i="1"/>
  <c r="G75" i="1"/>
  <c r="G76" i="1"/>
  <c r="I76" i="1" s="1"/>
  <c r="G77" i="1"/>
  <c r="I77" i="1" s="1"/>
  <c r="G78" i="1"/>
  <c r="I78" i="1" s="1"/>
  <c r="J78" i="1" s="1"/>
  <c r="G79" i="1"/>
  <c r="I79" i="1" s="1"/>
  <c r="G80" i="1"/>
  <c r="I80" i="1" s="1"/>
  <c r="G81" i="1"/>
  <c r="I81" i="1" s="1"/>
  <c r="G82" i="1"/>
  <c r="I82" i="1" s="1"/>
  <c r="J82" i="1" s="1"/>
  <c r="G83" i="1"/>
  <c r="I83" i="1" s="1"/>
  <c r="G84" i="1"/>
  <c r="I84" i="1" s="1"/>
  <c r="J84" i="1" s="1"/>
  <c r="G85" i="1"/>
  <c r="I85" i="1" s="1"/>
  <c r="G86" i="1"/>
  <c r="G87" i="1"/>
  <c r="G88" i="1"/>
  <c r="I88" i="1" s="1"/>
  <c r="J88" i="1" s="1"/>
  <c r="G89" i="1"/>
  <c r="I89" i="1" s="1"/>
  <c r="G90" i="1"/>
  <c r="I90" i="1" s="1"/>
  <c r="J90" i="1" s="1"/>
  <c r="G91" i="1"/>
  <c r="I91" i="1" s="1"/>
  <c r="G92" i="1"/>
  <c r="I92" i="1" s="1"/>
  <c r="J92" i="1" s="1"/>
  <c r="L92" i="1" s="1"/>
  <c r="G93" i="1"/>
  <c r="I93" i="1" s="1"/>
  <c r="G94" i="1"/>
  <c r="I94" i="1" s="1"/>
  <c r="J94" i="1" s="1"/>
  <c r="G95" i="1"/>
  <c r="I95" i="1" s="1"/>
  <c r="G96" i="1"/>
  <c r="I96" i="1" s="1"/>
  <c r="J96" i="1" s="1"/>
  <c r="G97" i="1"/>
  <c r="I97" i="1" s="1"/>
  <c r="G98" i="1"/>
  <c r="G99" i="1"/>
  <c r="G100" i="1"/>
  <c r="I100" i="1" s="1"/>
  <c r="J100" i="1" s="1"/>
  <c r="G101" i="1"/>
  <c r="I101" i="1" s="1"/>
  <c r="G102" i="1"/>
  <c r="I102" i="1" s="1"/>
  <c r="J102" i="1" s="1"/>
  <c r="G103" i="1"/>
  <c r="I103" i="1" s="1"/>
  <c r="G104" i="1"/>
  <c r="I104" i="1" s="1"/>
  <c r="G105" i="1"/>
  <c r="I105" i="1" s="1"/>
  <c r="G106" i="1"/>
  <c r="I106" i="1" s="1"/>
  <c r="J106" i="1" s="1"/>
  <c r="G107" i="1"/>
  <c r="I107" i="1" s="1"/>
  <c r="G108" i="1"/>
  <c r="I108" i="1" s="1"/>
  <c r="G109" i="1"/>
  <c r="I109" i="1" s="1"/>
  <c r="G110" i="1"/>
  <c r="G111" i="1"/>
  <c r="G112" i="1"/>
  <c r="I112" i="1" s="1"/>
  <c r="G113" i="1"/>
  <c r="I113" i="1" s="1"/>
  <c r="G3" i="1"/>
  <c r="I3" i="1" s="1"/>
  <c r="H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4" i="1"/>
  <c r="I98" i="1" l="1"/>
  <c r="J98" i="1" s="1"/>
  <c r="L98" i="1" s="1"/>
  <c r="I87" i="1"/>
  <c r="I26" i="1"/>
  <c r="J26" i="1" s="1"/>
  <c r="L26" i="1" s="1"/>
  <c r="I15" i="1"/>
  <c r="J15" i="1" s="1"/>
  <c r="I86" i="1"/>
  <c r="J86" i="1" s="1"/>
  <c r="L86" i="1" s="1"/>
  <c r="I75" i="1"/>
  <c r="J75" i="1" s="1"/>
  <c r="I14" i="1"/>
  <c r="J14" i="1" s="1"/>
  <c r="L14" i="1" s="1"/>
  <c r="I63" i="1"/>
  <c r="I74" i="1"/>
  <c r="J74" i="1" s="1"/>
  <c r="L74" i="1" s="1"/>
  <c r="I62" i="1"/>
  <c r="J62" i="1" s="1"/>
  <c r="L62" i="1" s="1"/>
  <c r="I51" i="1"/>
  <c r="I50" i="1"/>
  <c r="J50" i="1" s="1"/>
  <c r="L50" i="1" s="1"/>
  <c r="B118" i="1"/>
  <c r="I111" i="1"/>
  <c r="J3" i="1"/>
  <c r="J105" i="1"/>
  <c r="L105" i="1" s="1"/>
  <c r="J99" i="1"/>
  <c r="L99" i="1" s="1"/>
  <c r="J93" i="1"/>
  <c r="L93" i="1" s="1"/>
  <c r="J87" i="1"/>
  <c r="L87" i="1" s="1"/>
  <c r="J81" i="1"/>
  <c r="L81" i="1" s="1"/>
  <c r="J69" i="1"/>
  <c r="L69" i="1" s="1"/>
  <c r="J63" i="1"/>
  <c r="L63" i="1" s="1"/>
  <c r="J57" i="1"/>
  <c r="L57" i="1" s="1"/>
  <c r="J51" i="1"/>
  <c r="L51" i="1" s="1"/>
  <c r="J45" i="1"/>
  <c r="L45" i="1" s="1"/>
  <c r="J39" i="1"/>
  <c r="L39" i="1" s="1"/>
  <c r="J33" i="1"/>
  <c r="L33" i="1" s="1"/>
  <c r="J27" i="1"/>
  <c r="L27" i="1" s="1"/>
  <c r="J21" i="1"/>
  <c r="L21" i="1" s="1"/>
  <c r="J9" i="1"/>
  <c r="L9" i="1" s="1"/>
  <c r="J104" i="1"/>
  <c r="L104" i="1" s="1"/>
  <c r="J80" i="1"/>
  <c r="L80" i="1" s="1"/>
  <c r="J68" i="1"/>
  <c r="L68" i="1" s="1"/>
  <c r="J56" i="1"/>
  <c r="L56" i="1" s="1"/>
  <c r="J32" i="1"/>
  <c r="L32" i="1" s="1"/>
  <c r="J20" i="1"/>
  <c r="L20" i="1" s="1"/>
  <c r="J109" i="1"/>
  <c r="L109" i="1" s="1"/>
  <c r="J103" i="1"/>
  <c r="L103" i="1" s="1"/>
  <c r="J97" i="1"/>
  <c r="L97" i="1" s="1"/>
  <c r="J91" i="1"/>
  <c r="L91" i="1" s="1"/>
  <c r="J85" i="1"/>
  <c r="L85" i="1" s="1"/>
  <c r="J79" i="1"/>
  <c r="L79" i="1" s="1"/>
  <c r="J73" i="1"/>
  <c r="L73" i="1" s="1"/>
  <c r="J67" i="1"/>
  <c r="L67" i="1" s="1"/>
  <c r="J61" i="1"/>
  <c r="L61" i="1" s="1"/>
  <c r="J55" i="1"/>
  <c r="L55" i="1" s="1"/>
  <c r="J49" i="1"/>
  <c r="L49" i="1" s="1"/>
  <c r="J43" i="1"/>
  <c r="L43" i="1" s="1"/>
  <c r="J37" i="1"/>
  <c r="L37" i="1" s="1"/>
  <c r="J31" i="1"/>
  <c r="L31" i="1" s="1"/>
  <c r="J25" i="1"/>
  <c r="L25" i="1" s="1"/>
  <c r="J19" i="1"/>
  <c r="L19" i="1" s="1"/>
  <c r="J13" i="1"/>
  <c r="L13" i="1" s="1"/>
  <c r="J7" i="1"/>
  <c r="L7" i="1" s="1"/>
  <c r="J108" i="1"/>
  <c r="L108" i="1" s="1"/>
  <c r="J72" i="1"/>
  <c r="L72" i="1" s="1"/>
  <c r="J60" i="1"/>
  <c r="L60" i="1" s="1"/>
  <c r="J36" i="1"/>
  <c r="L36" i="1" s="1"/>
  <c r="J24" i="1"/>
  <c r="L24" i="1" s="1"/>
  <c r="J12" i="1"/>
  <c r="L12" i="1" s="1"/>
  <c r="J111" i="1"/>
  <c r="L111" i="1" s="1"/>
  <c r="J113" i="1"/>
  <c r="L113" i="1" s="1"/>
  <c r="J107" i="1"/>
  <c r="L107" i="1" s="1"/>
  <c r="J101" i="1"/>
  <c r="L101" i="1" s="1"/>
  <c r="J95" i="1"/>
  <c r="L95" i="1" s="1"/>
  <c r="J89" i="1"/>
  <c r="L89" i="1" s="1"/>
  <c r="J83" i="1"/>
  <c r="L83" i="1" s="1"/>
  <c r="J77" i="1"/>
  <c r="L77" i="1" s="1"/>
  <c r="J71" i="1"/>
  <c r="L71" i="1" s="1"/>
  <c r="J65" i="1"/>
  <c r="L65" i="1" s="1"/>
  <c r="J59" i="1"/>
  <c r="L59" i="1" s="1"/>
  <c r="J53" i="1"/>
  <c r="L53" i="1" s="1"/>
  <c r="J47" i="1"/>
  <c r="L47" i="1" s="1"/>
  <c r="J41" i="1"/>
  <c r="L41" i="1" s="1"/>
  <c r="J35" i="1"/>
  <c r="L35" i="1" s="1"/>
  <c r="J29" i="1"/>
  <c r="L29" i="1" s="1"/>
  <c r="J23" i="1"/>
  <c r="L23" i="1" s="1"/>
  <c r="J17" i="1"/>
  <c r="L17" i="1" s="1"/>
  <c r="J11" i="1"/>
  <c r="L11" i="1" s="1"/>
  <c r="J5" i="1"/>
  <c r="L5" i="1" s="1"/>
  <c r="J112" i="1"/>
  <c r="J76" i="1"/>
  <c r="J28" i="1"/>
  <c r="J16" i="1"/>
  <c r="J4" i="1"/>
  <c r="C118" i="1" l="1"/>
  <c r="D118" i="1"/>
  <c r="L75" i="1"/>
  <c r="L15" i="1"/>
  <c r="L4" i="1"/>
  <c r="L16" i="1"/>
  <c r="L28" i="1"/>
  <c r="L76" i="1"/>
  <c r="L112" i="1"/>
  <c r="E118" i="1" l="1"/>
  <c r="H118" i="1" s="1"/>
  <c r="I118" i="1" s="1"/>
  <c r="J118" i="1" s="1"/>
</calcChain>
</file>

<file path=xl/sharedStrings.xml><?xml version="1.0" encoding="utf-8"?>
<sst xmlns="http://schemas.openxmlformats.org/spreadsheetml/2006/main" count="40" uniqueCount="21">
  <si>
    <t>v max</t>
  </si>
  <si>
    <t>d acc</t>
  </si>
  <si>
    <t>t acc</t>
  </si>
  <si>
    <t>d fr</t>
  </si>
  <si>
    <t>t fr</t>
  </si>
  <si>
    <t>d tot</t>
  </si>
  <si>
    <t>t tot</t>
  </si>
  <si>
    <t>marge</t>
  </si>
  <si>
    <t>t tot margé</t>
  </si>
  <si>
    <t>d</t>
  </si>
  <si>
    <t>t tot arrondi</t>
  </si>
  <si>
    <t>km/h</t>
  </si>
  <si>
    <t>m</t>
  </si>
  <si>
    <t>s</t>
  </si>
  <si>
    <t>km</t>
  </si>
  <si>
    <t>min</t>
  </si>
  <si>
    <t>v commerciale</t>
  </si>
  <si>
    <t>d vmax</t>
  </si>
  <si>
    <t>t vmax</t>
  </si>
  <si>
    <t>t vmax margé</t>
  </si>
  <si>
    <t>t acc + t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</si>
</sst>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workbookViewId="0">
      <pane ySplit="2" topLeftCell="A99" activePane="bottomLeft" state="frozen"/>
      <selection pane="bottomLeft" activeCell="A119" sqref="A119"/>
    </sheetView>
  </sheetViews>
  <sheetFormatPr baseColWidth="10" defaultRowHeight="15" x14ac:dyDescent="0.25"/>
  <cols>
    <col min="6" max="6" width="2.7109375" customWidth="1"/>
    <col min="11" max="11" width="2.140625" customWidth="1"/>
    <col min="13" max="13" width="13.8554687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10</v>
      </c>
      <c r="M1" s="1" t="s">
        <v>16</v>
      </c>
    </row>
    <row r="2" spans="1:13" s="2" customFormat="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G2" s="2" t="s">
        <v>14</v>
      </c>
      <c r="H2" s="2" t="s">
        <v>13</v>
      </c>
      <c r="I2" s="2" t="s">
        <v>13</v>
      </c>
      <c r="J2" s="2" t="s">
        <v>13</v>
      </c>
      <c r="L2" s="2" t="s">
        <v>15</v>
      </c>
      <c r="M2" s="2" t="s">
        <v>11</v>
      </c>
    </row>
    <row r="3" spans="1:13" x14ac:dyDescent="0.25">
      <c r="A3">
        <v>50</v>
      </c>
      <c r="B3">
        <v>143.97788537665701</v>
      </c>
      <c r="C3">
        <v>15.539409058934901</v>
      </c>
      <c r="D3">
        <v>48.250208642245603</v>
      </c>
      <c r="E3">
        <v>5.2335701893425899</v>
      </c>
      <c r="G3" s="3">
        <f>(B3+D3)/1000</f>
        <v>0.19222809401890262</v>
      </c>
      <c r="H3" s="4">
        <f>C3+E3</f>
        <v>20.77297924827749</v>
      </c>
      <c r="I3" s="4">
        <f>60*4.5*G3/100</f>
        <v>0.5190158538510371</v>
      </c>
      <c r="J3" s="4">
        <f>H3+I3</f>
        <v>21.291995102128528</v>
      </c>
      <c r="L3">
        <f>0.5*ROUNDUP(J3/30,0)</f>
        <v>0.5</v>
      </c>
      <c r="M3" s="4">
        <f>G3/(L3/60)</f>
        <v>23.067371282268315</v>
      </c>
    </row>
    <row r="4" spans="1:13" x14ac:dyDescent="0.25">
      <c r="A4">
        <f>A3+1</f>
        <v>51</v>
      </c>
      <c r="B4">
        <v>153.24088038237801</v>
      </c>
      <c r="C4">
        <v>16.203201016914001</v>
      </c>
      <c r="D4">
        <v>51.221848335111503</v>
      </c>
      <c r="E4">
        <v>5.4850660691668098</v>
      </c>
      <c r="G4" s="3">
        <f t="shared" ref="G4:G67" si="0">(B4+D4)/1000</f>
        <v>0.20446272871748952</v>
      </c>
      <c r="H4" s="4">
        <f>C4+E4</f>
        <v>21.68826708608081</v>
      </c>
      <c r="I4" s="4">
        <f>60*4.5*G4/100</f>
        <v>0.55204936753722178</v>
      </c>
      <c r="J4" s="4">
        <f t="shared" ref="J4:J67" si="1">H4+I4</f>
        <v>22.240316453618032</v>
      </c>
      <c r="L4">
        <f t="shared" ref="L4:L67" si="2">0.5*ROUNDUP(J4/30,0)</f>
        <v>0.5</v>
      </c>
      <c r="M4" s="4">
        <f t="shared" ref="M4:M67" si="3">G4/(L4/60)</f>
        <v>24.535527446098744</v>
      </c>
    </row>
    <row r="5" spans="1:13" x14ac:dyDescent="0.25">
      <c r="A5">
        <f t="shared" ref="A5:A68" si="4">A4+1</f>
        <v>52</v>
      </c>
      <c r="B5">
        <v>162.90617820044201</v>
      </c>
      <c r="C5">
        <v>16.882039949738601</v>
      </c>
      <c r="D5">
        <v>54.230089932006898</v>
      </c>
      <c r="E5">
        <v>5.6556835020348304</v>
      </c>
      <c r="G5" s="3">
        <f t="shared" si="0"/>
        <v>0.21713626813244891</v>
      </c>
      <c r="H5" s="4">
        <f>C5+E5</f>
        <v>22.537723451773431</v>
      </c>
      <c r="I5" s="4">
        <f>60*4.5*G5/100</f>
        <v>0.58626792395761207</v>
      </c>
      <c r="J5" s="4">
        <f t="shared" si="1"/>
        <v>23.123991375731045</v>
      </c>
      <c r="L5">
        <f t="shared" si="2"/>
        <v>0.5</v>
      </c>
      <c r="M5" s="4">
        <f t="shared" si="3"/>
        <v>26.056352175893871</v>
      </c>
    </row>
    <row r="6" spans="1:13" x14ac:dyDescent="0.25">
      <c r="A6">
        <f t="shared" si="4"/>
        <v>53</v>
      </c>
      <c r="B6">
        <v>170.993569751574</v>
      </c>
      <c r="C6">
        <v>17.4395073763603</v>
      </c>
      <c r="D6">
        <v>57.395801924054702</v>
      </c>
      <c r="E6">
        <v>5.8739130412229104</v>
      </c>
      <c r="G6" s="3">
        <f t="shared" si="0"/>
        <v>0.2283893716756287</v>
      </c>
      <c r="H6" s="4">
        <f>C6+E6</f>
        <v>23.31342041758321</v>
      </c>
      <c r="I6" s="4">
        <f>60*4.5*G6/100</f>
        <v>0.6166513035241975</v>
      </c>
      <c r="J6" s="4">
        <f t="shared" si="1"/>
        <v>23.930071721107407</v>
      </c>
      <c r="L6">
        <f t="shared" si="2"/>
        <v>0.5</v>
      </c>
      <c r="M6" s="4">
        <f t="shared" si="3"/>
        <v>27.406724601075446</v>
      </c>
    </row>
    <row r="7" spans="1:13" x14ac:dyDescent="0.25">
      <c r="A7">
        <f t="shared" si="4"/>
        <v>54</v>
      </c>
      <c r="B7">
        <v>181.692813781073</v>
      </c>
      <c r="C7">
        <v>18.164623301697699</v>
      </c>
      <c r="D7">
        <v>60.681201770043003</v>
      </c>
      <c r="E7">
        <v>6.0952115511710998</v>
      </c>
      <c r="G7" s="3">
        <f t="shared" si="0"/>
        <v>0.24237401555111601</v>
      </c>
      <c r="H7" s="4">
        <f>C7+E7</f>
        <v>24.259834852868799</v>
      </c>
      <c r="I7" s="4">
        <f>60*4.5*G7/100</f>
        <v>0.65440984198801322</v>
      </c>
      <c r="J7" s="4">
        <f t="shared" si="1"/>
        <v>24.914244694856812</v>
      </c>
      <c r="L7">
        <f t="shared" si="2"/>
        <v>0.5</v>
      </c>
      <c r="M7" s="4">
        <f t="shared" si="3"/>
        <v>29.084881866133923</v>
      </c>
    </row>
    <row r="8" spans="1:13" x14ac:dyDescent="0.25">
      <c r="A8">
        <f t="shared" si="4"/>
        <v>55</v>
      </c>
      <c r="B8">
        <v>192.28976085214299</v>
      </c>
      <c r="C8">
        <v>18.869313293610102</v>
      </c>
      <c r="D8">
        <v>64.088396446451796</v>
      </c>
      <c r="E8">
        <v>6.3188927693261601</v>
      </c>
      <c r="G8" s="3">
        <f t="shared" si="0"/>
        <v>0.25637815729859476</v>
      </c>
      <c r="H8" s="4">
        <f>C8+E8</f>
        <v>25.18820606293626</v>
      </c>
      <c r="I8" s="4">
        <f>60*4.5*G8/100</f>
        <v>0.69222102470620583</v>
      </c>
      <c r="J8" s="4">
        <f t="shared" si="1"/>
        <v>25.880427087642467</v>
      </c>
      <c r="L8">
        <f t="shared" si="2"/>
        <v>0.5</v>
      </c>
      <c r="M8" s="4">
        <f t="shared" si="3"/>
        <v>30.76537887583137</v>
      </c>
    </row>
    <row r="9" spans="1:13" x14ac:dyDescent="0.25">
      <c r="A9">
        <f t="shared" si="4"/>
        <v>56</v>
      </c>
      <c r="B9">
        <v>207.51662877553699</v>
      </c>
      <c r="C9">
        <v>19.8616469052048</v>
      </c>
      <c r="D9">
        <v>67.620248376725897</v>
      </c>
      <c r="E9">
        <v>6.5487873415627602</v>
      </c>
      <c r="G9" s="3">
        <f t="shared" si="0"/>
        <v>0.27513687715226287</v>
      </c>
      <c r="H9" s="4">
        <f>C9+E9</f>
        <v>26.410434246767561</v>
      </c>
      <c r="I9" s="4">
        <f>60*4.5*G9/100</f>
        <v>0.74286956831110973</v>
      </c>
      <c r="J9" s="4">
        <f t="shared" si="1"/>
        <v>27.153303815078672</v>
      </c>
      <c r="L9">
        <f t="shared" si="2"/>
        <v>0.5</v>
      </c>
      <c r="M9" s="4">
        <f t="shared" si="3"/>
        <v>33.016425258271546</v>
      </c>
    </row>
    <row r="10" spans="1:13" x14ac:dyDescent="0.25">
      <c r="A10">
        <f t="shared" si="4"/>
        <v>57</v>
      </c>
      <c r="B10">
        <v>229.91929394419699</v>
      </c>
      <c r="C10">
        <v>21.301914019714399</v>
      </c>
      <c r="D10">
        <v>71.276483983213694</v>
      </c>
      <c r="E10">
        <v>6.7831898134400896</v>
      </c>
      <c r="G10" s="3">
        <f t="shared" si="0"/>
        <v>0.3011957779274107</v>
      </c>
      <c r="H10" s="4">
        <f>C10+E10</f>
        <v>28.085103833154488</v>
      </c>
      <c r="I10" s="4">
        <f>60*4.5*G10/100</f>
        <v>0.81322860040400879</v>
      </c>
      <c r="J10" s="4">
        <f t="shared" si="1"/>
        <v>28.898332433558497</v>
      </c>
      <c r="L10">
        <f t="shared" si="2"/>
        <v>0.5</v>
      </c>
      <c r="M10" s="4">
        <f t="shared" si="3"/>
        <v>36.143493351289287</v>
      </c>
    </row>
    <row r="11" spans="1:13" x14ac:dyDescent="0.25">
      <c r="A11">
        <f t="shared" si="4"/>
        <v>58</v>
      </c>
      <c r="B11">
        <v>224.87202556745399</v>
      </c>
      <c r="C11">
        <v>20.959624320191001</v>
      </c>
      <c r="D11">
        <v>75.063535600140298</v>
      </c>
      <c r="E11">
        <v>7.0220897285647199</v>
      </c>
      <c r="G11" s="3">
        <f t="shared" si="0"/>
        <v>0.29993556116759429</v>
      </c>
      <c r="H11" s="4">
        <f>C11+E11</f>
        <v>27.98171404875572</v>
      </c>
      <c r="I11" s="4">
        <f>60*4.5*G11/100</f>
        <v>0.80982601515250452</v>
      </c>
      <c r="J11" s="4">
        <f t="shared" si="1"/>
        <v>28.791540063908226</v>
      </c>
      <c r="L11">
        <f t="shared" si="2"/>
        <v>0.5</v>
      </c>
      <c r="M11" s="4">
        <f t="shared" si="3"/>
        <v>35.992267340111319</v>
      </c>
    </row>
    <row r="12" spans="1:13" x14ac:dyDescent="0.25">
      <c r="A12">
        <f t="shared" si="4"/>
        <v>59</v>
      </c>
      <c r="B12">
        <v>237.19931256293501</v>
      </c>
      <c r="C12">
        <v>21.7246297743139</v>
      </c>
      <c r="D12">
        <v>78.981116664503602</v>
      </c>
      <c r="E12">
        <v>7.2620471236916302</v>
      </c>
      <c r="G12" s="3">
        <f t="shared" si="0"/>
        <v>0.31618042922743861</v>
      </c>
      <c r="H12" s="4">
        <f>C12+E12</f>
        <v>28.98667689800553</v>
      </c>
      <c r="I12" s="4">
        <f>60*4.5*G12/100</f>
        <v>0.85368715891408431</v>
      </c>
      <c r="J12" s="4">
        <f t="shared" si="1"/>
        <v>29.840364056919615</v>
      </c>
      <c r="L12">
        <f t="shared" si="2"/>
        <v>0.5</v>
      </c>
      <c r="M12" s="4">
        <f t="shared" si="3"/>
        <v>37.941651507292633</v>
      </c>
    </row>
    <row r="13" spans="1:13" x14ac:dyDescent="0.25">
      <c r="A13">
        <f t="shared" si="4"/>
        <v>60</v>
      </c>
      <c r="B13">
        <v>251.33464748908801</v>
      </c>
      <c r="C13">
        <v>22.587522372786601</v>
      </c>
      <c r="D13">
        <v>83.061029081277596</v>
      </c>
      <c r="E13">
        <v>7.5042273430297204</v>
      </c>
      <c r="G13" s="3">
        <f t="shared" si="0"/>
        <v>0.33439567657036562</v>
      </c>
      <c r="H13" s="4">
        <f>C13+E13</f>
        <v>30.09174971581632</v>
      </c>
      <c r="I13" s="4">
        <f>60*4.5*G13/100</f>
        <v>0.90286832673998718</v>
      </c>
      <c r="J13" s="4">
        <f t="shared" si="1"/>
        <v>30.994618042556308</v>
      </c>
      <c r="L13">
        <f t="shared" si="2"/>
        <v>1</v>
      </c>
      <c r="M13" s="4">
        <f t="shared" si="3"/>
        <v>20.063740594221937</v>
      </c>
    </row>
    <row r="14" spans="1:13" x14ac:dyDescent="0.25">
      <c r="A14">
        <f t="shared" si="4"/>
        <v>61</v>
      </c>
      <c r="B14">
        <v>261.10567515941102</v>
      </c>
      <c r="C14">
        <v>23.1733852077877</v>
      </c>
      <c r="D14">
        <v>87.232841577723406</v>
      </c>
      <c r="E14">
        <v>7.75772431937206</v>
      </c>
      <c r="G14" s="3">
        <f t="shared" si="0"/>
        <v>0.34833851673713445</v>
      </c>
      <c r="H14" s="4">
        <f>C14+E14</f>
        <v>30.931109527159759</v>
      </c>
      <c r="I14" s="4">
        <f>60*4.5*G14/100</f>
        <v>0.94051399519026302</v>
      </c>
      <c r="J14" s="4">
        <f t="shared" si="1"/>
        <v>31.871623522350021</v>
      </c>
      <c r="L14">
        <f t="shared" si="2"/>
        <v>1</v>
      </c>
      <c r="M14" s="4">
        <f t="shared" si="3"/>
        <v>20.900311004228069</v>
      </c>
    </row>
    <row r="15" spans="1:13" x14ac:dyDescent="0.25">
      <c r="A15">
        <f t="shared" si="4"/>
        <v>62</v>
      </c>
      <c r="B15">
        <v>282.69822285591601</v>
      </c>
      <c r="C15">
        <v>24.4473664700153</v>
      </c>
      <c r="D15">
        <v>91.539866340385501</v>
      </c>
      <c r="E15">
        <v>8.0086668668409597</v>
      </c>
      <c r="G15" s="3">
        <f t="shared" si="0"/>
        <v>0.37423808919630153</v>
      </c>
      <c r="H15" s="4">
        <f>C15+E15</f>
        <v>32.456033336856258</v>
      </c>
      <c r="I15" s="4">
        <f>60*4.5*G15/100</f>
        <v>1.0104428408300141</v>
      </c>
      <c r="J15" s="4">
        <f t="shared" si="1"/>
        <v>33.466476177686275</v>
      </c>
      <c r="L15">
        <f t="shared" si="2"/>
        <v>1</v>
      </c>
      <c r="M15" s="4">
        <f t="shared" si="3"/>
        <v>22.454285351778093</v>
      </c>
    </row>
    <row r="16" spans="1:13" x14ac:dyDescent="0.25">
      <c r="A16">
        <f t="shared" si="4"/>
        <v>63</v>
      </c>
      <c r="B16">
        <v>293.39990738821098</v>
      </c>
      <c r="C16">
        <v>25.063282925003801</v>
      </c>
      <c r="D16">
        <v>95.9919877643935</v>
      </c>
      <c r="E16">
        <v>8.2653934897833796</v>
      </c>
      <c r="G16" s="3">
        <f t="shared" si="0"/>
        <v>0.38939189515260447</v>
      </c>
      <c r="H16" s="4">
        <f>C16+E16</f>
        <v>33.328676414787182</v>
      </c>
      <c r="I16" s="4">
        <f>60*4.5*G16/100</f>
        <v>1.0513581169120321</v>
      </c>
      <c r="J16" s="4">
        <f t="shared" si="1"/>
        <v>34.380034531699216</v>
      </c>
      <c r="L16">
        <f t="shared" si="2"/>
        <v>1</v>
      </c>
      <c r="M16" s="4">
        <f t="shared" si="3"/>
        <v>23.363513709156269</v>
      </c>
    </row>
    <row r="17" spans="1:13" x14ac:dyDescent="0.25">
      <c r="A17">
        <f t="shared" si="4"/>
        <v>64</v>
      </c>
      <c r="B17">
        <v>305.94441066155099</v>
      </c>
      <c r="C17">
        <v>25.777585921455401</v>
      </c>
      <c r="D17">
        <v>100.587779753934</v>
      </c>
      <c r="E17">
        <v>8.5252036402614095</v>
      </c>
      <c r="G17" s="3">
        <f t="shared" si="0"/>
        <v>0.406532190415485</v>
      </c>
      <c r="H17" s="4">
        <f>C17+E17</f>
        <v>34.302789561716807</v>
      </c>
      <c r="I17" s="4">
        <f>60*4.5*G17/100</f>
        <v>1.0976369141218094</v>
      </c>
      <c r="J17" s="4">
        <f t="shared" si="1"/>
        <v>35.400426475838614</v>
      </c>
      <c r="L17">
        <f t="shared" si="2"/>
        <v>1</v>
      </c>
      <c r="M17" s="4">
        <f t="shared" si="3"/>
        <v>24.391931424929101</v>
      </c>
    </row>
    <row r="18" spans="1:13" x14ac:dyDescent="0.25">
      <c r="A18">
        <f t="shared" si="4"/>
        <v>65</v>
      </c>
      <c r="B18">
        <v>319.28039153775501</v>
      </c>
      <c r="C18">
        <v>26.525851602444099</v>
      </c>
      <c r="D18">
        <v>105.32283549316899</v>
      </c>
      <c r="E18">
        <v>8.7762099871779409</v>
      </c>
      <c r="G18" s="3">
        <f t="shared" si="0"/>
        <v>0.42460322703092401</v>
      </c>
      <c r="H18" s="4">
        <f>C18+E18</f>
        <v>35.302061589622042</v>
      </c>
      <c r="I18" s="4">
        <f>60*4.5*G18/100</f>
        <v>1.1464287129834949</v>
      </c>
      <c r="J18" s="4">
        <f t="shared" si="1"/>
        <v>36.448490302605535</v>
      </c>
      <c r="L18">
        <f t="shared" si="2"/>
        <v>1</v>
      </c>
      <c r="M18" s="4">
        <f t="shared" si="3"/>
        <v>25.47619362185544</v>
      </c>
    </row>
    <row r="19" spans="1:13" x14ac:dyDescent="0.25">
      <c r="A19">
        <f t="shared" si="4"/>
        <v>66</v>
      </c>
      <c r="B19">
        <v>337.22564903315299</v>
      </c>
      <c r="C19">
        <v>27.5224503186143</v>
      </c>
      <c r="D19">
        <v>110.211516936805</v>
      </c>
      <c r="E19">
        <v>9.0557427577007008</v>
      </c>
      <c r="G19" s="3">
        <f t="shared" si="0"/>
        <v>0.44743716596995797</v>
      </c>
      <c r="H19" s="4">
        <f>C19+E19</f>
        <v>36.578193076315003</v>
      </c>
      <c r="I19" s="4">
        <f>60*4.5*G19/100</f>
        <v>1.2080803481188864</v>
      </c>
      <c r="J19" s="4">
        <f t="shared" si="1"/>
        <v>37.786273424433887</v>
      </c>
      <c r="L19">
        <f t="shared" si="2"/>
        <v>1</v>
      </c>
      <c r="M19" s="4">
        <f t="shared" si="3"/>
        <v>26.84622995819748</v>
      </c>
    </row>
    <row r="20" spans="1:13" x14ac:dyDescent="0.25">
      <c r="A20">
        <f t="shared" si="4"/>
        <v>67</v>
      </c>
      <c r="B20">
        <v>348.791663519753</v>
      </c>
      <c r="C20">
        <v>28.154080153117299</v>
      </c>
      <c r="D20">
        <v>115.244296216715</v>
      </c>
      <c r="E20">
        <v>9.3285811058059593</v>
      </c>
      <c r="G20" s="3">
        <f t="shared" si="0"/>
        <v>0.464035959736468</v>
      </c>
      <c r="H20" s="4">
        <f>C20+E20</f>
        <v>37.482661258923258</v>
      </c>
      <c r="I20" s="4">
        <f>60*4.5*G20/100</f>
        <v>1.2528970912884636</v>
      </c>
      <c r="J20" s="4">
        <f t="shared" si="1"/>
        <v>38.735558350211718</v>
      </c>
      <c r="L20">
        <f t="shared" si="2"/>
        <v>1</v>
      </c>
      <c r="M20" s="4">
        <f t="shared" si="3"/>
        <v>27.84215758418808</v>
      </c>
    </row>
    <row r="21" spans="1:13" x14ac:dyDescent="0.25">
      <c r="A21">
        <f t="shared" si="4"/>
        <v>68</v>
      </c>
      <c r="B21">
        <v>386.39784771334502</v>
      </c>
      <c r="C21">
        <v>30.171301774152202</v>
      </c>
      <c r="D21">
        <v>120.42741416284601</v>
      </c>
      <c r="E21">
        <v>9.6086942116623302</v>
      </c>
      <c r="G21" s="3">
        <f t="shared" si="0"/>
        <v>0.50682526187619104</v>
      </c>
      <c r="H21" s="4">
        <f>C21+E21</f>
        <v>39.77999598581453</v>
      </c>
      <c r="I21" s="4">
        <f>60*4.5*G21/100</f>
        <v>1.3684282070657159</v>
      </c>
      <c r="J21" s="4">
        <f t="shared" si="1"/>
        <v>41.148424192880249</v>
      </c>
      <c r="L21">
        <f t="shared" si="2"/>
        <v>1</v>
      </c>
      <c r="M21" s="4">
        <f t="shared" si="3"/>
        <v>30.409515712571462</v>
      </c>
    </row>
    <row r="22" spans="1:13" x14ac:dyDescent="0.25">
      <c r="A22">
        <f t="shared" si="4"/>
        <v>69</v>
      </c>
      <c r="B22">
        <v>381.88893666524302</v>
      </c>
      <c r="C22">
        <v>29.9245578576028</v>
      </c>
      <c r="D22">
        <v>125.758557966814</v>
      </c>
      <c r="E22">
        <v>9.8852431708078701</v>
      </c>
      <c r="G22" s="3">
        <f t="shared" si="0"/>
        <v>0.50764749463205705</v>
      </c>
      <c r="H22" s="4">
        <f>C22+E22</f>
        <v>39.809801028410668</v>
      </c>
      <c r="I22" s="4">
        <f>60*4.5*G22/100</f>
        <v>1.3706482355065541</v>
      </c>
      <c r="J22" s="4">
        <f t="shared" si="1"/>
        <v>41.180449263917225</v>
      </c>
      <c r="L22">
        <f t="shared" si="2"/>
        <v>1</v>
      </c>
      <c r="M22" s="4">
        <f t="shared" si="3"/>
        <v>30.458849677923425</v>
      </c>
    </row>
    <row r="23" spans="1:13" x14ac:dyDescent="0.25">
      <c r="A23">
        <f t="shared" si="4"/>
        <v>70</v>
      </c>
      <c r="B23">
        <v>400.29035642585302</v>
      </c>
      <c r="C23">
        <v>30.886596415805101</v>
      </c>
      <c r="D23">
        <v>131.24677612228601</v>
      </c>
      <c r="E23">
        <v>10.1711079571435</v>
      </c>
      <c r="G23" s="3">
        <f t="shared" si="0"/>
        <v>0.53153713254813895</v>
      </c>
      <c r="H23" s="4">
        <f>C23+E23</f>
        <v>41.057704372948599</v>
      </c>
      <c r="I23" s="4">
        <f>60*4.5*G23/100</f>
        <v>1.4351502578799751</v>
      </c>
      <c r="J23" s="4">
        <f t="shared" si="1"/>
        <v>42.492854630828575</v>
      </c>
      <c r="L23">
        <f t="shared" si="2"/>
        <v>1</v>
      </c>
      <c r="M23" s="4">
        <f t="shared" si="3"/>
        <v>31.892227952888337</v>
      </c>
    </row>
    <row r="24" spans="1:13" x14ac:dyDescent="0.25">
      <c r="A24">
        <f t="shared" si="4"/>
        <v>71</v>
      </c>
      <c r="B24">
        <v>420.09182003198902</v>
      </c>
      <c r="C24">
        <v>31.907685270208201</v>
      </c>
      <c r="D24">
        <v>136.893665586982</v>
      </c>
      <c r="E24">
        <v>10.460947397113801</v>
      </c>
      <c r="G24" s="3">
        <f t="shared" si="0"/>
        <v>0.55698548561897099</v>
      </c>
      <c r="H24" s="4">
        <f>C24+E24</f>
        <v>42.368632667322004</v>
      </c>
      <c r="I24" s="4">
        <f>60*4.5*G24/100</f>
        <v>1.5038608111712215</v>
      </c>
      <c r="J24" s="4">
        <f t="shared" si="1"/>
        <v>43.872493478493226</v>
      </c>
      <c r="L24">
        <f t="shared" si="2"/>
        <v>1</v>
      </c>
      <c r="M24" s="4">
        <f t="shared" si="3"/>
        <v>33.419129137138263</v>
      </c>
    </row>
    <row r="25" spans="1:13" x14ac:dyDescent="0.25">
      <c r="A25">
        <f t="shared" si="4"/>
        <v>72</v>
      </c>
      <c r="B25">
        <v>438.630942491344</v>
      </c>
      <c r="C25">
        <v>32.849336734080097</v>
      </c>
      <c r="D25">
        <v>142.68340749326299</v>
      </c>
      <c r="E25">
        <v>10.750778631589901</v>
      </c>
      <c r="G25" s="3">
        <f t="shared" si="0"/>
        <v>0.58131434998460707</v>
      </c>
      <c r="H25" s="4">
        <f>C25+E25</f>
        <v>43.60011536567</v>
      </c>
      <c r="I25" s="4">
        <f>60*4.5*G25/100</f>
        <v>1.5695487449584391</v>
      </c>
      <c r="J25" s="4">
        <f t="shared" si="1"/>
        <v>45.169664110628439</v>
      </c>
      <c r="L25">
        <f t="shared" si="2"/>
        <v>1</v>
      </c>
      <c r="M25" s="4">
        <f t="shared" si="3"/>
        <v>34.878860999076423</v>
      </c>
    </row>
    <row r="26" spans="1:13" x14ac:dyDescent="0.25">
      <c r="A26">
        <f t="shared" si="4"/>
        <v>73</v>
      </c>
      <c r="B26">
        <v>466.07394191018398</v>
      </c>
      <c r="C26">
        <v>34.222041025766003</v>
      </c>
      <c r="D26">
        <v>148.639639382658</v>
      </c>
      <c r="E26">
        <v>11.045504824285</v>
      </c>
      <c r="G26" s="3">
        <f t="shared" si="0"/>
        <v>0.61471358129284204</v>
      </c>
      <c r="H26" s="4">
        <f>C26+E26</f>
        <v>45.267545850051008</v>
      </c>
      <c r="I26" s="4">
        <f>60*4.5*G26/100</f>
        <v>1.6597266694906736</v>
      </c>
      <c r="J26" s="4">
        <f t="shared" si="1"/>
        <v>46.927272519541681</v>
      </c>
      <c r="L26">
        <f t="shared" si="2"/>
        <v>1</v>
      </c>
      <c r="M26" s="4">
        <f t="shared" si="3"/>
        <v>36.882814877570524</v>
      </c>
    </row>
    <row r="27" spans="1:13" x14ac:dyDescent="0.25">
      <c r="A27">
        <f t="shared" si="4"/>
        <v>74</v>
      </c>
      <c r="B27">
        <v>477.27595932903603</v>
      </c>
      <c r="C27">
        <v>34.7718009641981</v>
      </c>
      <c r="D27">
        <v>154.76076890313499</v>
      </c>
      <c r="E27">
        <v>11.3484997409389</v>
      </c>
      <c r="G27" s="3">
        <f t="shared" si="0"/>
        <v>0.63203672823217105</v>
      </c>
      <c r="H27" s="4">
        <f>C27+E27</f>
        <v>46.120300705136998</v>
      </c>
      <c r="I27" s="4">
        <f>60*4.5*G27/100</f>
        <v>1.7064991662268618</v>
      </c>
      <c r="J27" s="4">
        <f t="shared" si="1"/>
        <v>47.82679987136386</v>
      </c>
      <c r="L27">
        <f t="shared" si="2"/>
        <v>1</v>
      </c>
      <c r="M27" s="4">
        <f t="shared" si="3"/>
        <v>37.922203693930264</v>
      </c>
    </row>
    <row r="28" spans="1:13" x14ac:dyDescent="0.25">
      <c r="A28">
        <f t="shared" si="4"/>
        <v>75</v>
      </c>
      <c r="B28">
        <v>498.02644893514997</v>
      </c>
      <c r="C28">
        <v>35.7830319733539</v>
      </c>
      <c r="D28">
        <v>161.03791288229399</v>
      </c>
      <c r="E28">
        <v>11.6495234928326</v>
      </c>
      <c r="G28" s="3">
        <f t="shared" si="0"/>
        <v>0.65906436181744399</v>
      </c>
      <c r="H28" s="4">
        <f>C28+E28</f>
        <v>47.4325554661865</v>
      </c>
      <c r="I28" s="4">
        <f>60*4.5*G28/100</f>
        <v>1.779473776907099</v>
      </c>
      <c r="J28" s="4">
        <f t="shared" si="1"/>
        <v>49.212029243093596</v>
      </c>
      <c r="L28">
        <f t="shared" si="2"/>
        <v>1</v>
      </c>
      <c r="M28" s="4">
        <f t="shared" si="3"/>
        <v>39.543861709046638</v>
      </c>
    </row>
    <row r="29" spans="1:13" x14ac:dyDescent="0.25">
      <c r="A29">
        <f t="shared" si="4"/>
        <v>76</v>
      </c>
      <c r="B29">
        <v>518.55951689792505</v>
      </c>
      <c r="C29">
        <v>36.771188484741799</v>
      </c>
      <c r="D29">
        <v>167.48458296950699</v>
      </c>
      <c r="E29">
        <v>11.9574054194065</v>
      </c>
      <c r="G29" s="3">
        <f t="shared" si="0"/>
        <v>0.68604409986743198</v>
      </c>
      <c r="H29" s="4">
        <f>C29+E29</f>
        <v>48.728593904148298</v>
      </c>
      <c r="I29" s="4">
        <f>60*4.5*G29/100</f>
        <v>1.8523190696420664</v>
      </c>
      <c r="J29" s="4">
        <f t="shared" si="1"/>
        <v>50.580912973790362</v>
      </c>
      <c r="L29">
        <f t="shared" si="2"/>
        <v>1</v>
      </c>
      <c r="M29" s="4">
        <f t="shared" si="3"/>
        <v>41.162645992045917</v>
      </c>
    </row>
    <row r="30" spans="1:13" x14ac:dyDescent="0.25">
      <c r="A30">
        <f t="shared" si="4"/>
        <v>77</v>
      </c>
      <c r="B30">
        <v>541.86436387759704</v>
      </c>
      <c r="C30">
        <v>37.8770936498697</v>
      </c>
      <c r="D30">
        <v>174.11556773166001</v>
      </c>
      <c r="E30">
        <v>12.270748207101599</v>
      </c>
      <c r="G30" s="3">
        <f t="shared" si="0"/>
        <v>0.7159799316092571</v>
      </c>
      <c r="H30" s="4">
        <f>C30+E30</f>
        <v>50.147841856971297</v>
      </c>
      <c r="I30" s="4">
        <f>60*4.5*G30/100</f>
        <v>1.9331458153449941</v>
      </c>
      <c r="J30" s="4">
        <f t="shared" si="1"/>
        <v>52.08098767231629</v>
      </c>
      <c r="L30">
        <f t="shared" si="2"/>
        <v>1</v>
      </c>
      <c r="M30" s="4">
        <f t="shared" si="3"/>
        <v>42.958795896555429</v>
      </c>
    </row>
    <row r="31" spans="1:13" x14ac:dyDescent="0.25">
      <c r="A31">
        <f t="shared" si="4"/>
        <v>78</v>
      </c>
      <c r="B31">
        <v>560.73823540841101</v>
      </c>
      <c r="C31">
        <v>38.761828568629902</v>
      </c>
      <c r="D31">
        <v>180.88853102832101</v>
      </c>
      <c r="E31">
        <v>12.584828841888999</v>
      </c>
      <c r="G31" s="3">
        <f t="shared" si="0"/>
        <v>0.74162676643673209</v>
      </c>
      <c r="H31" s="4">
        <f>C31+E31</f>
        <v>51.346657410518901</v>
      </c>
      <c r="I31" s="4">
        <f>60*4.5*G31/100</f>
        <v>2.0023922693791767</v>
      </c>
      <c r="J31" s="4">
        <f t="shared" si="1"/>
        <v>53.34904967989808</v>
      </c>
      <c r="L31">
        <f t="shared" si="2"/>
        <v>1</v>
      </c>
      <c r="M31" s="4">
        <f t="shared" si="3"/>
        <v>44.497605986203929</v>
      </c>
    </row>
    <row r="32" spans="1:13" x14ac:dyDescent="0.25">
      <c r="A32">
        <f t="shared" si="4"/>
        <v>79</v>
      </c>
      <c r="B32">
        <v>585.22069263964102</v>
      </c>
      <c r="C32">
        <v>39.895254301183499</v>
      </c>
      <c r="D32">
        <v>187.84417207552599</v>
      </c>
      <c r="E32">
        <v>12.9050717763363</v>
      </c>
      <c r="G32" s="3">
        <f t="shared" si="0"/>
        <v>0.773064864715167</v>
      </c>
      <c r="H32" s="4">
        <f>C32+E32</f>
        <v>52.800326077519799</v>
      </c>
      <c r="I32" s="4">
        <f>60*4.5*G32/100</f>
        <v>2.0872751347309508</v>
      </c>
      <c r="J32" s="4">
        <f t="shared" si="1"/>
        <v>54.88760121225075</v>
      </c>
      <c r="L32">
        <f t="shared" si="2"/>
        <v>1</v>
      </c>
      <c r="M32" s="4">
        <f t="shared" si="3"/>
        <v>46.383891882910021</v>
      </c>
    </row>
    <row r="33" spans="1:13" x14ac:dyDescent="0.25">
      <c r="A33">
        <f t="shared" si="4"/>
        <v>80</v>
      </c>
      <c r="B33">
        <v>609.15564808089096</v>
      </c>
      <c r="C33">
        <v>40.989747478881903</v>
      </c>
      <c r="D33">
        <v>194.95230814439799</v>
      </c>
      <c r="E33">
        <v>13.225395768375099</v>
      </c>
      <c r="G33" s="3">
        <f t="shared" si="0"/>
        <v>0.80410795622528897</v>
      </c>
      <c r="H33" s="4">
        <f>C33+E33</f>
        <v>54.215143247257004</v>
      </c>
      <c r="I33" s="4">
        <f>60*4.5*G33/100</f>
        <v>2.17109148180828</v>
      </c>
      <c r="J33" s="4">
        <f t="shared" si="1"/>
        <v>56.386234729065286</v>
      </c>
      <c r="L33">
        <f t="shared" si="2"/>
        <v>1</v>
      </c>
      <c r="M33" s="4">
        <f t="shared" si="3"/>
        <v>48.246477373517337</v>
      </c>
    </row>
    <row r="34" spans="1:13" x14ac:dyDescent="0.25">
      <c r="A34">
        <f t="shared" si="4"/>
        <v>81</v>
      </c>
      <c r="B34">
        <v>640.152195856861</v>
      </c>
      <c r="C34">
        <v>42.3855648692196</v>
      </c>
      <c r="D34">
        <v>202.25163469202201</v>
      </c>
      <c r="E34">
        <v>13.552700694659</v>
      </c>
      <c r="G34" s="3">
        <f t="shared" si="0"/>
        <v>0.84240383054888301</v>
      </c>
      <c r="H34" s="4">
        <f>C34+E34</f>
        <v>55.938265563878602</v>
      </c>
      <c r="I34" s="4">
        <f>60*4.5*G34/100</f>
        <v>2.2744903424819842</v>
      </c>
      <c r="J34" s="4">
        <f t="shared" si="1"/>
        <v>58.212755906360584</v>
      </c>
      <c r="L34">
        <f t="shared" si="2"/>
        <v>1</v>
      </c>
      <c r="M34" s="4">
        <f t="shared" si="3"/>
        <v>50.544229832932984</v>
      </c>
    </row>
    <row r="35" spans="1:13" x14ac:dyDescent="0.25">
      <c r="A35">
        <f t="shared" si="4"/>
        <v>82</v>
      </c>
      <c r="B35">
        <v>657.34761766092799</v>
      </c>
      <c r="C35">
        <v>43.149881003541999</v>
      </c>
      <c r="D35">
        <v>209.72611397664801</v>
      </c>
      <c r="E35">
        <v>13.8796385950342</v>
      </c>
      <c r="G35" s="3">
        <f t="shared" si="0"/>
        <v>0.86707373163757595</v>
      </c>
      <c r="H35" s="4">
        <f>C35+E35</f>
        <v>57.029519598576201</v>
      </c>
      <c r="I35" s="4">
        <f>60*4.5*G35/100</f>
        <v>2.3410990754214551</v>
      </c>
      <c r="J35" s="4">
        <f t="shared" si="1"/>
        <v>59.370618673997654</v>
      </c>
      <c r="L35">
        <f t="shared" si="2"/>
        <v>1</v>
      </c>
      <c r="M35" s="4">
        <f t="shared" si="3"/>
        <v>52.024423898254561</v>
      </c>
    </row>
    <row r="36" spans="1:13" x14ac:dyDescent="0.25">
      <c r="A36">
        <f t="shared" si="4"/>
        <v>83</v>
      </c>
      <c r="B36">
        <v>681.22667070922205</v>
      </c>
      <c r="C36">
        <v>44.202085430571699</v>
      </c>
      <c r="D36">
        <v>217.38111734320501</v>
      </c>
      <c r="E36">
        <v>14.2156150436536</v>
      </c>
      <c r="G36" s="3">
        <f t="shared" si="0"/>
        <v>0.89860778805242703</v>
      </c>
      <c r="H36" s="4">
        <f>C36+E36</f>
        <v>58.417700474225299</v>
      </c>
      <c r="I36" s="4">
        <f>60*4.5*G36/100</f>
        <v>2.4262410277415527</v>
      </c>
      <c r="J36" s="4">
        <f t="shared" si="1"/>
        <v>60.843941501966853</v>
      </c>
      <c r="L36">
        <f t="shared" si="2"/>
        <v>1.5</v>
      </c>
      <c r="M36" s="4">
        <f t="shared" si="3"/>
        <v>35.944311522097081</v>
      </c>
    </row>
    <row r="37" spans="1:13" x14ac:dyDescent="0.25">
      <c r="A37">
        <f t="shared" si="4"/>
        <v>84</v>
      </c>
      <c r="B37">
        <v>707.21060175130106</v>
      </c>
      <c r="C37">
        <v>45.333883503112197</v>
      </c>
      <c r="D37">
        <v>225.21526426664099</v>
      </c>
      <c r="E37">
        <v>14.553880812482101</v>
      </c>
      <c r="G37" s="3">
        <f t="shared" si="0"/>
        <v>0.93242586601794208</v>
      </c>
      <c r="H37" s="4">
        <f>C37+E37</f>
        <v>59.887764315594296</v>
      </c>
      <c r="I37" s="4">
        <f>60*4.5*G37/100</f>
        <v>2.5175498382484438</v>
      </c>
      <c r="J37" s="4">
        <f t="shared" si="1"/>
        <v>62.405314153842738</v>
      </c>
      <c r="L37">
        <f t="shared" si="2"/>
        <v>1.5</v>
      </c>
      <c r="M37" s="4">
        <f t="shared" si="3"/>
        <v>37.297034640717683</v>
      </c>
    </row>
    <row r="38" spans="1:13" x14ac:dyDescent="0.25">
      <c r="A38">
        <f t="shared" si="4"/>
        <v>85</v>
      </c>
      <c r="B38">
        <v>740.00280030302304</v>
      </c>
      <c r="C38">
        <v>46.742663371843697</v>
      </c>
      <c r="D38">
        <v>233.230546077859</v>
      </c>
      <c r="E38">
        <v>14.8955869582873</v>
      </c>
      <c r="G38" s="3">
        <f t="shared" si="0"/>
        <v>0.97323334638088199</v>
      </c>
      <c r="H38" s="4">
        <f>C38+E38</f>
        <v>61.638250330131001</v>
      </c>
      <c r="I38" s="4">
        <f>60*4.5*G38/100</f>
        <v>2.6277300352283812</v>
      </c>
      <c r="J38" s="4">
        <f t="shared" si="1"/>
        <v>64.265980365359383</v>
      </c>
      <c r="L38">
        <f t="shared" si="2"/>
        <v>1.5</v>
      </c>
      <c r="M38" s="4">
        <f t="shared" si="3"/>
        <v>38.929333855235278</v>
      </c>
    </row>
    <row r="39" spans="1:13" x14ac:dyDescent="0.25">
      <c r="A39">
        <f t="shared" si="4"/>
        <v>86</v>
      </c>
      <c r="B39">
        <v>762.83743291309895</v>
      </c>
      <c r="C39">
        <v>47.713036479445002</v>
      </c>
      <c r="D39">
        <v>241.42915002056799</v>
      </c>
      <c r="E39">
        <v>15.240047459028901</v>
      </c>
      <c r="G39" s="3">
        <f t="shared" si="0"/>
        <v>1.004266582933667</v>
      </c>
      <c r="H39" s="4">
        <f>C39+E39</f>
        <v>62.953083938473902</v>
      </c>
      <c r="I39" s="4">
        <f>60*4.5*G39/100</f>
        <v>2.7115197739209007</v>
      </c>
      <c r="J39" s="4">
        <f t="shared" si="1"/>
        <v>65.664603712394808</v>
      </c>
      <c r="L39">
        <f t="shared" si="2"/>
        <v>1.5</v>
      </c>
      <c r="M39" s="4">
        <f t="shared" si="3"/>
        <v>40.17066331734668</v>
      </c>
    </row>
    <row r="40" spans="1:13" x14ac:dyDescent="0.25">
      <c r="A40">
        <f t="shared" si="4"/>
        <v>87</v>
      </c>
      <c r="B40">
        <v>791.80329354698199</v>
      </c>
      <c r="C40">
        <v>48.931192314018702</v>
      </c>
      <c r="D40">
        <v>249.82472415448601</v>
      </c>
      <c r="E40">
        <v>15.590262227357099</v>
      </c>
      <c r="G40" s="3">
        <f t="shared" si="0"/>
        <v>1.0416280177014681</v>
      </c>
      <c r="H40" s="4">
        <f>C40+E40</f>
        <v>64.521454541375803</v>
      </c>
      <c r="I40" s="4">
        <f>60*4.5*G40/100</f>
        <v>2.8123956477939642</v>
      </c>
      <c r="J40" s="4">
        <f t="shared" si="1"/>
        <v>67.333850189169766</v>
      </c>
      <c r="L40">
        <f t="shared" si="2"/>
        <v>1.5</v>
      </c>
      <c r="M40" s="4">
        <f t="shared" si="3"/>
        <v>41.665120708058723</v>
      </c>
    </row>
    <row r="41" spans="1:13" x14ac:dyDescent="0.25">
      <c r="A41">
        <f t="shared" si="4"/>
        <v>88</v>
      </c>
      <c r="B41">
        <v>819.23231601425505</v>
      </c>
      <c r="C41">
        <v>50.068625623256402</v>
      </c>
      <c r="D41">
        <v>258.411547241167</v>
      </c>
      <c r="E41">
        <v>15.945240262208801</v>
      </c>
      <c r="G41" s="3">
        <f t="shared" si="0"/>
        <v>1.0776438632554219</v>
      </c>
      <c r="H41" s="4">
        <f>C41+E41</f>
        <v>66.013865885465208</v>
      </c>
      <c r="I41" s="4">
        <f>60*4.5*G41/100</f>
        <v>2.9096384307896392</v>
      </c>
      <c r="J41" s="4">
        <f t="shared" si="1"/>
        <v>68.923504316254849</v>
      </c>
      <c r="L41">
        <f t="shared" si="2"/>
        <v>1.5</v>
      </c>
      <c r="M41" s="4">
        <f t="shared" si="3"/>
        <v>43.105754530216878</v>
      </c>
    </row>
    <row r="42" spans="1:13" x14ac:dyDescent="0.25">
      <c r="A42">
        <f t="shared" si="4"/>
        <v>89</v>
      </c>
      <c r="B42">
        <v>850.32629308126104</v>
      </c>
      <c r="C42">
        <v>51.345816050551598</v>
      </c>
      <c r="D42">
        <v>267.152405608641</v>
      </c>
      <c r="E42">
        <v>16.298220164764601</v>
      </c>
      <c r="G42" s="3">
        <f t="shared" si="0"/>
        <v>1.1174786986899021</v>
      </c>
      <c r="H42" s="4">
        <f>C42+E42</f>
        <v>67.644036215316191</v>
      </c>
      <c r="I42" s="4">
        <f>60*4.5*G42/100</f>
        <v>3.0171924864627355</v>
      </c>
      <c r="J42" s="4">
        <f t="shared" si="1"/>
        <v>70.661228701778924</v>
      </c>
      <c r="L42">
        <f t="shared" si="2"/>
        <v>1.5</v>
      </c>
      <c r="M42" s="4">
        <f t="shared" si="3"/>
        <v>44.699147947596082</v>
      </c>
    </row>
    <row r="43" spans="1:13" x14ac:dyDescent="0.25">
      <c r="A43">
        <f t="shared" si="4"/>
        <v>90</v>
      </c>
      <c r="B43">
        <v>883.17244732532299</v>
      </c>
      <c r="C43">
        <v>52.679051655874197</v>
      </c>
      <c r="D43">
        <v>276.10295792609202</v>
      </c>
      <c r="E43">
        <v>16.657418776899799</v>
      </c>
      <c r="G43" s="3">
        <f t="shared" si="0"/>
        <v>1.1592754052514151</v>
      </c>
      <c r="H43" s="4">
        <f>C43+E43</f>
        <v>69.336470432773993</v>
      </c>
      <c r="I43" s="4">
        <f>60*4.5*G43/100</f>
        <v>3.1300435941788209</v>
      </c>
      <c r="J43" s="4">
        <f t="shared" si="1"/>
        <v>72.466514026952808</v>
      </c>
      <c r="L43">
        <f t="shared" si="2"/>
        <v>1.5</v>
      </c>
      <c r="M43" s="4">
        <f t="shared" si="3"/>
        <v>46.371016210056602</v>
      </c>
    </row>
    <row r="44" spans="1:13" x14ac:dyDescent="0.25">
      <c r="A44">
        <f t="shared" si="4"/>
        <v>91</v>
      </c>
      <c r="B44">
        <v>925.78664257664002</v>
      </c>
      <c r="C44">
        <v>54.405025247275901</v>
      </c>
      <c r="D44">
        <v>285.25043421540499</v>
      </c>
      <c r="E44">
        <v>17.022039647124799</v>
      </c>
      <c r="G44" s="3">
        <f t="shared" si="0"/>
        <v>1.2110370767920449</v>
      </c>
      <c r="H44" s="4">
        <f>C44+E44</f>
        <v>71.427064894400701</v>
      </c>
      <c r="I44" s="4">
        <f>60*4.5*G44/100</f>
        <v>3.2698001073385212</v>
      </c>
      <c r="J44" s="4">
        <f t="shared" si="1"/>
        <v>74.696865001739226</v>
      </c>
      <c r="L44">
        <f t="shared" si="2"/>
        <v>1.5</v>
      </c>
      <c r="M44" s="4">
        <f t="shared" si="3"/>
        <v>48.441483071681795</v>
      </c>
    </row>
    <row r="45" spans="1:13" x14ac:dyDescent="0.25">
      <c r="A45">
        <f t="shared" si="4"/>
        <v>92</v>
      </c>
      <c r="B45">
        <v>945.73316302697003</v>
      </c>
      <c r="C45">
        <v>55.1758704309729</v>
      </c>
      <c r="D45">
        <v>294.591927802707</v>
      </c>
      <c r="E45">
        <v>17.3893082332504</v>
      </c>
      <c r="G45" s="3">
        <f t="shared" si="0"/>
        <v>1.240325090829677</v>
      </c>
      <c r="H45" s="4">
        <f>C45+E45</f>
        <v>72.565178664223296</v>
      </c>
      <c r="I45" s="4">
        <f>60*4.5*G45/100</f>
        <v>3.3488777452401282</v>
      </c>
      <c r="J45" s="4">
        <f t="shared" si="1"/>
        <v>75.914056409463427</v>
      </c>
      <c r="L45">
        <f t="shared" si="2"/>
        <v>1.5</v>
      </c>
      <c r="M45" s="4">
        <f t="shared" si="3"/>
        <v>49.613003633187077</v>
      </c>
    </row>
    <row r="46" spans="1:13" x14ac:dyDescent="0.25">
      <c r="A46">
        <f t="shared" si="4"/>
        <v>93</v>
      </c>
      <c r="B46">
        <v>978.498995054067</v>
      </c>
      <c r="C46">
        <v>56.462801634995202</v>
      </c>
      <c r="D46">
        <v>304.13007233339698</v>
      </c>
      <c r="E46">
        <v>17.759573711623698</v>
      </c>
      <c r="G46" s="3">
        <f t="shared" si="0"/>
        <v>1.2826290673874639</v>
      </c>
      <c r="H46" s="4">
        <f>C46+E46</f>
        <v>74.222375346618904</v>
      </c>
      <c r="I46" s="4">
        <f>60*4.5*G46/100</f>
        <v>3.4630984819461528</v>
      </c>
      <c r="J46" s="4">
        <f t="shared" si="1"/>
        <v>77.685473828565051</v>
      </c>
      <c r="L46">
        <f t="shared" si="2"/>
        <v>1.5</v>
      </c>
      <c r="M46" s="4">
        <f t="shared" si="3"/>
        <v>51.305162695498552</v>
      </c>
    </row>
    <row r="47" spans="1:13" x14ac:dyDescent="0.25">
      <c r="A47">
        <f t="shared" si="4"/>
        <v>94</v>
      </c>
      <c r="B47">
        <v>1017.04183911018</v>
      </c>
      <c r="C47">
        <v>57.960546673429597</v>
      </c>
      <c r="D47">
        <v>313.86712867363201</v>
      </c>
      <c r="E47">
        <v>18.135367717552601</v>
      </c>
      <c r="G47" s="3">
        <f t="shared" si="0"/>
        <v>1.330908967783812</v>
      </c>
      <c r="H47" s="4">
        <f>C47+E47</f>
        <v>76.095914390982202</v>
      </c>
      <c r="I47" s="4">
        <f>60*4.5*G47/100</f>
        <v>3.5934542130162925</v>
      </c>
      <c r="J47" s="4">
        <f t="shared" si="1"/>
        <v>79.689368603998489</v>
      </c>
      <c r="L47">
        <f t="shared" si="2"/>
        <v>1.5</v>
      </c>
      <c r="M47" s="4">
        <f t="shared" si="3"/>
        <v>53.236358711352473</v>
      </c>
    </row>
    <row r="48" spans="1:13" x14ac:dyDescent="0.25">
      <c r="A48">
        <f t="shared" si="4"/>
        <v>95</v>
      </c>
      <c r="B48">
        <v>1044.32285050921</v>
      </c>
      <c r="C48">
        <v>59.007700546304697</v>
      </c>
      <c r="D48">
        <v>323.80408419023598</v>
      </c>
      <c r="E48">
        <v>18.513870409945099</v>
      </c>
      <c r="G48" s="3">
        <f t="shared" si="0"/>
        <v>1.3681269346994458</v>
      </c>
      <c r="H48" s="4">
        <f>C48+E48</f>
        <v>77.521570956249803</v>
      </c>
      <c r="I48" s="4">
        <f>60*4.5*G48/100</f>
        <v>3.6939427236885036</v>
      </c>
      <c r="J48" s="4">
        <f t="shared" si="1"/>
        <v>81.215513679938311</v>
      </c>
      <c r="L48">
        <f t="shared" si="2"/>
        <v>1.5</v>
      </c>
      <c r="M48" s="4">
        <f t="shared" si="3"/>
        <v>54.725077387977827</v>
      </c>
    </row>
    <row r="49" spans="1:13" x14ac:dyDescent="0.25">
      <c r="A49">
        <f t="shared" si="4"/>
        <v>96</v>
      </c>
      <c r="B49">
        <v>1148.64341987686</v>
      </c>
      <c r="C49">
        <v>62.963519413059103</v>
      </c>
      <c r="D49">
        <v>333.94271877078597</v>
      </c>
      <c r="E49">
        <v>18.894778210763501</v>
      </c>
      <c r="G49" s="3">
        <f t="shared" si="0"/>
        <v>1.4825861386476458</v>
      </c>
      <c r="H49" s="4">
        <f>C49+E49</f>
        <v>81.858297623822608</v>
      </c>
      <c r="I49" s="4">
        <f>60*4.5*G49/100</f>
        <v>4.0029825743486436</v>
      </c>
      <c r="J49" s="4">
        <f t="shared" si="1"/>
        <v>85.861280198171258</v>
      </c>
      <c r="L49">
        <f t="shared" si="2"/>
        <v>1.5</v>
      </c>
      <c r="M49" s="4">
        <f t="shared" si="3"/>
        <v>59.303445545905831</v>
      </c>
    </row>
    <row r="50" spans="1:13" x14ac:dyDescent="0.25">
      <c r="A50">
        <f t="shared" si="4"/>
        <v>97</v>
      </c>
      <c r="B50">
        <v>1118.6920626517301</v>
      </c>
      <c r="C50">
        <v>61.823024328044497</v>
      </c>
      <c r="D50">
        <v>344.285691118042</v>
      </c>
      <c r="E50">
        <v>19.281939935963599</v>
      </c>
      <c r="G50" s="3">
        <f t="shared" si="0"/>
        <v>1.4629777537697721</v>
      </c>
      <c r="H50" s="4">
        <f>C50+E50</f>
        <v>81.104964264008089</v>
      </c>
      <c r="I50" s="4">
        <f>60*4.5*G50/100</f>
        <v>3.9500399351783848</v>
      </c>
      <c r="J50" s="4">
        <f t="shared" si="1"/>
        <v>85.05500419918647</v>
      </c>
      <c r="L50">
        <f t="shared" si="2"/>
        <v>1.5</v>
      </c>
      <c r="M50" s="4">
        <f t="shared" si="3"/>
        <v>58.51911015079088</v>
      </c>
    </row>
    <row r="51" spans="1:13" x14ac:dyDescent="0.25">
      <c r="A51">
        <f t="shared" si="4"/>
        <v>98</v>
      </c>
      <c r="B51">
        <v>1160.6280291954199</v>
      </c>
      <c r="C51">
        <v>63.385914215107199</v>
      </c>
      <c r="D51">
        <v>354.83321187879397</v>
      </c>
      <c r="E51">
        <v>19.671065423179201</v>
      </c>
      <c r="G51" s="3">
        <f t="shared" si="0"/>
        <v>1.5154612410742139</v>
      </c>
      <c r="H51" s="4">
        <f>C51+E51</f>
        <v>83.056979638286407</v>
      </c>
      <c r="I51" s="4">
        <f>60*4.5*G51/100</f>
        <v>4.0917453509003776</v>
      </c>
      <c r="J51" s="4">
        <f t="shared" si="1"/>
        <v>87.148724989186789</v>
      </c>
      <c r="L51">
        <f t="shared" si="2"/>
        <v>1.5</v>
      </c>
      <c r="M51" s="4">
        <f t="shared" si="3"/>
        <v>60.61844964296855</v>
      </c>
    </row>
    <row r="52" spans="1:13" x14ac:dyDescent="0.25">
      <c r="A52">
        <f t="shared" si="4"/>
        <v>99</v>
      </c>
      <c r="B52">
        <v>1191.28009205798</v>
      </c>
      <c r="C52">
        <v>64.515562257917907</v>
      </c>
      <c r="D52">
        <v>365.58919751334702</v>
      </c>
      <c r="E52">
        <v>20.064281398470399</v>
      </c>
      <c r="G52" s="3">
        <f t="shared" si="0"/>
        <v>1.556869289571327</v>
      </c>
      <c r="H52" s="4">
        <f>C52+E52</f>
        <v>84.579843656388306</v>
      </c>
      <c r="I52" s="4">
        <f>60*4.5*G52/100</f>
        <v>4.2035470818425829</v>
      </c>
      <c r="J52" s="4">
        <f t="shared" si="1"/>
        <v>88.783390738230892</v>
      </c>
      <c r="L52">
        <f t="shared" si="2"/>
        <v>1.5</v>
      </c>
      <c r="M52" s="4">
        <f t="shared" si="3"/>
        <v>62.274771582853077</v>
      </c>
    </row>
    <row r="53" spans="1:13" x14ac:dyDescent="0.25">
      <c r="A53">
        <f t="shared" si="4"/>
        <v>100</v>
      </c>
      <c r="B53">
        <v>1232.6145115470899</v>
      </c>
      <c r="C53">
        <v>66.025657262620797</v>
      </c>
      <c r="D53">
        <v>376.58072353886899</v>
      </c>
      <c r="E53">
        <v>20.464223179683401</v>
      </c>
      <c r="G53" s="3">
        <f t="shared" si="0"/>
        <v>1.6091952350859591</v>
      </c>
      <c r="H53" s="4">
        <f>C53+E53</f>
        <v>86.489880442304198</v>
      </c>
      <c r="I53" s="4">
        <f>60*4.5*G53/100</f>
        <v>4.344827134732089</v>
      </c>
      <c r="J53" s="4">
        <f t="shared" si="1"/>
        <v>90.834707577036284</v>
      </c>
      <c r="L53">
        <f t="shared" si="2"/>
        <v>2</v>
      </c>
      <c r="M53" s="4">
        <f t="shared" si="3"/>
        <v>48.275857052578772</v>
      </c>
    </row>
    <row r="54" spans="1:13" x14ac:dyDescent="0.25">
      <c r="A54">
        <f t="shared" si="4"/>
        <v>101</v>
      </c>
      <c r="B54">
        <v>1271.8622931285699</v>
      </c>
      <c r="C54">
        <v>67.445099042166902</v>
      </c>
      <c r="D54">
        <v>387.73041007740397</v>
      </c>
      <c r="E54">
        <v>20.8602266163956</v>
      </c>
      <c r="G54" s="3">
        <f t="shared" si="0"/>
        <v>1.6595927032059741</v>
      </c>
      <c r="H54" s="4">
        <f>C54+E54</f>
        <v>88.305325658562509</v>
      </c>
      <c r="I54" s="4">
        <f>60*4.5*G54/100</f>
        <v>4.4809002986561302</v>
      </c>
      <c r="J54" s="4">
        <f t="shared" si="1"/>
        <v>92.786225957218633</v>
      </c>
      <c r="L54">
        <f t="shared" si="2"/>
        <v>2</v>
      </c>
      <c r="M54" s="4">
        <f t="shared" si="3"/>
        <v>49.787781096179224</v>
      </c>
    </row>
    <row r="55" spans="1:13" x14ac:dyDescent="0.25">
      <c r="A55">
        <f t="shared" si="4"/>
        <v>102</v>
      </c>
      <c r="B55">
        <v>1309.92200614691</v>
      </c>
      <c r="C55">
        <v>68.807592041381099</v>
      </c>
      <c r="D55">
        <v>399.11341448586199</v>
      </c>
      <c r="E55">
        <v>21.266261685555399</v>
      </c>
      <c r="G55" s="3">
        <f t="shared" si="0"/>
        <v>1.709035420632772</v>
      </c>
      <c r="H55" s="4">
        <f>C55+E55</f>
        <v>90.073853726936505</v>
      </c>
      <c r="I55" s="4">
        <f>60*4.5*G55/100</f>
        <v>4.614395635708485</v>
      </c>
      <c r="J55" s="4">
        <f t="shared" si="1"/>
        <v>94.688249362644996</v>
      </c>
      <c r="L55">
        <f t="shared" si="2"/>
        <v>2</v>
      </c>
      <c r="M55" s="4">
        <f t="shared" si="3"/>
        <v>51.271062618983159</v>
      </c>
    </row>
    <row r="56" spans="1:13" x14ac:dyDescent="0.25">
      <c r="A56">
        <f t="shared" si="4"/>
        <v>103</v>
      </c>
      <c r="B56">
        <v>1353.36269494168</v>
      </c>
      <c r="C56">
        <v>70.349598350706202</v>
      </c>
      <c r="D56">
        <v>410.71231818438298</v>
      </c>
      <c r="E56">
        <v>21.670943414299099</v>
      </c>
      <c r="G56" s="3">
        <f t="shared" si="0"/>
        <v>1.764075013126063</v>
      </c>
      <c r="H56" s="4">
        <f>C56+E56</f>
        <v>92.020541765005305</v>
      </c>
      <c r="I56" s="4">
        <f>60*4.5*G56/100</f>
        <v>4.7630025354403696</v>
      </c>
      <c r="J56" s="4">
        <f t="shared" si="1"/>
        <v>96.783544300445669</v>
      </c>
      <c r="L56">
        <f t="shared" si="2"/>
        <v>2</v>
      </c>
      <c r="M56" s="4">
        <f t="shared" si="3"/>
        <v>52.922250393781887</v>
      </c>
    </row>
    <row r="57" spans="1:13" x14ac:dyDescent="0.25">
      <c r="A57">
        <f t="shared" si="4"/>
        <v>104</v>
      </c>
      <c r="B57">
        <v>1395.6855755987699</v>
      </c>
      <c r="C57">
        <v>71.836538571247104</v>
      </c>
      <c r="D57">
        <v>422.52872955367599</v>
      </c>
      <c r="E57">
        <v>22.083833163160801</v>
      </c>
      <c r="G57" s="3">
        <f t="shared" si="0"/>
        <v>1.8182143051524458</v>
      </c>
      <c r="H57" s="4">
        <f>C57+E57</f>
        <v>93.920371734407908</v>
      </c>
      <c r="I57" s="4">
        <f>60*4.5*G57/100</f>
        <v>4.9091786239116031</v>
      </c>
      <c r="J57" s="4">
        <f t="shared" si="1"/>
        <v>98.829550358319509</v>
      </c>
      <c r="L57">
        <f t="shared" si="2"/>
        <v>2</v>
      </c>
      <c r="M57" s="4">
        <f t="shared" si="3"/>
        <v>54.546429154573374</v>
      </c>
    </row>
    <row r="58" spans="1:13" x14ac:dyDescent="0.25">
      <c r="A58">
        <f t="shared" si="4"/>
        <v>105</v>
      </c>
      <c r="B58">
        <v>1440.5773027484199</v>
      </c>
      <c r="C58">
        <v>73.398598706364098</v>
      </c>
      <c r="D58">
        <v>434.561041517143</v>
      </c>
      <c r="E58">
        <v>22.499276930487699</v>
      </c>
      <c r="G58" s="3">
        <f t="shared" si="0"/>
        <v>1.8751383442655629</v>
      </c>
      <c r="H58" s="4">
        <f>C58+E58</f>
        <v>95.897875636851794</v>
      </c>
      <c r="I58" s="4">
        <f>60*4.5*G58/100</f>
        <v>5.0628735295170193</v>
      </c>
      <c r="J58" s="4">
        <f t="shared" si="1"/>
        <v>100.96074916636881</v>
      </c>
      <c r="L58">
        <f t="shared" si="2"/>
        <v>2</v>
      </c>
      <c r="M58" s="4">
        <f t="shared" si="3"/>
        <v>56.25415032796689</v>
      </c>
    </row>
    <row r="59" spans="1:13" x14ac:dyDescent="0.25">
      <c r="A59">
        <f t="shared" si="4"/>
        <v>106</v>
      </c>
      <c r="B59">
        <v>1490.7642111448499</v>
      </c>
      <c r="C59">
        <v>75.1268604481822</v>
      </c>
      <c r="D59">
        <v>446.811734336445</v>
      </c>
      <c r="E59">
        <v>22.9163104450618</v>
      </c>
      <c r="G59" s="3">
        <f t="shared" si="0"/>
        <v>1.9375759454812949</v>
      </c>
      <c r="H59" s="4">
        <f>C59+E59</f>
        <v>98.043170893243996</v>
      </c>
      <c r="I59" s="4">
        <f>60*4.5*G59/100</f>
        <v>5.2314550527994959</v>
      </c>
      <c r="J59" s="4">
        <f t="shared" si="1"/>
        <v>103.27462594604349</v>
      </c>
      <c r="L59">
        <f t="shared" si="2"/>
        <v>2</v>
      </c>
      <c r="M59" s="4">
        <f t="shared" si="3"/>
        <v>58.127278364438844</v>
      </c>
    </row>
    <row r="60" spans="1:13" x14ac:dyDescent="0.25">
      <c r="A60">
        <f t="shared" si="4"/>
        <v>107</v>
      </c>
      <c r="B60">
        <v>1631.37077262255</v>
      </c>
      <c r="C60">
        <v>79.899999240374498</v>
      </c>
      <c r="D60">
        <v>459.28316028071998</v>
      </c>
      <c r="E60">
        <v>23.338226593297701</v>
      </c>
      <c r="G60" s="3">
        <f t="shared" si="0"/>
        <v>2.0906539329032698</v>
      </c>
      <c r="H60" s="4">
        <f>C60+E60</f>
        <v>103.2382258336722</v>
      </c>
      <c r="I60" s="4">
        <f>60*4.5*G60/100</f>
        <v>5.6447656188388287</v>
      </c>
      <c r="J60" s="4">
        <f t="shared" si="1"/>
        <v>108.88299145251104</v>
      </c>
      <c r="L60">
        <f t="shared" si="2"/>
        <v>2</v>
      </c>
      <c r="M60" s="4">
        <f t="shared" si="3"/>
        <v>62.719617987098097</v>
      </c>
    </row>
    <row r="61" spans="1:13" x14ac:dyDescent="0.25">
      <c r="A61">
        <f t="shared" si="4"/>
        <v>108</v>
      </c>
      <c r="B61">
        <v>1565.7173466305201</v>
      </c>
      <c r="C61">
        <v>77.673790886090202</v>
      </c>
      <c r="D61">
        <v>471.97693619493299</v>
      </c>
      <c r="E61">
        <v>23.763375218879201</v>
      </c>
      <c r="G61" s="3">
        <f t="shared" si="0"/>
        <v>2.037694282825453</v>
      </c>
      <c r="H61" s="4">
        <f>C61+E61</f>
        <v>101.43716610496941</v>
      </c>
      <c r="I61" s="4">
        <f>60*4.5*G61/100</f>
        <v>5.5017745636287225</v>
      </c>
      <c r="J61" s="4">
        <f t="shared" si="1"/>
        <v>106.93894066859814</v>
      </c>
      <c r="L61">
        <f t="shared" si="2"/>
        <v>2</v>
      </c>
      <c r="M61" s="4">
        <f t="shared" si="3"/>
        <v>61.13082848476359</v>
      </c>
    </row>
    <row r="62" spans="1:13" x14ac:dyDescent="0.25">
      <c r="A62">
        <f t="shared" si="4"/>
        <v>109</v>
      </c>
      <c r="B62">
        <v>1627.7037246407899</v>
      </c>
      <c r="C62">
        <v>79.753986396374501</v>
      </c>
      <c r="D62">
        <v>484.89422543358398</v>
      </c>
      <c r="E62">
        <v>24.191780997490302</v>
      </c>
      <c r="G62" s="3">
        <f t="shared" si="0"/>
        <v>2.1125979500743739</v>
      </c>
      <c r="H62" s="4">
        <f>C62+E62</f>
        <v>103.9457673938648</v>
      </c>
      <c r="I62" s="4">
        <f>60*4.5*G62/100</f>
        <v>5.7040144652008102</v>
      </c>
      <c r="J62" s="4">
        <f t="shared" si="1"/>
        <v>109.64978185906561</v>
      </c>
      <c r="L62">
        <f t="shared" si="2"/>
        <v>2</v>
      </c>
      <c r="M62" s="4">
        <f t="shared" si="3"/>
        <v>63.377938502231217</v>
      </c>
    </row>
    <row r="63" spans="1:13" x14ac:dyDescent="0.25">
      <c r="A63">
        <f t="shared" si="4"/>
        <v>110</v>
      </c>
      <c r="B63">
        <v>1680.43149820999</v>
      </c>
      <c r="C63">
        <v>81.505057226600698</v>
      </c>
      <c r="D63">
        <v>498.037679615044</v>
      </c>
      <c r="E63">
        <v>24.6238643147089</v>
      </c>
      <c r="G63" s="3">
        <f t="shared" si="0"/>
        <v>2.178469177825034</v>
      </c>
      <c r="H63" s="4">
        <f>C63+E63</f>
        <v>106.12892154130959</v>
      </c>
      <c r="I63" s="4">
        <f>60*4.5*G63/100</f>
        <v>5.8818667801275923</v>
      </c>
      <c r="J63" s="4">
        <f t="shared" si="1"/>
        <v>112.01078832143719</v>
      </c>
      <c r="L63">
        <f t="shared" si="2"/>
        <v>2</v>
      </c>
      <c r="M63" s="4">
        <f t="shared" si="3"/>
        <v>65.354075334751016</v>
      </c>
    </row>
    <row r="64" spans="1:13" x14ac:dyDescent="0.25">
      <c r="A64">
        <f t="shared" si="4"/>
        <v>111</v>
      </c>
      <c r="B64">
        <v>1724.9094484966899</v>
      </c>
      <c r="C64">
        <v>82.967159159882002</v>
      </c>
      <c r="D64">
        <v>511.41182753736899</v>
      </c>
      <c r="E64">
        <v>25.0621916225255</v>
      </c>
      <c r="G64" s="3">
        <f t="shared" si="0"/>
        <v>2.2363212760340589</v>
      </c>
      <c r="H64" s="4">
        <f>C64+E64</f>
        <v>108.0293507824075</v>
      </c>
      <c r="I64" s="4">
        <f>60*4.5*G64/100</f>
        <v>6.0380674452919596</v>
      </c>
      <c r="J64" s="4">
        <f t="shared" si="1"/>
        <v>114.06741822769946</v>
      </c>
      <c r="L64">
        <f t="shared" si="2"/>
        <v>2</v>
      </c>
      <c r="M64" s="4">
        <f t="shared" si="3"/>
        <v>67.089638281021763</v>
      </c>
    </row>
    <row r="65" spans="1:13" x14ac:dyDescent="0.25">
      <c r="A65">
        <f t="shared" si="4"/>
        <v>112</v>
      </c>
      <c r="B65">
        <v>1777.9820685494601</v>
      </c>
      <c r="C65">
        <v>84.696715871537805</v>
      </c>
      <c r="D65">
        <v>525.03996324053105</v>
      </c>
      <c r="E65">
        <v>25.500649456511599</v>
      </c>
      <c r="G65" s="3">
        <f t="shared" si="0"/>
        <v>2.303022031789991</v>
      </c>
      <c r="H65" s="4">
        <f>C65+E65</f>
        <v>110.1973653280494</v>
      </c>
      <c r="I65" s="4">
        <f>60*4.5*G65/100</f>
        <v>6.2181594858329756</v>
      </c>
      <c r="J65" s="4">
        <f t="shared" si="1"/>
        <v>116.41552481388237</v>
      </c>
      <c r="L65">
        <f t="shared" si="2"/>
        <v>2</v>
      </c>
      <c r="M65" s="4">
        <f t="shared" si="3"/>
        <v>69.090660953699725</v>
      </c>
    </row>
    <row r="66" spans="1:13" x14ac:dyDescent="0.25">
      <c r="A66">
        <f t="shared" si="4"/>
        <v>113</v>
      </c>
      <c r="B66">
        <v>1828.2827529164199</v>
      </c>
      <c r="C66">
        <v>86.323061584274399</v>
      </c>
      <c r="D66">
        <v>538.82374505853102</v>
      </c>
      <c r="E66">
        <v>25.938754399785498</v>
      </c>
      <c r="G66" s="3">
        <f t="shared" si="0"/>
        <v>2.3671064979749508</v>
      </c>
      <c r="H66" s="4">
        <f>C66+E66</f>
        <v>112.26181598405989</v>
      </c>
      <c r="I66" s="4">
        <f>60*4.5*G66/100</f>
        <v>6.391187544532368</v>
      </c>
      <c r="J66" s="4">
        <f t="shared" si="1"/>
        <v>118.65300352859227</v>
      </c>
      <c r="L66">
        <f t="shared" si="2"/>
        <v>2</v>
      </c>
      <c r="M66" s="4">
        <f t="shared" si="3"/>
        <v>71.013194939248521</v>
      </c>
    </row>
    <row r="67" spans="1:13" x14ac:dyDescent="0.25">
      <c r="A67">
        <f t="shared" si="4"/>
        <v>114</v>
      </c>
      <c r="B67">
        <v>1886.55049993947</v>
      </c>
      <c r="C67">
        <v>88.188866168818905</v>
      </c>
      <c r="D67">
        <v>552.90237071978299</v>
      </c>
      <c r="E67">
        <v>26.387570611103801</v>
      </c>
      <c r="G67" s="3">
        <f t="shared" si="0"/>
        <v>2.4394528706592529</v>
      </c>
      <c r="H67" s="4">
        <f>C67+E67</f>
        <v>114.5764367799227</v>
      </c>
      <c r="I67" s="4">
        <f>60*4.5*G67/100</f>
        <v>6.5865227507799826</v>
      </c>
      <c r="J67" s="4">
        <f t="shared" si="1"/>
        <v>121.16295953070268</v>
      </c>
      <c r="L67">
        <f t="shared" si="2"/>
        <v>2.5</v>
      </c>
      <c r="M67" s="4">
        <f t="shared" si="3"/>
        <v>58.546868895822072</v>
      </c>
    </row>
    <row r="68" spans="1:13" x14ac:dyDescent="0.25">
      <c r="A68">
        <f t="shared" si="4"/>
        <v>115</v>
      </c>
      <c r="B68">
        <v>1950.3669198802399</v>
      </c>
      <c r="C68">
        <v>90.217480059895706</v>
      </c>
      <c r="D68">
        <v>567.21828490881103</v>
      </c>
      <c r="E68">
        <v>26.841449561894802</v>
      </c>
      <c r="G68" s="3">
        <f t="shared" ref="G68:G113" si="5">(B68+D68)/1000</f>
        <v>2.517585204789051</v>
      </c>
      <c r="H68" s="4">
        <f>C68+E68</f>
        <v>117.05892962179051</v>
      </c>
      <c r="I68" s="4">
        <f>60*4.5*G68/100</f>
        <v>6.797480052930438</v>
      </c>
      <c r="J68" s="4">
        <f t="shared" ref="J68:J113" si="6">H68+I68</f>
        <v>123.85640967472095</v>
      </c>
      <c r="L68">
        <f t="shared" ref="L68:L113" si="7">0.5*ROUNDUP(J68/30,0)</f>
        <v>2.5</v>
      </c>
      <c r="M68" s="4">
        <f t="shared" ref="M68:M113" si="8">G68/(L68/60)</f>
        <v>60.422044914937224</v>
      </c>
    </row>
    <row r="69" spans="1:13" x14ac:dyDescent="0.25">
      <c r="A69">
        <f t="shared" ref="A69:A113" si="9">A68+1</f>
        <v>116</v>
      </c>
      <c r="B69">
        <v>1988.4672660477099</v>
      </c>
      <c r="C69">
        <v>91.411140445133896</v>
      </c>
      <c r="D69">
        <v>581.704152563197</v>
      </c>
      <c r="E69">
        <v>27.2887711347886</v>
      </c>
      <c r="G69" s="3">
        <f t="shared" si="5"/>
        <v>2.570171418610907</v>
      </c>
      <c r="H69" s="4">
        <f>C69+E69</f>
        <v>118.6999115799225</v>
      </c>
      <c r="I69" s="4">
        <f>60*4.5*G69/100</f>
        <v>6.9394628302494494</v>
      </c>
      <c r="J69" s="4">
        <f t="shared" si="6"/>
        <v>125.63937441017195</v>
      </c>
      <c r="L69">
        <f t="shared" si="7"/>
        <v>2.5</v>
      </c>
      <c r="M69" s="4">
        <f t="shared" si="8"/>
        <v>61.684114046661769</v>
      </c>
    </row>
    <row r="70" spans="1:13" x14ac:dyDescent="0.25">
      <c r="A70">
        <f t="shared" si="9"/>
        <v>117</v>
      </c>
      <c r="B70">
        <v>2056.4567839244701</v>
      </c>
      <c r="C70">
        <v>93.534256149078999</v>
      </c>
      <c r="D70">
        <v>596.45703259420497</v>
      </c>
      <c r="E70">
        <v>27.746809943905198</v>
      </c>
      <c r="G70" s="3">
        <f t="shared" si="5"/>
        <v>2.6529138165186752</v>
      </c>
      <c r="H70" s="4">
        <f>C70+E70</f>
        <v>121.28106609298419</v>
      </c>
      <c r="I70" s="4">
        <f>60*4.5*G70/100</f>
        <v>7.1628673046004234</v>
      </c>
      <c r="J70" s="4">
        <f t="shared" si="6"/>
        <v>128.4439333975846</v>
      </c>
      <c r="L70">
        <f t="shared" si="7"/>
        <v>2.5</v>
      </c>
      <c r="M70" s="4">
        <f t="shared" si="8"/>
        <v>63.669931596448208</v>
      </c>
    </row>
    <row r="71" spans="1:13" x14ac:dyDescent="0.25">
      <c r="A71">
        <f t="shared" si="9"/>
        <v>118</v>
      </c>
      <c r="B71">
        <v>2112.2362809537299</v>
      </c>
      <c r="C71">
        <v>95.258408712097904</v>
      </c>
      <c r="D71">
        <v>611.44682408630797</v>
      </c>
      <c r="E71">
        <v>28.203889748560201</v>
      </c>
      <c r="G71" s="3">
        <f t="shared" si="5"/>
        <v>2.7236831050400379</v>
      </c>
      <c r="H71" s="4">
        <f>C71+E71</f>
        <v>123.4622984606581</v>
      </c>
      <c r="I71" s="4">
        <f>60*4.5*G71/100</f>
        <v>7.353944383608102</v>
      </c>
      <c r="J71" s="4">
        <f t="shared" si="6"/>
        <v>130.81624284426621</v>
      </c>
      <c r="L71">
        <f t="shared" si="7"/>
        <v>2.5</v>
      </c>
      <c r="M71" s="4">
        <f t="shared" si="8"/>
        <v>65.368394520960919</v>
      </c>
    </row>
    <row r="72" spans="1:13" x14ac:dyDescent="0.25">
      <c r="A72">
        <f t="shared" si="9"/>
        <v>119</v>
      </c>
      <c r="B72">
        <v>2159.6193466652599</v>
      </c>
      <c r="C72">
        <v>96.716067139694402</v>
      </c>
      <c r="D72">
        <v>626.67952971876696</v>
      </c>
      <c r="E72">
        <v>28.6663434010004</v>
      </c>
      <c r="G72" s="3">
        <f t="shared" si="5"/>
        <v>2.7862988763840266</v>
      </c>
      <c r="H72" s="4">
        <f>C72+E72</f>
        <v>125.38241054069481</v>
      </c>
      <c r="I72" s="4">
        <f>60*4.5*G72/100</f>
        <v>7.5230069662368715</v>
      </c>
      <c r="J72" s="4">
        <f t="shared" si="6"/>
        <v>132.90541750693168</v>
      </c>
      <c r="L72">
        <f t="shared" si="7"/>
        <v>2.5</v>
      </c>
      <c r="M72" s="4">
        <f t="shared" si="8"/>
        <v>66.87117303321665</v>
      </c>
    </row>
    <row r="73" spans="1:13" x14ac:dyDescent="0.25">
      <c r="A73">
        <f t="shared" si="9"/>
        <v>120</v>
      </c>
      <c r="B73">
        <v>2229.6966980290899</v>
      </c>
      <c r="C73">
        <v>98.846536197791494</v>
      </c>
      <c r="D73">
        <v>642.15893441053299</v>
      </c>
      <c r="E73">
        <v>29.134542337228002</v>
      </c>
      <c r="G73" s="3">
        <f t="shared" si="5"/>
        <v>2.8718556324396229</v>
      </c>
      <c r="H73" s="4">
        <f>C73+E73</f>
        <v>127.98107853501949</v>
      </c>
      <c r="I73" s="4">
        <f>60*4.5*G73/100</f>
        <v>7.7540102075869823</v>
      </c>
      <c r="J73" s="4">
        <f t="shared" si="6"/>
        <v>135.73508874260648</v>
      </c>
      <c r="L73">
        <f t="shared" si="7"/>
        <v>2.5</v>
      </c>
      <c r="M73" s="4">
        <f t="shared" si="8"/>
        <v>68.924535178550954</v>
      </c>
    </row>
    <row r="74" spans="1:13" x14ac:dyDescent="0.25">
      <c r="A74">
        <f t="shared" si="9"/>
        <v>121</v>
      </c>
      <c r="B74">
        <v>2322.4989935358699</v>
      </c>
      <c r="C74">
        <v>101.639706698599</v>
      </c>
      <c r="D74">
        <v>657.87009333186904</v>
      </c>
      <c r="E74">
        <v>29.602360365875001</v>
      </c>
      <c r="G74" s="3">
        <f t="shared" si="5"/>
        <v>2.9803690868677388</v>
      </c>
      <c r="H74" s="4">
        <f>C74+E74</f>
        <v>131.24206706447399</v>
      </c>
      <c r="I74" s="4">
        <f>60*4.5*G74/100</f>
        <v>8.0469965345428935</v>
      </c>
      <c r="J74" s="4">
        <f t="shared" si="6"/>
        <v>139.28906359901688</v>
      </c>
      <c r="L74">
        <f t="shared" si="7"/>
        <v>2.5</v>
      </c>
      <c r="M74" s="4">
        <f t="shared" si="8"/>
        <v>71.528858084825742</v>
      </c>
    </row>
    <row r="75" spans="1:13" x14ac:dyDescent="0.25">
      <c r="A75">
        <f t="shared" si="9"/>
        <v>122</v>
      </c>
      <c r="B75">
        <v>2359.7655879092999</v>
      </c>
      <c r="C75">
        <v>102.754884661868</v>
      </c>
      <c r="D75">
        <v>673.83484288574004</v>
      </c>
      <c r="E75">
        <v>30.074365613313802</v>
      </c>
      <c r="G75" s="3">
        <f t="shared" si="5"/>
        <v>3.0336004307950399</v>
      </c>
      <c r="H75" s="4">
        <f>C75+E75</f>
        <v>132.82925027518181</v>
      </c>
      <c r="I75" s="4">
        <f>60*4.5*G75/100</f>
        <v>8.1907211631466073</v>
      </c>
      <c r="J75" s="4">
        <f t="shared" si="6"/>
        <v>141.01997143832841</v>
      </c>
      <c r="L75">
        <f t="shared" si="7"/>
        <v>2.5</v>
      </c>
      <c r="M75" s="4">
        <f t="shared" si="8"/>
        <v>72.806410339080969</v>
      </c>
    </row>
    <row r="76" spans="1:13" x14ac:dyDescent="0.25">
      <c r="A76">
        <f t="shared" si="9"/>
        <v>123</v>
      </c>
      <c r="B76">
        <v>2416.7358924531</v>
      </c>
      <c r="C76">
        <v>104.44531154897101</v>
      </c>
      <c r="D76">
        <v>690.06351101891801</v>
      </c>
      <c r="E76">
        <v>30.554768313809699</v>
      </c>
      <c r="G76" s="3">
        <f t="shared" si="5"/>
        <v>3.1067994034720177</v>
      </c>
      <c r="H76" s="4">
        <f>C76+E76</f>
        <v>135.00007986278069</v>
      </c>
      <c r="I76" s="4">
        <f>60*4.5*G76/100</f>
        <v>8.3883583893744476</v>
      </c>
      <c r="J76" s="4">
        <f t="shared" si="6"/>
        <v>143.38843825215514</v>
      </c>
      <c r="L76">
        <f t="shared" si="7"/>
        <v>2.5</v>
      </c>
      <c r="M76" s="4">
        <f t="shared" si="8"/>
        <v>74.563185683328427</v>
      </c>
    </row>
    <row r="77" spans="1:13" x14ac:dyDescent="0.25">
      <c r="A77">
        <f t="shared" si="9"/>
        <v>124</v>
      </c>
      <c r="B77">
        <v>2480.9410660475201</v>
      </c>
      <c r="C77">
        <v>106.341215820237</v>
      </c>
      <c r="D77">
        <v>706.59250365201103</v>
      </c>
      <c r="E77">
        <v>31.041860501710602</v>
      </c>
      <c r="G77" s="3">
        <f t="shared" si="5"/>
        <v>3.1875335696995313</v>
      </c>
      <c r="H77" s="4">
        <f>C77+E77</f>
        <v>137.38307632194761</v>
      </c>
      <c r="I77" s="4">
        <f>60*4.5*G77/100</f>
        <v>8.6063406381887333</v>
      </c>
      <c r="J77" s="4">
        <f t="shared" si="6"/>
        <v>145.98941696013634</v>
      </c>
      <c r="L77">
        <f t="shared" si="7"/>
        <v>2.5</v>
      </c>
      <c r="M77" s="4">
        <f t="shared" si="8"/>
        <v>76.500805672788758</v>
      </c>
    </row>
    <row r="78" spans="1:13" x14ac:dyDescent="0.25">
      <c r="A78">
        <f t="shared" si="9"/>
        <v>125</v>
      </c>
      <c r="B78">
        <v>2559.0293162879798</v>
      </c>
      <c r="C78">
        <v>108.61781277412101</v>
      </c>
      <c r="D78">
        <v>723.16679174974695</v>
      </c>
      <c r="E78">
        <v>31.5127368574821</v>
      </c>
      <c r="G78" s="3">
        <f t="shared" si="5"/>
        <v>3.2821961080377267</v>
      </c>
      <c r="H78" s="4">
        <f>C78+E78</f>
        <v>140.13054963160312</v>
      </c>
      <c r="I78" s="4">
        <f>60*4.5*G78/100</f>
        <v>8.8619294917018632</v>
      </c>
      <c r="J78" s="4">
        <f t="shared" si="6"/>
        <v>148.99247912330497</v>
      </c>
      <c r="L78">
        <f t="shared" si="7"/>
        <v>2.5</v>
      </c>
      <c r="M78" s="4">
        <f t="shared" si="8"/>
        <v>78.77270659290545</v>
      </c>
    </row>
    <row r="79" spans="1:13" x14ac:dyDescent="0.25">
      <c r="A79">
        <f t="shared" si="9"/>
        <v>126</v>
      </c>
      <c r="B79">
        <v>2611.7699423916902</v>
      </c>
      <c r="C79">
        <v>110.14806081232101</v>
      </c>
      <c r="D79">
        <v>740.10374627143597</v>
      </c>
      <c r="E79">
        <v>31.9996278761149</v>
      </c>
      <c r="G79" s="3">
        <f t="shared" si="5"/>
        <v>3.351873688663126</v>
      </c>
      <c r="H79" s="4">
        <f>C79+E79</f>
        <v>142.14768868843589</v>
      </c>
      <c r="I79" s="4">
        <f>60*4.5*G79/100</f>
        <v>9.050058959390439</v>
      </c>
      <c r="J79" s="4">
        <f t="shared" si="6"/>
        <v>151.19774764782633</v>
      </c>
      <c r="L79">
        <f t="shared" si="7"/>
        <v>3</v>
      </c>
      <c r="M79" s="4">
        <f t="shared" si="8"/>
        <v>67.037473773262519</v>
      </c>
    </row>
    <row r="80" spans="1:13" x14ac:dyDescent="0.25">
      <c r="A80">
        <f t="shared" si="9"/>
        <v>127</v>
      </c>
      <c r="B80">
        <v>2698.3596898976898</v>
      </c>
      <c r="C80">
        <v>112.63777802280001</v>
      </c>
      <c r="D80">
        <v>757.30970485512796</v>
      </c>
      <c r="E80">
        <v>32.491738709702602</v>
      </c>
      <c r="G80" s="3">
        <f t="shared" si="5"/>
        <v>3.4556693947528179</v>
      </c>
      <c r="H80" s="4">
        <f>C80+E80</f>
        <v>145.12951673250262</v>
      </c>
      <c r="I80" s="4">
        <f>60*4.5*G80/100</f>
        <v>9.3303073658326081</v>
      </c>
      <c r="J80" s="4">
        <f t="shared" si="6"/>
        <v>154.45982409833522</v>
      </c>
      <c r="L80">
        <f t="shared" si="7"/>
        <v>3</v>
      </c>
      <c r="M80" s="4">
        <f t="shared" si="8"/>
        <v>69.113387895056348</v>
      </c>
    </row>
    <row r="81" spans="1:13" x14ac:dyDescent="0.25">
      <c r="A81">
        <f t="shared" si="9"/>
        <v>128</v>
      </c>
      <c r="B81">
        <v>2770.7647269070499</v>
      </c>
      <c r="C81">
        <v>114.702371983883</v>
      </c>
      <c r="D81">
        <v>774.82125352247601</v>
      </c>
      <c r="E81">
        <v>32.931243033358797</v>
      </c>
      <c r="G81" s="3">
        <f t="shared" si="5"/>
        <v>3.545585980429526</v>
      </c>
      <c r="H81" s="4">
        <f>C81+E81</f>
        <v>147.63361501724179</v>
      </c>
      <c r="I81" s="4">
        <f>60*4.5*G81/100</f>
        <v>9.5730821471597203</v>
      </c>
      <c r="J81" s="4">
        <f t="shared" si="6"/>
        <v>157.2066971644015</v>
      </c>
      <c r="L81">
        <f t="shared" si="7"/>
        <v>3</v>
      </c>
      <c r="M81" s="4">
        <f t="shared" si="8"/>
        <v>70.911719608590516</v>
      </c>
    </row>
    <row r="82" spans="1:13" x14ac:dyDescent="0.25">
      <c r="A82">
        <f t="shared" si="9"/>
        <v>129</v>
      </c>
      <c r="B82">
        <v>2836.7691278693001</v>
      </c>
      <c r="C82">
        <v>116.570119932095</v>
      </c>
      <c r="D82">
        <v>792.42891391191995</v>
      </c>
      <c r="E82">
        <v>33.476547049591701</v>
      </c>
      <c r="G82" s="3">
        <f t="shared" si="5"/>
        <v>3.62919804178122</v>
      </c>
      <c r="H82" s="4">
        <f>C82+E82</f>
        <v>150.04666698168671</v>
      </c>
      <c r="I82" s="4">
        <f>60*4.5*G82/100</f>
        <v>9.7988347128092936</v>
      </c>
      <c r="J82" s="4">
        <f t="shared" si="6"/>
        <v>159.84550169449599</v>
      </c>
      <c r="L82">
        <f t="shared" si="7"/>
        <v>3</v>
      </c>
      <c r="M82" s="4">
        <f t="shared" si="8"/>
        <v>72.583960835624396</v>
      </c>
    </row>
    <row r="83" spans="1:13" x14ac:dyDescent="0.25">
      <c r="A83">
        <f t="shared" si="9"/>
        <v>130</v>
      </c>
      <c r="B83">
        <v>2918.9488698963401</v>
      </c>
      <c r="C83">
        <v>118.878966315759</v>
      </c>
      <c r="D83">
        <v>810.38640033627701</v>
      </c>
      <c r="E83">
        <v>33.9768596115888</v>
      </c>
      <c r="G83" s="3">
        <f t="shared" si="5"/>
        <v>3.729335270232617</v>
      </c>
      <c r="H83" s="4">
        <f>C83+E83</f>
        <v>152.85582592734781</v>
      </c>
      <c r="I83" s="4">
        <f>60*4.5*G83/100</f>
        <v>10.069205229628066</v>
      </c>
      <c r="J83" s="4">
        <f t="shared" si="6"/>
        <v>162.92503115697588</v>
      </c>
      <c r="L83">
        <f t="shared" si="7"/>
        <v>3</v>
      </c>
      <c r="M83" s="4">
        <f t="shared" si="8"/>
        <v>74.586705404652335</v>
      </c>
    </row>
    <row r="84" spans="1:13" x14ac:dyDescent="0.25">
      <c r="A84">
        <f t="shared" si="9"/>
        <v>131</v>
      </c>
      <c r="B84">
        <v>3035.1695846020898</v>
      </c>
      <c r="C84">
        <v>122.108871831616</v>
      </c>
      <c r="D84">
        <v>828.61279001205401</v>
      </c>
      <c r="E84">
        <v>34.479104845192197</v>
      </c>
      <c r="G84" s="3">
        <f t="shared" si="5"/>
        <v>3.8637823746141438</v>
      </c>
      <c r="H84" s="4">
        <f>C84+E84</f>
        <v>156.58797667680818</v>
      </c>
      <c r="I84" s="4">
        <f>60*4.5*G84/100</f>
        <v>10.432212411458188</v>
      </c>
      <c r="J84" s="4">
        <f t="shared" si="6"/>
        <v>167.02018908826636</v>
      </c>
      <c r="L84">
        <f t="shared" si="7"/>
        <v>3</v>
      </c>
      <c r="M84" s="4">
        <f t="shared" si="8"/>
        <v>77.275647492282872</v>
      </c>
    </row>
    <row r="85" spans="1:13" x14ac:dyDescent="0.25">
      <c r="A85">
        <f t="shared" si="9"/>
        <v>132</v>
      </c>
      <c r="B85">
        <v>3070.58802946778</v>
      </c>
      <c r="C85">
        <v>123.088413662283</v>
      </c>
      <c r="D85">
        <v>847.36868579939699</v>
      </c>
      <c r="E85">
        <v>35.005938887147103</v>
      </c>
      <c r="G85" s="3">
        <f t="shared" si="5"/>
        <v>3.9179567152671773</v>
      </c>
      <c r="H85" s="4">
        <f>C85+E85</f>
        <v>158.09435254943011</v>
      </c>
      <c r="I85" s="4">
        <f>60*4.5*G85/100</f>
        <v>10.578483131221379</v>
      </c>
      <c r="J85" s="4">
        <f t="shared" si="6"/>
        <v>168.6728356806515</v>
      </c>
      <c r="L85">
        <f t="shared" si="7"/>
        <v>3</v>
      </c>
      <c r="M85" s="4">
        <f t="shared" si="8"/>
        <v>78.359134305343545</v>
      </c>
    </row>
    <row r="86" spans="1:13" x14ac:dyDescent="0.25">
      <c r="A86">
        <f t="shared" si="9"/>
        <v>133</v>
      </c>
      <c r="B86">
        <v>3154.6871780973802</v>
      </c>
      <c r="C86">
        <v>125.397069362102</v>
      </c>
      <c r="D86">
        <v>865.98170464147802</v>
      </c>
      <c r="E86">
        <v>35.506592371697899</v>
      </c>
      <c r="G86" s="3">
        <f t="shared" si="5"/>
        <v>4.0206688827388577</v>
      </c>
      <c r="H86" s="4">
        <f>C86+E86</f>
        <v>160.90366173379991</v>
      </c>
      <c r="I86" s="4">
        <f>60*4.5*G86/100</f>
        <v>10.855805983394916</v>
      </c>
      <c r="J86" s="4">
        <f t="shared" si="6"/>
        <v>171.75946771719481</v>
      </c>
      <c r="L86">
        <f t="shared" si="7"/>
        <v>3</v>
      </c>
      <c r="M86" s="4">
        <f t="shared" si="8"/>
        <v>80.41337765477715</v>
      </c>
    </row>
    <row r="87" spans="1:13" x14ac:dyDescent="0.25">
      <c r="A87">
        <f t="shared" si="9"/>
        <v>134</v>
      </c>
      <c r="B87">
        <v>3228.2672850410399</v>
      </c>
      <c r="C87">
        <v>127.402050965844</v>
      </c>
      <c r="D87">
        <v>884.87579587876803</v>
      </c>
      <c r="E87">
        <v>36.0138459472672</v>
      </c>
      <c r="G87" s="3">
        <f t="shared" si="5"/>
        <v>4.1131430809198086</v>
      </c>
      <c r="H87" s="4">
        <f>C87+E87</f>
        <v>163.4158969131112</v>
      </c>
      <c r="I87" s="4">
        <f>60*4.5*G87/100</f>
        <v>11.105486318483484</v>
      </c>
      <c r="J87" s="4">
        <f t="shared" si="6"/>
        <v>174.52138323159468</v>
      </c>
      <c r="L87">
        <f t="shared" si="7"/>
        <v>3</v>
      </c>
      <c r="M87" s="4">
        <f t="shared" si="8"/>
        <v>82.262861618396173</v>
      </c>
    </row>
    <row r="88" spans="1:13" x14ac:dyDescent="0.25">
      <c r="A88">
        <f t="shared" si="9"/>
        <v>135</v>
      </c>
      <c r="B88">
        <v>3303.6521857744501</v>
      </c>
      <c r="C88">
        <v>129.443372592684</v>
      </c>
      <c r="D88">
        <v>904.08689796437898</v>
      </c>
      <c r="E88">
        <v>36.529107969618501</v>
      </c>
      <c r="G88" s="3">
        <f t="shared" si="5"/>
        <v>4.2077390837388293</v>
      </c>
      <c r="H88" s="4">
        <f>C88+E88</f>
        <v>165.97248056230251</v>
      </c>
      <c r="I88" s="4">
        <f>60*4.5*G88/100</f>
        <v>11.36089552609484</v>
      </c>
      <c r="J88" s="4">
        <f t="shared" si="6"/>
        <v>177.33337608839736</v>
      </c>
      <c r="L88">
        <f t="shared" si="7"/>
        <v>3</v>
      </c>
      <c r="M88" s="4">
        <f t="shared" si="8"/>
        <v>84.154781674776586</v>
      </c>
    </row>
    <row r="89" spans="1:13" x14ac:dyDescent="0.25">
      <c r="A89">
        <f t="shared" si="9"/>
        <v>136</v>
      </c>
      <c r="B89">
        <v>3411.3449358810299</v>
      </c>
      <c r="C89">
        <v>132.33363872196901</v>
      </c>
      <c r="D89">
        <v>923.49952638173795</v>
      </c>
      <c r="E89">
        <v>37.040685253898097</v>
      </c>
      <c r="G89" s="3">
        <f t="shared" si="5"/>
        <v>4.334844462262768</v>
      </c>
      <c r="H89" s="4">
        <f>C89+E89</f>
        <v>169.3743239758671</v>
      </c>
      <c r="I89" s="4">
        <f>60*4.5*G89/100</f>
        <v>11.704080048109475</v>
      </c>
      <c r="J89" s="4">
        <f t="shared" si="6"/>
        <v>181.07840402397659</v>
      </c>
      <c r="L89">
        <f t="shared" si="7"/>
        <v>3.5</v>
      </c>
      <c r="M89" s="4">
        <f t="shared" si="8"/>
        <v>74.311619353076026</v>
      </c>
    </row>
    <row r="90" spans="1:13" x14ac:dyDescent="0.25">
      <c r="A90">
        <f t="shared" si="9"/>
        <v>137</v>
      </c>
      <c r="B90">
        <v>3494.1608416672698</v>
      </c>
      <c r="C90">
        <v>134.539904974509</v>
      </c>
      <c r="D90">
        <v>943.21838850416998</v>
      </c>
      <c r="E90">
        <v>37.557578498108299</v>
      </c>
      <c r="G90" s="3">
        <f t="shared" si="5"/>
        <v>4.4373792301714401</v>
      </c>
      <c r="H90" s="4">
        <f>C90+E90</f>
        <v>172.09748347261728</v>
      </c>
      <c r="I90" s="4">
        <f>60*4.5*G90/100</f>
        <v>11.980923921462889</v>
      </c>
      <c r="J90" s="4">
        <f t="shared" si="6"/>
        <v>184.07840739408016</v>
      </c>
      <c r="L90">
        <f t="shared" si="7"/>
        <v>3.5</v>
      </c>
      <c r="M90" s="4">
        <f t="shared" si="8"/>
        <v>76.069358231510407</v>
      </c>
    </row>
    <row r="91" spans="1:13" x14ac:dyDescent="0.25">
      <c r="A91">
        <f t="shared" si="9"/>
        <v>138</v>
      </c>
      <c r="B91">
        <v>3617.8065673015999</v>
      </c>
      <c r="C91">
        <v>137.80663874243899</v>
      </c>
      <c r="D91">
        <v>963.20662449047597</v>
      </c>
      <c r="E91">
        <v>38.081950545086599</v>
      </c>
      <c r="G91" s="3">
        <f t="shared" si="5"/>
        <v>4.581013191792076</v>
      </c>
      <c r="H91" s="4">
        <f>C91+E91</f>
        <v>175.88858928752558</v>
      </c>
      <c r="I91" s="4">
        <f>60*4.5*G91/100</f>
        <v>12.368735617838606</v>
      </c>
      <c r="J91" s="4">
        <f t="shared" si="6"/>
        <v>188.25732490536419</v>
      </c>
      <c r="L91">
        <f t="shared" si="7"/>
        <v>3.5</v>
      </c>
      <c r="M91" s="4">
        <f t="shared" si="8"/>
        <v>78.531654716435582</v>
      </c>
    </row>
    <row r="92" spans="1:13" x14ac:dyDescent="0.25">
      <c r="A92">
        <f t="shared" si="9"/>
        <v>139</v>
      </c>
      <c r="B92">
        <v>3675.7772935222802</v>
      </c>
      <c r="C92">
        <v>139.32417541501101</v>
      </c>
      <c r="D92">
        <v>983.52781868926604</v>
      </c>
      <c r="E92">
        <v>38.615427260825797</v>
      </c>
      <c r="G92" s="3">
        <f t="shared" si="5"/>
        <v>4.6593051122115465</v>
      </c>
      <c r="H92" s="4">
        <f>C92+E92</f>
        <v>177.9396026758368</v>
      </c>
      <c r="I92" s="4">
        <f>60*4.5*G92/100</f>
        <v>12.580123802971174</v>
      </c>
      <c r="J92" s="4">
        <f t="shared" si="6"/>
        <v>190.51972647880797</v>
      </c>
      <c r="L92">
        <f t="shared" si="7"/>
        <v>3.5</v>
      </c>
      <c r="M92" s="4">
        <f t="shared" si="8"/>
        <v>79.873801923626516</v>
      </c>
    </row>
    <row r="93" spans="1:13" x14ac:dyDescent="0.25">
      <c r="A93">
        <f t="shared" si="9"/>
        <v>140</v>
      </c>
      <c r="B93">
        <v>3768.0134876724501</v>
      </c>
      <c r="C93">
        <v>141.73006142755199</v>
      </c>
      <c r="D93">
        <v>1003.98630188638</v>
      </c>
      <c r="E93">
        <v>39.137272671214397</v>
      </c>
      <c r="G93" s="3">
        <f t="shared" si="5"/>
        <v>4.77199978955883</v>
      </c>
      <c r="H93" s="4">
        <f>C93+E93</f>
        <v>180.86733409876638</v>
      </c>
      <c r="I93" s="4">
        <f>60*4.5*G93/100</f>
        <v>12.88439943180884</v>
      </c>
      <c r="J93" s="4">
        <f t="shared" si="6"/>
        <v>193.75173353057522</v>
      </c>
      <c r="L93">
        <f t="shared" si="7"/>
        <v>3.5</v>
      </c>
      <c r="M93" s="4">
        <f t="shared" si="8"/>
        <v>81.805710678151371</v>
      </c>
    </row>
    <row r="94" spans="1:13" x14ac:dyDescent="0.25">
      <c r="A94">
        <f t="shared" si="9"/>
        <v>141</v>
      </c>
      <c r="B94">
        <v>3863.2788973187598</v>
      </c>
      <c r="C94">
        <v>144.19508028240901</v>
      </c>
      <c r="D94">
        <v>1024.7841642809501</v>
      </c>
      <c r="E94">
        <v>39.6711462018635</v>
      </c>
      <c r="G94" s="3">
        <f t="shared" si="5"/>
        <v>4.88806306159971</v>
      </c>
      <c r="H94" s="4">
        <f>C94+E94</f>
        <v>183.86622648427252</v>
      </c>
      <c r="I94" s="4">
        <f>60*4.5*G94/100</f>
        <v>13.197770266319218</v>
      </c>
      <c r="J94" s="4">
        <f t="shared" si="6"/>
        <v>197.06399675059174</v>
      </c>
      <c r="L94">
        <f t="shared" si="7"/>
        <v>3.5</v>
      </c>
      <c r="M94" s="4">
        <f t="shared" si="8"/>
        <v>83.795366770280737</v>
      </c>
    </row>
    <row r="95" spans="1:13" x14ac:dyDescent="0.25">
      <c r="A95">
        <f t="shared" si="9"/>
        <v>142</v>
      </c>
      <c r="B95">
        <v>3988.0771020203501</v>
      </c>
      <c r="C95">
        <v>147.40064978733301</v>
      </c>
      <c r="D95">
        <v>1045.83884842567</v>
      </c>
      <c r="E95">
        <v>40.2060243961323</v>
      </c>
      <c r="G95" s="3">
        <f t="shared" si="5"/>
        <v>5.03391595044602</v>
      </c>
      <c r="H95" s="4">
        <f>C95+E95</f>
        <v>187.60667418346532</v>
      </c>
      <c r="I95" s="4">
        <f>60*4.5*G95/100</f>
        <v>13.591573066204255</v>
      </c>
      <c r="J95" s="4">
        <f t="shared" si="6"/>
        <v>201.19824724966958</v>
      </c>
      <c r="L95">
        <f t="shared" si="7"/>
        <v>3.5</v>
      </c>
      <c r="M95" s="4">
        <f t="shared" si="8"/>
        <v>86.295702007646057</v>
      </c>
    </row>
    <row r="96" spans="1:13" x14ac:dyDescent="0.25">
      <c r="A96">
        <f t="shared" si="9"/>
        <v>143</v>
      </c>
      <c r="B96">
        <v>4082.41501272102</v>
      </c>
      <c r="C96">
        <v>149.804673156202</v>
      </c>
      <c r="D96">
        <v>1067.16512056734</v>
      </c>
      <c r="E96">
        <v>40.742265525901303</v>
      </c>
      <c r="G96" s="3">
        <f t="shared" si="5"/>
        <v>5.1495801332883602</v>
      </c>
      <c r="H96" s="4">
        <f>C96+E96</f>
        <v>190.5469386821033</v>
      </c>
      <c r="I96" s="4">
        <f>60*4.5*G96/100</f>
        <v>13.903866359878572</v>
      </c>
      <c r="J96" s="4">
        <f t="shared" si="6"/>
        <v>204.45080504198188</v>
      </c>
      <c r="L96">
        <f t="shared" si="7"/>
        <v>3.5</v>
      </c>
      <c r="M96" s="4">
        <f t="shared" si="8"/>
        <v>88.278516570657601</v>
      </c>
    </row>
    <row r="97" spans="1:13" x14ac:dyDescent="0.25">
      <c r="A97">
        <f t="shared" si="9"/>
        <v>144</v>
      </c>
      <c r="B97">
        <v>4150.4015097628399</v>
      </c>
      <c r="C97">
        <v>151.523955843952</v>
      </c>
      <c r="D97">
        <v>1088.73546191215</v>
      </c>
      <c r="E97">
        <v>41.268007935049603</v>
      </c>
      <c r="G97" s="3">
        <f t="shared" si="5"/>
        <v>5.2391369716749896</v>
      </c>
      <c r="H97" s="4">
        <f>C97+E97</f>
        <v>192.79196377900161</v>
      </c>
      <c r="I97" s="4">
        <f>60*4.5*G97/100</f>
        <v>14.145669823522471</v>
      </c>
      <c r="J97" s="4">
        <f t="shared" si="6"/>
        <v>206.93763360252407</v>
      </c>
      <c r="L97">
        <f t="shared" si="7"/>
        <v>3.5</v>
      </c>
      <c r="M97" s="4">
        <f t="shared" si="8"/>
        <v>89.81377665728553</v>
      </c>
    </row>
    <row r="98" spans="1:13" x14ac:dyDescent="0.25">
      <c r="A98">
        <f t="shared" si="9"/>
        <v>145</v>
      </c>
      <c r="B98">
        <v>4264.7366690872896</v>
      </c>
      <c r="C98">
        <v>154.40246175175901</v>
      </c>
      <c r="D98">
        <v>1110.6322780062301</v>
      </c>
      <c r="E98">
        <v>41.829284422185701</v>
      </c>
      <c r="G98" s="3">
        <f t="shared" si="5"/>
        <v>5.37536894709352</v>
      </c>
      <c r="H98" s="4">
        <f>C98+E98</f>
        <v>196.23174617394471</v>
      </c>
      <c r="I98" s="4">
        <f>60*4.5*G98/100</f>
        <v>14.513496157152504</v>
      </c>
      <c r="J98" s="4">
        <f t="shared" si="6"/>
        <v>210.74524233109722</v>
      </c>
      <c r="L98">
        <f t="shared" si="7"/>
        <v>4</v>
      </c>
      <c r="M98" s="4">
        <f t="shared" si="8"/>
        <v>80.6305342064028</v>
      </c>
    </row>
    <row r="99" spans="1:13" x14ac:dyDescent="0.25">
      <c r="A99">
        <f t="shared" si="9"/>
        <v>146</v>
      </c>
      <c r="B99">
        <v>4368.7775625353997</v>
      </c>
      <c r="C99">
        <v>157.00314955851599</v>
      </c>
      <c r="D99">
        <v>1132.7725142053901</v>
      </c>
      <c r="E99">
        <v>42.3774218750521</v>
      </c>
      <c r="G99" s="3">
        <f t="shared" si="5"/>
        <v>5.5015500767407906</v>
      </c>
      <c r="H99" s="4">
        <f>C99+E99</f>
        <v>199.38057143356809</v>
      </c>
      <c r="I99" s="4">
        <f>60*4.5*G99/100</f>
        <v>14.854185207200135</v>
      </c>
      <c r="J99" s="4">
        <f t="shared" si="6"/>
        <v>214.23475664076824</v>
      </c>
      <c r="L99">
        <f t="shared" si="7"/>
        <v>4</v>
      </c>
      <c r="M99" s="4">
        <f t="shared" si="8"/>
        <v>82.523251151111864</v>
      </c>
    </row>
    <row r="100" spans="1:13" x14ac:dyDescent="0.25">
      <c r="A100">
        <f t="shared" si="9"/>
        <v>147</v>
      </c>
      <c r="B100">
        <v>4452.2401064569603</v>
      </c>
      <c r="C100">
        <v>159.07781006762599</v>
      </c>
      <c r="D100">
        <v>1155.17681781791</v>
      </c>
      <c r="E100">
        <v>42.928798030809098</v>
      </c>
      <c r="G100" s="3">
        <f t="shared" si="5"/>
        <v>5.6074169242748706</v>
      </c>
      <c r="H100" s="4">
        <f>C100+E100</f>
        <v>202.00660809843509</v>
      </c>
      <c r="I100" s="4">
        <f>60*4.5*G100/100</f>
        <v>15.140025695542151</v>
      </c>
      <c r="J100" s="4">
        <f t="shared" si="6"/>
        <v>217.14663379397726</v>
      </c>
      <c r="L100">
        <f t="shared" si="7"/>
        <v>4</v>
      </c>
      <c r="M100" s="4">
        <f t="shared" si="8"/>
        <v>84.111253864123057</v>
      </c>
    </row>
    <row r="101" spans="1:13" x14ac:dyDescent="0.25">
      <c r="A101">
        <f t="shared" si="9"/>
        <v>148</v>
      </c>
      <c r="B101">
        <v>4594.0178591562399</v>
      </c>
      <c r="C101">
        <v>162.57329642029001</v>
      </c>
      <c r="D101">
        <v>1177.8590344577799</v>
      </c>
      <c r="E101">
        <v>43.483033913311999</v>
      </c>
      <c r="G101" s="3">
        <f t="shared" si="5"/>
        <v>5.7718768936140199</v>
      </c>
      <c r="H101" s="4">
        <f>C101+E101</f>
        <v>206.05633033360201</v>
      </c>
      <c r="I101" s="4">
        <f>60*4.5*G101/100</f>
        <v>15.584067612757854</v>
      </c>
      <c r="J101" s="4">
        <f t="shared" si="6"/>
        <v>221.64039794635985</v>
      </c>
      <c r="L101">
        <f t="shared" si="7"/>
        <v>4</v>
      </c>
      <c r="M101" s="4">
        <f t="shared" si="8"/>
        <v>86.578153404210298</v>
      </c>
    </row>
    <row r="102" spans="1:13" x14ac:dyDescent="0.25">
      <c r="A102">
        <f t="shared" si="9"/>
        <v>149</v>
      </c>
      <c r="B102">
        <v>4747.0369407723301</v>
      </c>
      <c r="C102">
        <v>166.312168982711</v>
      </c>
      <c r="D102">
        <v>1200.81232198679</v>
      </c>
      <c r="E102">
        <v>44.040030179014501</v>
      </c>
      <c r="G102" s="3">
        <f t="shared" si="5"/>
        <v>5.94784926275912</v>
      </c>
      <c r="H102" s="4">
        <f>C102+E102</f>
        <v>210.35219916172551</v>
      </c>
      <c r="I102" s="4">
        <f>60*4.5*G102/100</f>
        <v>16.059193009449622</v>
      </c>
      <c r="J102" s="4">
        <f t="shared" si="6"/>
        <v>226.41139217117512</v>
      </c>
      <c r="L102">
        <f t="shared" si="7"/>
        <v>4</v>
      </c>
      <c r="M102" s="4">
        <f t="shared" si="8"/>
        <v>89.217738941386799</v>
      </c>
    </row>
    <row r="103" spans="1:13" x14ac:dyDescent="0.25">
      <c r="A103">
        <f t="shared" si="9"/>
        <v>150</v>
      </c>
      <c r="B103">
        <v>4803.7188276610505</v>
      </c>
      <c r="C103">
        <v>167.693173882217</v>
      </c>
      <c r="D103">
        <v>1224.04689545171</v>
      </c>
      <c r="E103">
        <v>44.598668198775002</v>
      </c>
      <c r="G103" s="3">
        <f t="shared" si="5"/>
        <v>6.0277657231127604</v>
      </c>
      <c r="H103" s="4">
        <f>C103+E103</f>
        <v>212.29184208099201</v>
      </c>
      <c r="I103" s="4">
        <f>60*4.5*G103/100</f>
        <v>16.274967452404454</v>
      </c>
      <c r="J103" s="4">
        <f t="shared" si="6"/>
        <v>228.56680953339645</v>
      </c>
      <c r="L103">
        <f t="shared" si="7"/>
        <v>4</v>
      </c>
      <c r="M103" s="4">
        <f t="shared" si="8"/>
        <v>90.416485846691401</v>
      </c>
    </row>
    <row r="104" spans="1:13" x14ac:dyDescent="0.25">
      <c r="A104">
        <f t="shared" si="9"/>
        <v>151</v>
      </c>
      <c r="B104">
        <v>4914.0791071946396</v>
      </c>
      <c r="C104">
        <v>170.36914831651299</v>
      </c>
      <c r="D104">
        <v>1247.55595864883</v>
      </c>
      <c r="E104">
        <v>45.161180945077398</v>
      </c>
      <c r="G104" s="3">
        <f t="shared" si="5"/>
        <v>6.1616350658434698</v>
      </c>
      <c r="H104" s="4">
        <f>C104+E104</f>
        <v>215.5303292615904</v>
      </c>
      <c r="I104" s="4">
        <f>60*4.5*G104/100</f>
        <v>16.636414677777367</v>
      </c>
      <c r="J104" s="4">
        <f t="shared" si="6"/>
        <v>232.16674393936776</v>
      </c>
      <c r="L104">
        <f t="shared" si="7"/>
        <v>4</v>
      </c>
      <c r="M104" s="4">
        <f t="shared" si="8"/>
        <v>92.424525987652046</v>
      </c>
    </row>
    <row r="105" spans="1:13" x14ac:dyDescent="0.25">
      <c r="A105">
        <f t="shared" si="9"/>
        <v>152</v>
      </c>
      <c r="B105">
        <v>5054.0572076039398</v>
      </c>
      <c r="C105">
        <v>173.72297586352599</v>
      </c>
      <c r="D105">
        <v>1271.3211919228099</v>
      </c>
      <c r="E105">
        <v>45.725364546464697</v>
      </c>
      <c r="G105" s="3">
        <f t="shared" si="5"/>
        <v>6.3253783995267492</v>
      </c>
      <c r="H105" s="4">
        <f>C105+E105</f>
        <v>219.44834040999069</v>
      </c>
      <c r="I105" s="4">
        <f>60*4.5*G105/100</f>
        <v>17.078521678722222</v>
      </c>
      <c r="J105" s="4">
        <f t="shared" si="6"/>
        <v>236.5268620887129</v>
      </c>
      <c r="L105">
        <f t="shared" si="7"/>
        <v>4</v>
      </c>
      <c r="M105" s="4">
        <f t="shared" si="8"/>
        <v>94.880675992901246</v>
      </c>
    </row>
    <row r="106" spans="1:13" x14ac:dyDescent="0.25">
      <c r="A106">
        <f t="shared" si="9"/>
        <v>153</v>
      </c>
      <c r="B106">
        <v>5177.0254914572797</v>
      </c>
      <c r="C106">
        <v>176.65540366623</v>
      </c>
      <c r="D106">
        <v>1295.32445503394</v>
      </c>
      <c r="E106">
        <v>46.444437203751903</v>
      </c>
      <c r="G106" s="3">
        <f t="shared" si="5"/>
        <v>6.47234994649122</v>
      </c>
      <c r="H106" s="4">
        <f>C106+E106</f>
        <v>223.0998408699819</v>
      </c>
      <c r="I106" s="4">
        <f>60*4.5*G106/100</f>
        <v>17.475344855526295</v>
      </c>
      <c r="J106" s="4">
        <f t="shared" si="6"/>
        <v>240.57518572550819</v>
      </c>
      <c r="L106">
        <f t="shared" si="7"/>
        <v>4.5</v>
      </c>
      <c r="M106" s="4">
        <f t="shared" si="8"/>
        <v>86.297999286549597</v>
      </c>
    </row>
    <row r="107" spans="1:13" x14ac:dyDescent="0.25">
      <c r="A107">
        <f t="shared" si="9"/>
        <v>154</v>
      </c>
      <c r="B107">
        <v>5302.6245142296602</v>
      </c>
      <c r="C107">
        <v>179.63074821959501</v>
      </c>
      <c r="D107">
        <v>1319.70612766612</v>
      </c>
      <c r="E107">
        <v>46.861925756283398</v>
      </c>
      <c r="G107" s="3">
        <f t="shared" si="5"/>
        <v>6.6223306418957799</v>
      </c>
      <c r="H107" s="4">
        <f>C107+E107</f>
        <v>226.4926739758784</v>
      </c>
      <c r="I107" s="4">
        <f>60*4.5*G107/100</f>
        <v>17.880292733118605</v>
      </c>
      <c r="J107" s="4">
        <f t="shared" si="6"/>
        <v>244.37296670899701</v>
      </c>
      <c r="L107">
        <f t="shared" si="7"/>
        <v>4.5</v>
      </c>
      <c r="M107" s="4">
        <f t="shared" si="8"/>
        <v>88.29774189194373</v>
      </c>
    </row>
    <row r="108" spans="1:13" x14ac:dyDescent="0.25">
      <c r="A108">
        <f t="shared" si="9"/>
        <v>155</v>
      </c>
      <c r="B108">
        <v>5462.1295521232196</v>
      </c>
      <c r="C108">
        <v>183.38013483567499</v>
      </c>
      <c r="D108">
        <v>1344.3161199613101</v>
      </c>
      <c r="E108">
        <v>47.437883596912599</v>
      </c>
      <c r="G108" s="3">
        <f t="shared" si="5"/>
        <v>6.8064456720845303</v>
      </c>
      <c r="H108" s="4">
        <f>C108+E108</f>
        <v>230.81801843258759</v>
      </c>
      <c r="I108" s="4">
        <f>60*4.5*G108/100</f>
        <v>18.377403314628232</v>
      </c>
      <c r="J108" s="4">
        <f t="shared" si="6"/>
        <v>249.19542174721582</v>
      </c>
      <c r="L108">
        <f t="shared" si="7"/>
        <v>4.5</v>
      </c>
      <c r="M108" s="4">
        <f t="shared" si="8"/>
        <v>90.752608961127081</v>
      </c>
    </row>
    <row r="109" spans="1:13" x14ac:dyDescent="0.25">
      <c r="A109">
        <f t="shared" si="9"/>
        <v>156</v>
      </c>
      <c r="B109">
        <v>5621.1441363262702</v>
      </c>
      <c r="C109">
        <v>187.09533748409501</v>
      </c>
      <c r="D109">
        <v>1369.20299177584</v>
      </c>
      <c r="E109">
        <v>48.013344056128602</v>
      </c>
      <c r="G109" s="3">
        <f t="shared" si="5"/>
        <v>6.9903471281021101</v>
      </c>
      <c r="H109" s="4">
        <f>C109+E109</f>
        <v>235.10868154022361</v>
      </c>
      <c r="I109" s="4">
        <f>60*4.5*G109/100</f>
        <v>18.873937245875698</v>
      </c>
      <c r="J109" s="4">
        <f t="shared" si="6"/>
        <v>253.98261878609932</v>
      </c>
      <c r="L109">
        <f t="shared" si="7"/>
        <v>4.5</v>
      </c>
      <c r="M109" s="4">
        <f t="shared" si="8"/>
        <v>93.204628374694806</v>
      </c>
    </row>
    <row r="110" spans="1:13" x14ac:dyDescent="0.25">
      <c r="A110">
        <f t="shared" si="9"/>
        <v>157</v>
      </c>
      <c r="B110">
        <v>5695.1981747404698</v>
      </c>
      <c r="C110">
        <v>188.81036070668401</v>
      </c>
      <c r="D110">
        <v>1394.3679234901001</v>
      </c>
      <c r="E110">
        <v>48.5903325144021</v>
      </c>
      <c r="G110" s="3">
        <f t="shared" si="5"/>
        <v>7.0895660982305699</v>
      </c>
      <c r="H110" s="4">
        <f>C110+E110</f>
        <v>237.4006932210861</v>
      </c>
      <c r="I110" s="4">
        <f>60*4.5*G110/100</f>
        <v>19.141828465222538</v>
      </c>
      <c r="J110" s="4">
        <f t="shared" si="6"/>
        <v>256.54252168630865</v>
      </c>
      <c r="L110">
        <f t="shared" si="7"/>
        <v>4.5</v>
      </c>
      <c r="M110" s="4">
        <f t="shared" si="8"/>
        <v>94.527547976407604</v>
      </c>
    </row>
    <row r="111" spans="1:13" x14ac:dyDescent="0.25">
      <c r="A111">
        <f t="shared" si="9"/>
        <v>158</v>
      </c>
      <c r="B111">
        <v>5858.9121719367204</v>
      </c>
      <c r="C111">
        <v>192.58611827360099</v>
      </c>
      <c r="D111">
        <v>1419.90567129447</v>
      </c>
      <c r="E111">
        <v>49.2459793293282</v>
      </c>
      <c r="G111" s="3">
        <f t="shared" si="5"/>
        <v>7.2788178432311907</v>
      </c>
      <c r="H111" s="4">
        <f>C111+E111</f>
        <v>241.8320976029292</v>
      </c>
      <c r="I111" s="4">
        <f>60*4.5*G111/100</f>
        <v>19.652808176724214</v>
      </c>
      <c r="J111" s="4">
        <f t="shared" si="6"/>
        <v>261.48490577965339</v>
      </c>
      <c r="L111">
        <f t="shared" si="7"/>
        <v>4.5</v>
      </c>
      <c r="M111" s="4">
        <f t="shared" si="8"/>
        <v>97.050904576415874</v>
      </c>
    </row>
    <row r="112" spans="1:13" x14ac:dyDescent="0.25">
      <c r="A112">
        <f t="shared" si="9"/>
        <v>159</v>
      </c>
      <c r="B112">
        <v>5972.3937797341296</v>
      </c>
      <c r="C112">
        <v>195.18962720494099</v>
      </c>
      <c r="D112">
        <v>1445.5111783918301</v>
      </c>
      <c r="E112">
        <v>49.726581025169203</v>
      </c>
      <c r="G112" s="3">
        <f t="shared" si="5"/>
        <v>7.41790495812596</v>
      </c>
      <c r="H112" s="4">
        <f>C112+E112</f>
        <v>244.91620823011019</v>
      </c>
      <c r="I112" s="4">
        <f>60*4.5*G112/100</f>
        <v>20.02834338694009</v>
      </c>
      <c r="J112" s="4">
        <f t="shared" si="6"/>
        <v>264.94455161705025</v>
      </c>
      <c r="L112">
        <f t="shared" si="7"/>
        <v>4.5</v>
      </c>
      <c r="M112" s="4">
        <f t="shared" si="8"/>
        <v>98.905399441679464</v>
      </c>
    </row>
    <row r="113" spans="1:13" x14ac:dyDescent="0.25">
      <c r="A113">
        <f t="shared" si="9"/>
        <v>160</v>
      </c>
      <c r="B113">
        <v>6105.3520336585798</v>
      </c>
      <c r="C113">
        <v>198.22149341362501</v>
      </c>
      <c r="D113">
        <v>1471.54975007248</v>
      </c>
      <c r="E113">
        <v>50.343596322558398</v>
      </c>
      <c r="G113" s="3">
        <f t="shared" si="5"/>
        <v>7.5769017837310599</v>
      </c>
      <c r="H113" s="4">
        <f>C113+E113</f>
        <v>248.56508973618341</v>
      </c>
      <c r="I113" s="4">
        <f>60*4.5*G113/100</f>
        <v>20.457634816073863</v>
      </c>
      <c r="J113" s="4">
        <f t="shared" si="6"/>
        <v>269.02272455225727</v>
      </c>
      <c r="L113">
        <f t="shared" si="7"/>
        <v>4.5</v>
      </c>
      <c r="M113" s="4">
        <f t="shared" si="8"/>
        <v>101.02535711641414</v>
      </c>
    </row>
    <row r="116" spans="1:13" x14ac:dyDescent="0.25">
      <c r="A116" s="1" t="s">
        <v>9</v>
      </c>
      <c r="B116" s="1" t="s">
        <v>17</v>
      </c>
      <c r="C116" s="1" t="s">
        <v>18</v>
      </c>
      <c r="D116" s="1" t="s">
        <v>7</v>
      </c>
      <c r="E116" s="1" t="s">
        <v>19</v>
      </c>
      <c r="F116" s="1"/>
      <c r="G116" s="1" t="s">
        <v>20</v>
      </c>
      <c r="H116" s="1" t="s">
        <v>6</v>
      </c>
      <c r="I116" s="1" t="s">
        <v>10</v>
      </c>
      <c r="J116" s="1" t="s">
        <v>16</v>
      </c>
    </row>
    <row r="117" spans="1:13" x14ac:dyDescent="0.25">
      <c r="A117" s="2" t="s">
        <v>14</v>
      </c>
      <c r="B117" s="2" t="s">
        <v>14</v>
      </c>
      <c r="C117" s="2" t="s">
        <v>13</v>
      </c>
      <c r="D117" s="2" t="s">
        <v>13</v>
      </c>
      <c r="E117" s="2" t="s">
        <v>13</v>
      </c>
      <c r="F117" s="2"/>
      <c r="G117" s="2" t="s">
        <v>13</v>
      </c>
      <c r="H117" s="2" t="s">
        <v>13</v>
      </c>
      <c r="I117" s="2" t="s">
        <v>15</v>
      </c>
      <c r="J117" s="2" t="s">
        <v>11</v>
      </c>
      <c r="K117" s="2"/>
    </row>
    <row r="118" spans="1:13" x14ac:dyDescent="0.25">
      <c r="A118">
        <v>27.4</v>
      </c>
      <c r="B118" s="3">
        <f>A118-G113</f>
        <v>19.823098216268939</v>
      </c>
      <c r="C118" s="4">
        <f>3600*B118/A113</f>
        <v>446.01970986605113</v>
      </c>
      <c r="D118" s="4">
        <f>4.5*60*B118/100</f>
        <v>53.522365183926134</v>
      </c>
      <c r="E118" s="4">
        <f>C118+D118</f>
        <v>499.54207504997726</v>
      </c>
      <c r="G118" s="4">
        <f>J113</f>
        <v>269.02272455225727</v>
      </c>
      <c r="H118" s="4">
        <f>G118+E118</f>
        <v>768.56479960223453</v>
      </c>
      <c r="I118">
        <f>0.5*ROUNDUP(H118/30,0)</f>
        <v>13</v>
      </c>
      <c r="J118" s="4">
        <f>A118/(I118/60)</f>
        <v>126.46153846153845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Regiolis 6 caisses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HYENNE Louis</dc:creator>
  <cp:lastModifiedBy>HYENNE Louis</cp:lastModifiedBy>
  <dcterms:created xsi:type="dcterms:W3CDTF">2023-06-05T12:51:52Z</dcterms:created>
  <dcterms:modified xsi:type="dcterms:W3CDTF">2023-06-05T13:55:36Z</dcterms:modified>
</cp:coreProperties>
</file>