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stom Citadis" sheetId="1" state="visible" r:id="rId2"/>
    <sheet name="Alstom Citadis++" sheetId="2" state="visible" r:id="rId3"/>
    <sheet name="Regiolis 4 caisses" sheetId="3" state="visible" r:id="rId4"/>
    <sheet name="Regiolis 6 caisses" sheetId="4" state="visible" r:id="rId5"/>
    <sheet name="Regio2N Normandie" sheetId="5" state="visible" r:id="rId6"/>
    <sheet name="Stadler FLIRT" sheetId="6" state="visible" r:id="rId7"/>
    <sheet name="TGV" sheetId="7" state="visible" r:id="rId8"/>
    <sheet name="Amtrak Southwest Chief" sheetId="8" state="visible" r:id="rId9"/>
    <sheet name="ME120 1000 t - BB27000" sheetId="9" state="visible" r:id="rId10"/>
    <sheet name="MA80  3000 t - BB 27000" sheetId="10" state="visible" r:id="rId11"/>
    <sheet name="MA100 1000 t - BB 26000" sheetId="11" state="visible" r:id="rId12"/>
    <sheet name="MA80 3000 t - BB 26000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<sst xmlns="http://schemas.openxmlformats.org/spreadsheetml/2006/main" count="430" uniqueCount="29">
  <si>
    <t xml:space="preserve">v max</t>
  </si>
  <si>
    <t xml:space="preserve">d acc</t>
  </si>
  <si>
    <t xml:space="preserve">t acc</t>
  </si>
  <si>
    <t xml:space="preserve">d fr</t>
  </si>
  <si>
    <t xml:space="preserve">t fr</t>
  </si>
  <si>
    <t xml:space="preserve">d tot</t>
  </si>
  <si>
    <t xml:space="preserve">t tot</t>
  </si>
  <si>
    <t xml:space="preserve">marge</t>
  </si>
  <si>
    <t xml:space="preserve">t tot margé</t>
  </si>
  <si>
    <t xml:space="preserve">t tot arrondi</t>
  </si>
  <si>
    <t xml:space="preserve">v commerciale</t>
  </si>
  <si>
    <t xml:space="preserve">km/h</t>
  </si>
  <si>
    <t xml:space="preserve">m</t>
  </si>
  <si>
    <t xml:space="preserve">s</t>
  </si>
  <si>
    <t xml:space="preserve">km</t>
  </si>
  <si>
    <t xml:space="preserve">min</t>
  </si>
  <si>
    <t xml:space="preserve">d</t>
  </si>
  <si>
    <t xml:space="preserve">vmax</t>
  </si>
  <si>
    <t xml:space="preserve">d transitoire</t>
  </si>
  <si>
    <t xml:space="preserve">t transitoire</t>
  </si>
  <si>
    <t xml:space="preserve">d vmax</t>
  </si>
  <si>
    <t xml:space="preserve">t vmax</t>
  </si>
  <si>
    <t xml:space="preserve">min/100 km</t>
  </si>
  <si>
    <t xml:space="preserve">v</t>
  </si>
  <si>
    <t xml:space="preserve">index</t>
  </si>
  <si>
    <t xml:space="preserve">a</t>
  </si>
  <si>
    <t xml:space="preserve">t</t>
  </si>
  <si>
    <t xml:space="preserve">-</t>
  </si>
  <si>
    <t xml:space="preserve">m/s²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</si>
</sst>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"/>
    <numFmt numFmtId="167" formatCode="General"/>
    <numFmt numFmtId="168" formatCode="0"/>
    <numFmt numFmtId="169" formatCode="0.0000"/>
    <numFmt numFmtId="170" formatCode="0.00000"/>
    <numFmt numFmtId="171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60" activeCellId="0" sqref="A60"/>
    </sheetView>
  </sheetViews>
  <sheetFormatPr defaultColWidth="11.66015625" defaultRowHeight="15" zeroHeight="false" outlineLevelRow="0" outlineLevelCol="0"/>
  <cols>
    <col collapsed="false" customWidth="true" hidden="false" outlineLevel="0" max="15" min="15" style="0" width="13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5" hidden="false" customHeight="false" outlineLevel="0" collapsed="false">
      <c r="A3" s="0" t="n">
        <v>20</v>
      </c>
      <c r="B3" s="0" t="n">
        <v>6.24707</v>
      </c>
      <c r="C3" s="0" t="n">
        <v>1.70331</v>
      </c>
      <c r="D3" s="0" t="n">
        <v>2.84376</v>
      </c>
      <c r="E3" s="0" t="n">
        <v>0.7779</v>
      </c>
      <c r="F3" s="3" t="n">
        <f aca="false">(B3+D3)/1000</f>
        <v>0.00909083</v>
      </c>
      <c r="G3" s="4" t="n">
        <f aca="false">C3+E3</f>
        <v>2.48121</v>
      </c>
      <c r="H3" s="4" t="n">
        <f aca="false">60*4.5*F3/100</f>
        <v>0.024545241</v>
      </c>
      <c r="I3" s="4" t="n">
        <f aca="false">G3+H3</f>
        <v>2.505755241</v>
      </c>
      <c r="J3" s="5" t="n">
        <f aca="false">0.5*ROUNDUP(I3/30,0)</f>
        <v>0.5</v>
      </c>
      <c r="K3" s="4" t="n">
        <f aca="false">F3/(J3/60)</f>
        <v>1.0908996</v>
      </c>
    </row>
    <row r="4" customFormat="false" ht="15" hidden="false" customHeight="false" outlineLevel="0" collapsed="false">
      <c r="A4" s="0" t="n">
        <v>21</v>
      </c>
      <c r="B4" s="0" t="n">
        <v>7.39512</v>
      </c>
      <c r="C4" s="0" t="n">
        <v>1.90809</v>
      </c>
      <c r="D4" s="0" t="n">
        <v>3.29093</v>
      </c>
      <c r="E4" s="0" t="n">
        <v>0.85836</v>
      </c>
      <c r="F4" s="3" t="n">
        <f aca="false">(B4+D4)/1000</f>
        <v>0.01068605</v>
      </c>
      <c r="G4" s="4" t="n">
        <f aca="false">C4+E4</f>
        <v>2.76645</v>
      </c>
      <c r="H4" s="4" t="n">
        <f aca="false">60*4.5*F4/100</f>
        <v>0.028852335</v>
      </c>
      <c r="I4" s="4" t="n">
        <f aca="false">G4+H4</f>
        <v>2.795302335</v>
      </c>
      <c r="J4" s="5" t="n">
        <f aca="false">0.5*ROUNDUP(I4/30,0)</f>
        <v>0.5</v>
      </c>
      <c r="K4" s="4" t="n">
        <f aca="false">F4/(J4/60)</f>
        <v>1.282326</v>
      </c>
    </row>
    <row r="5" customFormat="false" ht="15" hidden="false" customHeight="false" outlineLevel="0" collapsed="false">
      <c r="A5" s="0" t="n">
        <v>22</v>
      </c>
      <c r="B5" s="0" t="n">
        <v>8.35905</v>
      </c>
      <c r="C5" s="0" t="n">
        <v>2.06986</v>
      </c>
      <c r="D5" s="0" t="n">
        <v>3.78169</v>
      </c>
      <c r="E5" s="0" t="n">
        <v>0.93972</v>
      </c>
      <c r="F5" s="3" t="n">
        <f aca="false">(B5+D5)/1000</f>
        <v>0.01214074</v>
      </c>
      <c r="G5" s="4" t="n">
        <f aca="false">C5+E5</f>
        <v>3.00958</v>
      </c>
      <c r="H5" s="4" t="n">
        <f aca="false">60*4.5*F5/100</f>
        <v>0.032779998</v>
      </c>
      <c r="I5" s="4" t="n">
        <f aca="false">G5+H5</f>
        <v>3.042359998</v>
      </c>
      <c r="J5" s="5" t="n">
        <f aca="false">0.5*ROUNDUP(I5/30,0)</f>
        <v>0.5</v>
      </c>
      <c r="K5" s="4" t="n">
        <f aca="false">F5/(J5/60)</f>
        <v>1.4568888</v>
      </c>
    </row>
    <row r="6" customFormat="false" ht="15" hidden="false" customHeight="false" outlineLevel="0" collapsed="false">
      <c r="A6" s="0" t="n">
        <v>23</v>
      </c>
      <c r="B6" s="0" t="n">
        <v>9.80599</v>
      </c>
      <c r="C6" s="0" t="n">
        <v>2.30371</v>
      </c>
      <c r="D6" s="0" t="n">
        <v>4.31953</v>
      </c>
      <c r="E6" s="0" t="n">
        <v>1.02712</v>
      </c>
      <c r="F6" s="3" t="n">
        <f aca="false">(B6+D6)/1000</f>
        <v>0.01412552</v>
      </c>
      <c r="G6" s="4" t="n">
        <f aca="false">C6+E6</f>
        <v>3.33083</v>
      </c>
      <c r="H6" s="4" t="n">
        <f aca="false">60*4.5*F6/100</f>
        <v>0.038138904</v>
      </c>
      <c r="I6" s="4" t="n">
        <f aca="false">G6+H6</f>
        <v>3.368968904</v>
      </c>
      <c r="J6" s="5" t="n">
        <f aca="false">0.5*ROUNDUP(I6/30,0)</f>
        <v>0.5</v>
      </c>
      <c r="K6" s="4" t="n">
        <f aca="false">F6/(J6/60)</f>
        <v>1.6950624</v>
      </c>
    </row>
    <row r="7" customFormat="false" ht="15" hidden="false" customHeight="false" outlineLevel="0" collapsed="false">
      <c r="A7" s="0" t="n">
        <v>24</v>
      </c>
      <c r="B7" s="0" t="n">
        <v>11.14889</v>
      </c>
      <c r="C7" s="0" t="n">
        <v>2.51079</v>
      </c>
      <c r="D7" s="0" t="n">
        <v>4.90538</v>
      </c>
      <c r="E7" s="0" t="n">
        <v>1.11624</v>
      </c>
      <c r="F7" s="3" t="n">
        <f aca="false">(B7+D7)/1000</f>
        <v>0.01605427</v>
      </c>
      <c r="G7" s="4" t="n">
        <f aca="false">C7+E7</f>
        <v>3.62703</v>
      </c>
      <c r="H7" s="4" t="n">
        <f aca="false">60*4.5*F7/100</f>
        <v>0.043346529</v>
      </c>
      <c r="I7" s="4" t="n">
        <f aca="false">G7+H7</f>
        <v>3.670376529</v>
      </c>
      <c r="J7" s="5" t="n">
        <f aca="false">0.5*ROUNDUP(I7/30,0)</f>
        <v>0.5</v>
      </c>
      <c r="K7" s="4" t="n">
        <f aca="false">F7/(J7/60)</f>
        <v>1.9265124</v>
      </c>
    </row>
    <row r="8" customFormat="false" ht="15" hidden="false" customHeight="false" outlineLevel="0" collapsed="false">
      <c r="A8" s="0" t="n">
        <v>25</v>
      </c>
      <c r="B8" s="0" t="n">
        <v>12.28745</v>
      </c>
      <c r="C8" s="0" t="n">
        <v>2.67743</v>
      </c>
      <c r="D8" s="0" t="n">
        <v>5.54156</v>
      </c>
      <c r="E8" s="0" t="n">
        <v>1.20819</v>
      </c>
      <c r="F8" s="3" t="n">
        <f aca="false">(B8+D8)/1000</f>
        <v>0.01782901</v>
      </c>
      <c r="G8" s="4" t="n">
        <f aca="false">C8+E8</f>
        <v>3.88562</v>
      </c>
      <c r="H8" s="4" t="n">
        <f aca="false">60*4.5*F8/100</f>
        <v>0.048138327</v>
      </c>
      <c r="I8" s="4" t="n">
        <f aca="false">G8+H8</f>
        <v>3.933758327</v>
      </c>
      <c r="J8" s="5" t="n">
        <f aca="false">0.5*ROUNDUP(I8/30,0)</f>
        <v>0.5</v>
      </c>
      <c r="K8" s="4" t="n">
        <f aca="false">F8/(J8/60)</f>
        <v>2.1394812</v>
      </c>
    </row>
    <row r="9" customFormat="false" ht="15" hidden="false" customHeight="false" outlineLevel="0" collapsed="false">
      <c r="A9" s="0" t="n">
        <v>26</v>
      </c>
      <c r="B9" s="0" t="n">
        <v>13.6417</v>
      </c>
      <c r="C9" s="0" t="n">
        <v>2.87059</v>
      </c>
      <c r="D9" s="0" t="n">
        <v>6.23133</v>
      </c>
      <c r="E9" s="0" t="n">
        <v>1.30695</v>
      </c>
      <c r="F9" s="3" t="n">
        <f aca="false">(B9+D9)/1000</f>
        <v>0.01987303</v>
      </c>
      <c r="G9" s="4" t="n">
        <f aca="false">C9+E9</f>
        <v>4.17754</v>
      </c>
      <c r="H9" s="4" t="n">
        <f aca="false">60*4.5*F9/100</f>
        <v>0.053657181</v>
      </c>
      <c r="I9" s="4" t="n">
        <f aca="false">G9+H9</f>
        <v>4.231197181</v>
      </c>
      <c r="J9" s="5" t="n">
        <f aca="false">0.5*ROUNDUP(I9/30,0)</f>
        <v>0.5</v>
      </c>
      <c r="K9" s="4" t="n">
        <f aca="false">F9/(J9/60)</f>
        <v>2.3847636</v>
      </c>
    </row>
    <row r="10" customFormat="false" ht="15" hidden="false" customHeight="false" outlineLevel="0" collapsed="false">
      <c r="A10" s="0" t="n">
        <v>27</v>
      </c>
      <c r="B10" s="0" t="n">
        <v>15.53966</v>
      </c>
      <c r="C10" s="0" t="n">
        <v>3.13226</v>
      </c>
      <c r="D10" s="0" t="n">
        <v>6.97538</v>
      </c>
      <c r="E10" s="0" t="n">
        <v>1.40751</v>
      </c>
      <c r="F10" s="3" t="n">
        <f aca="false">(B10+D10)/1000</f>
        <v>0.02251504</v>
      </c>
      <c r="G10" s="4" t="n">
        <f aca="false">C10+E10</f>
        <v>4.53977</v>
      </c>
      <c r="H10" s="4" t="n">
        <f aca="false">60*4.5*F10/100</f>
        <v>0.060790608</v>
      </c>
      <c r="I10" s="4" t="n">
        <f aca="false">G10+H10</f>
        <v>4.600560608</v>
      </c>
      <c r="J10" s="5" t="n">
        <f aca="false">0.5*ROUNDUP(I10/30,0)</f>
        <v>0.5</v>
      </c>
      <c r="K10" s="4" t="n">
        <f aca="false">F10/(J10/60)</f>
        <v>2.7018048</v>
      </c>
    </row>
    <row r="11" customFormat="false" ht="15" hidden="false" customHeight="false" outlineLevel="0" collapsed="false">
      <c r="A11" s="0" t="n">
        <v>28</v>
      </c>
      <c r="B11" s="0" t="n">
        <v>16.98302</v>
      </c>
      <c r="C11" s="0" t="n">
        <v>3.32315</v>
      </c>
      <c r="D11" s="0" t="n">
        <v>7.77625</v>
      </c>
      <c r="E11" s="0" t="n">
        <v>1.51271</v>
      </c>
      <c r="F11" s="3" t="n">
        <f aca="false">(B11+D11)/1000</f>
        <v>0.02475927</v>
      </c>
      <c r="G11" s="4" t="n">
        <f aca="false">C11+E11</f>
        <v>4.83586</v>
      </c>
      <c r="H11" s="4" t="n">
        <f aca="false">60*4.5*F11/100</f>
        <v>0.066850029</v>
      </c>
      <c r="I11" s="4" t="n">
        <f aca="false">G11+H11</f>
        <v>4.902710029</v>
      </c>
      <c r="J11" s="5" t="n">
        <f aca="false">0.5*ROUNDUP(I11/30,0)</f>
        <v>0.5</v>
      </c>
      <c r="K11" s="4" t="n">
        <f aca="false">F11/(J11/60)</f>
        <v>2.9711124</v>
      </c>
    </row>
    <row r="12" customFormat="false" ht="15" hidden="false" customHeight="false" outlineLevel="0" collapsed="false">
      <c r="A12" s="0" t="n">
        <v>29</v>
      </c>
      <c r="B12" s="0" t="n">
        <v>18.87744</v>
      </c>
      <c r="C12" s="0" t="n">
        <v>3.56641</v>
      </c>
      <c r="D12" s="0" t="n">
        <v>8.63846</v>
      </c>
      <c r="E12" s="0" t="n">
        <v>1.62068</v>
      </c>
      <c r="F12" s="3" t="n">
        <f aca="false">(B12+D12)/1000</f>
        <v>0.0275159</v>
      </c>
      <c r="G12" s="4" t="n">
        <f aca="false">C12+E12</f>
        <v>5.18709</v>
      </c>
      <c r="H12" s="4" t="n">
        <f aca="false">60*4.5*F12/100</f>
        <v>0.07429293</v>
      </c>
      <c r="I12" s="4" t="n">
        <f aca="false">G12+H12</f>
        <v>5.26138293</v>
      </c>
      <c r="J12" s="5" t="n">
        <f aca="false">0.5*ROUNDUP(I12/30,0)</f>
        <v>0.5</v>
      </c>
      <c r="K12" s="4" t="n">
        <f aca="false">F12/(J12/60)</f>
        <v>3.301908</v>
      </c>
    </row>
    <row r="13" customFormat="false" ht="15" hidden="false" customHeight="false" outlineLevel="0" collapsed="false">
      <c r="A13" s="0" t="n">
        <v>30</v>
      </c>
      <c r="B13" s="0" t="n">
        <v>20.95225</v>
      </c>
      <c r="C13" s="0" t="n">
        <v>3.82391</v>
      </c>
      <c r="D13" s="0" t="n">
        <v>9.55733</v>
      </c>
      <c r="E13" s="0" t="n">
        <v>1.73372</v>
      </c>
      <c r="F13" s="3" t="n">
        <f aca="false">(B13+D13)/1000</f>
        <v>0.03050958</v>
      </c>
      <c r="G13" s="4" t="n">
        <f aca="false">C13+E13</f>
        <v>5.55763</v>
      </c>
      <c r="H13" s="4" t="n">
        <f aca="false">60*4.5*F13/100</f>
        <v>0.082375866</v>
      </c>
      <c r="I13" s="4" t="n">
        <f aca="false">G13+H13</f>
        <v>5.640005866</v>
      </c>
      <c r="J13" s="5" t="n">
        <f aca="false">0.5*ROUNDUP(I13/30,0)</f>
        <v>0.5</v>
      </c>
      <c r="K13" s="4" t="n">
        <f aca="false">F13/(J13/60)</f>
        <v>3.6611496</v>
      </c>
    </row>
    <row r="14" customFormat="false" ht="15" hidden="false" customHeight="false" outlineLevel="0" collapsed="false">
      <c r="A14" s="0" t="n">
        <v>31</v>
      </c>
      <c r="B14" s="0" t="n">
        <v>23.18295</v>
      </c>
      <c r="C14" s="0" t="n">
        <v>4.09136</v>
      </c>
      <c r="D14" s="0" t="n">
        <v>10.54039</v>
      </c>
      <c r="E14" s="0" t="n">
        <v>1.84943</v>
      </c>
      <c r="F14" s="3" t="n">
        <f aca="false">(B14+D14)/1000</f>
        <v>0.03372334</v>
      </c>
      <c r="G14" s="4" t="n">
        <f aca="false">C14+E14</f>
        <v>5.94079</v>
      </c>
      <c r="H14" s="4" t="n">
        <f aca="false">60*4.5*F14/100</f>
        <v>0.091053018</v>
      </c>
      <c r="I14" s="4" t="n">
        <f aca="false">G14+H14</f>
        <v>6.031843018</v>
      </c>
      <c r="J14" s="5" t="n">
        <f aca="false">0.5*ROUNDUP(I14/30,0)</f>
        <v>0.5</v>
      </c>
      <c r="K14" s="4" t="n">
        <f aca="false">F14/(J14/60)</f>
        <v>4.0468008</v>
      </c>
    </row>
    <row r="15" customFormat="false" ht="15" hidden="false" customHeight="false" outlineLevel="0" collapsed="false">
      <c r="A15" s="0" t="n">
        <v>32</v>
      </c>
      <c r="B15" s="0" t="n">
        <v>25.26497</v>
      </c>
      <c r="C15" s="0" t="n">
        <v>4.33289</v>
      </c>
      <c r="D15" s="0" t="n">
        <v>11.5891</v>
      </c>
      <c r="E15" s="0" t="n">
        <v>1.96967</v>
      </c>
      <c r="F15" s="3" t="n">
        <f aca="false">(B15+D15)/1000</f>
        <v>0.03685407</v>
      </c>
      <c r="G15" s="4" t="n">
        <f aca="false">C15+E15</f>
        <v>6.30256</v>
      </c>
      <c r="H15" s="4" t="n">
        <f aca="false">60*4.5*F15/100</f>
        <v>0.099505989</v>
      </c>
      <c r="I15" s="4" t="n">
        <f aca="false">G15+H15</f>
        <v>6.402065989</v>
      </c>
      <c r="J15" s="5" t="n">
        <f aca="false">0.5*ROUNDUP(I15/30,0)</f>
        <v>0.5</v>
      </c>
      <c r="K15" s="4" t="n">
        <f aca="false">F15/(J15/60)</f>
        <v>4.4224884</v>
      </c>
    </row>
    <row r="16" customFormat="false" ht="15" hidden="false" customHeight="false" outlineLevel="0" collapsed="false">
      <c r="A16" s="0" t="n">
        <v>33</v>
      </c>
      <c r="B16" s="0" t="n">
        <v>28.34117</v>
      </c>
      <c r="C16" s="0" t="n">
        <v>4.67993</v>
      </c>
      <c r="D16" s="0" t="n">
        <v>12.70454</v>
      </c>
      <c r="E16" s="0" t="n">
        <v>2.09204</v>
      </c>
      <c r="F16" s="3" t="n">
        <f aca="false">(B16+D16)/1000</f>
        <v>0.04104571</v>
      </c>
      <c r="G16" s="4" t="n">
        <f aca="false">C16+E16</f>
        <v>6.77197</v>
      </c>
      <c r="H16" s="4" t="n">
        <f aca="false">60*4.5*F16/100</f>
        <v>0.110823417</v>
      </c>
      <c r="I16" s="4" t="n">
        <f aca="false">G16+H16</f>
        <v>6.882793417</v>
      </c>
      <c r="J16" s="5" t="n">
        <f aca="false">0.5*ROUNDUP(I16/30,0)</f>
        <v>0.5</v>
      </c>
      <c r="K16" s="4" t="n">
        <f aca="false">F16/(J16/60)</f>
        <v>4.9254852</v>
      </c>
    </row>
    <row r="17" customFormat="false" ht="15" hidden="false" customHeight="false" outlineLevel="0" collapsed="false">
      <c r="A17" s="0" t="n">
        <v>34</v>
      </c>
      <c r="B17" s="0" t="n">
        <v>30.19911</v>
      </c>
      <c r="C17" s="0" t="n">
        <v>4.88167</v>
      </c>
      <c r="D17" s="0" t="n">
        <v>13.89022</v>
      </c>
      <c r="E17" s="0" t="n">
        <v>2.22112</v>
      </c>
      <c r="F17" s="3" t="n">
        <f aca="false">(B17+D17)/1000</f>
        <v>0.04408933</v>
      </c>
      <c r="G17" s="4" t="n">
        <f aca="false">C17+E17</f>
        <v>7.10279</v>
      </c>
      <c r="H17" s="4" t="n">
        <f aca="false">60*4.5*F17/100</f>
        <v>0.119041191</v>
      </c>
      <c r="I17" s="4" t="n">
        <f aca="false">G17+H17</f>
        <v>7.221831191</v>
      </c>
      <c r="J17" s="5" t="n">
        <f aca="false">0.5*ROUNDUP(I17/30,0)</f>
        <v>0.5</v>
      </c>
      <c r="K17" s="4" t="n">
        <f aca="false">F17/(J17/60)</f>
        <v>5.2907196</v>
      </c>
    </row>
    <row r="18" customFormat="false" ht="15" hidden="false" customHeight="false" outlineLevel="0" collapsed="false">
      <c r="A18" s="0" t="n">
        <v>35</v>
      </c>
      <c r="B18" s="0" t="n">
        <v>33.05058</v>
      </c>
      <c r="C18" s="0" t="n">
        <v>5.18561</v>
      </c>
      <c r="D18" s="0" t="n">
        <v>15.14551</v>
      </c>
      <c r="E18" s="0" t="n">
        <v>2.35151</v>
      </c>
      <c r="F18" s="3" t="n">
        <f aca="false">(B18+D18)/1000</f>
        <v>0.04819609</v>
      </c>
      <c r="G18" s="4" t="n">
        <f aca="false">C18+E18</f>
        <v>7.53712</v>
      </c>
      <c r="H18" s="4" t="n">
        <f aca="false">60*4.5*F18/100</f>
        <v>0.130129443</v>
      </c>
      <c r="I18" s="4" t="n">
        <f aca="false">G18+H18</f>
        <v>7.667249443</v>
      </c>
      <c r="J18" s="5" t="n">
        <f aca="false">0.5*ROUNDUP(I18/30,0)</f>
        <v>0.5</v>
      </c>
      <c r="K18" s="4" t="n">
        <f aca="false">F18/(J18/60)</f>
        <v>5.7835308</v>
      </c>
    </row>
    <row r="19" customFormat="false" ht="15" hidden="false" customHeight="false" outlineLevel="0" collapsed="false">
      <c r="A19" s="0" t="n">
        <v>36</v>
      </c>
      <c r="B19" s="0" t="n">
        <v>36.18806</v>
      </c>
      <c r="C19" s="0" t="n">
        <v>5.50959</v>
      </c>
      <c r="D19" s="0" t="n">
        <v>16.47427</v>
      </c>
      <c r="E19" s="0" t="n">
        <v>2.48517</v>
      </c>
      <c r="F19" s="3" t="n">
        <f aca="false">(B19+D19)/1000</f>
        <v>0.05266233</v>
      </c>
      <c r="G19" s="4" t="n">
        <f aca="false">C19+E19</f>
        <v>7.99476</v>
      </c>
      <c r="H19" s="4" t="n">
        <f aca="false">60*4.5*F19/100</f>
        <v>0.142188291</v>
      </c>
      <c r="I19" s="4" t="n">
        <f aca="false">G19+H19</f>
        <v>8.136948291</v>
      </c>
      <c r="J19" s="5" t="n">
        <f aca="false">0.5*ROUNDUP(I19/30,0)</f>
        <v>0.5</v>
      </c>
      <c r="K19" s="4" t="n">
        <f aca="false">F19/(J19/60)</f>
        <v>6.3194796</v>
      </c>
    </row>
    <row r="20" customFormat="false" ht="15" hidden="false" customHeight="false" outlineLevel="0" collapsed="false">
      <c r="A20" s="0" t="n">
        <v>37</v>
      </c>
      <c r="B20" s="0" t="n">
        <v>39.74507</v>
      </c>
      <c r="C20" s="0" t="n">
        <v>5.86683</v>
      </c>
      <c r="D20" s="0" t="n">
        <v>17.88007</v>
      </c>
      <c r="E20" s="0" t="n">
        <v>2.62558</v>
      </c>
      <c r="F20" s="3" t="n">
        <f aca="false">(B20+D20)/1000</f>
        <v>0.05762514</v>
      </c>
      <c r="G20" s="4" t="n">
        <f aca="false">C20+E20</f>
        <v>8.49241</v>
      </c>
      <c r="H20" s="4" t="n">
        <f aca="false">60*4.5*F20/100</f>
        <v>0.155587878</v>
      </c>
      <c r="I20" s="4" t="n">
        <f aca="false">G20+H20</f>
        <v>8.647997878</v>
      </c>
      <c r="J20" s="5" t="n">
        <f aca="false">0.5*ROUNDUP(I20/30,0)</f>
        <v>0.5</v>
      </c>
      <c r="K20" s="4" t="n">
        <f aca="false">F20/(J20/60)</f>
        <v>6.9150168</v>
      </c>
    </row>
    <row r="21" customFormat="false" ht="15" hidden="false" customHeight="false" outlineLevel="0" collapsed="false">
      <c r="A21" s="0" t="n">
        <v>38</v>
      </c>
      <c r="B21" s="0" t="n">
        <v>42.71801</v>
      </c>
      <c r="C21" s="0" t="n">
        <v>6.15678</v>
      </c>
      <c r="D21" s="0" t="n">
        <v>19.36049</v>
      </c>
      <c r="E21" s="0" t="n">
        <v>2.76624</v>
      </c>
      <c r="F21" s="3" t="n">
        <f aca="false">(B21+D21)/1000</f>
        <v>0.0620785</v>
      </c>
      <c r="G21" s="4" t="n">
        <f aca="false">C21+E21</f>
        <v>8.92302</v>
      </c>
      <c r="H21" s="4" t="n">
        <f aca="false">60*4.5*F21/100</f>
        <v>0.16761195</v>
      </c>
      <c r="I21" s="4" t="n">
        <f aca="false">G21+H21</f>
        <v>9.09063195</v>
      </c>
      <c r="J21" s="5" t="n">
        <f aca="false">0.5*ROUNDUP(I21/30,0)</f>
        <v>0.5</v>
      </c>
      <c r="K21" s="4" t="n">
        <f aca="false">F21/(J21/60)</f>
        <v>7.44942</v>
      </c>
    </row>
    <row r="22" customFormat="false" ht="15" hidden="false" customHeight="false" outlineLevel="0" collapsed="false">
      <c r="A22" s="0" t="n">
        <v>39</v>
      </c>
      <c r="B22" s="0" t="n">
        <v>45.87303</v>
      </c>
      <c r="C22" s="0" t="n">
        <v>6.45699</v>
      </c>
      <c r="D22" s="0" t="n">
        <v>20.92127</v>
      </c>
      <c r="E22" s="0" t="n">
        <v>2.91329</v>
      </c>
      <c r="F22" s="3" t="n">
        <f aca="false">(B22+D22)/1000</f>
        <v>0.0667943</v>
      </c>
      <c r="G22" s="4" t="n">
        <f aca="false">C22+E22</f>
        <v>9.37028</v>
      </c>
      <c r="H22" s="4" t="n">
        <f aca="false">60*4.5*F22/100</f>
        <v>0.18034461</v>
      </c>
      <c r="I22" s="4" t="n">
        <f aca="false">G22+H22</f>
        <v>9.55062461</v>
      </c>
      <c r="J22" s="5" t="n">
        <f aca="false">0.5*ROUNDUP(I22/30,0)</f>
        <v>0.5</v>
      </c>
      <c r="K22" s="4" t="n">
        <f aca="false">F22/(J22/60)</f>
        <v>8.015316</v>
      </c>
    </row>
    <row r="23" customFormat="false" ht="15" hidden="false" customHeight="false" outlineLevel="0" collapsed="false">
      <c r="A23" s="0" t="n">
        <v>40</v>
      </c>
      <c r="B23" s="0" t="n">
        <v>50.37862</v>
      </c>
      <c r="C23" s="0" t="n">
        <v>6.87514</v>
      </c>
      <c r="D23" s="0" t="n">
        <v>22.56261</v>
      </c>
      <c r="E23" s="0" t="n">
        <v>3.06242</v>
      </c>
      <c r="F23" s="3" t="n">
        <f aca="false">(B23+D23)/1000</f>
        <v>0.07294123</v>
      </c>
      <c r="G23" s="4" t="n">
        <f aca="false">C23+E23</f>
        <v>9.93756</v>
      </c>
      <c r="H23" s="4" t="n">
        <f aca="false">60*4.5*F23/100</f>
        <v>0.196941321</v>
      </c>
      <c r="I23" s="4" t="n">
        <f aca="false">G23+H23</f>
        <v>10.134501321</v>
      </c>
      <c r="J23" s="5" t="n">
        <f aca="false">0.5*ROUNDUP(I23/30,0)</f>
        <v>0.5</v>
      </c>
      <c r="K23" s="4" t="n">
        <f aca="false">F23/(J23/60)</f>
        <v>8.7529476</v>
      </c>
    </row>
    <row r="24" customFormat="false" ht="15" hidden="false" customHeight="false" outlineLevel="0" collapsed="false">
      <c r="A24" s="0" t="n">
        <v>41</v>
      </c>
      <c r="B24" s="0" t="n">
        <v>53.28374</v>
      </c>
      <c r="C24" s="0" t="n">
        <v>7.13761</v>
      </c>
      <c r="D24" s="0" t="n">
        <v>24.29038</v>
      </c>
      <c r="E24" s="0" t="n">
        <v>3.21655</v>
      </c>
      <c r="F24" s="3" t="n">
        <f aca="false">(B24+D24)/1000</f>
        <v>0.07757412</v>
      </c>
      <c r="G24" s="4" t="n">
        <f aca="false">C24+E24</f>
        <v>10.35416</v>
      </c>
      <c r="H24" s="4" t="n">
        <f aca="false">60*4.5*F24/100</f>
        <v>0.209450124</v>
      </c>
      <c r="I24" s="4" t="n">
        <f aca="false">G24+H24</f>
        <v>10.563610124</v>
      </c>
      <c r="J24" s="5" t="n">
        <f aca="false">0.5*ROUNDUP(I24/30,0)</f>
        <v>0.5</v>
      </c>
      <c r="K24" s="4" t="n">
        <f aca="false">F24/(J24/60)</f>
        <v>9.3088944</v>
      </c>
    </row>
    <row r="25" customFormat="false" ht="15" hidden="false" customHeight="false" outlineLevel="0" collapsed="false">
      <c r="A25" s="0" t="n">
        <v>42</v>
      </c>
      <c r="B25" s="0" t="n">
        <v>57.7264</v>
      </c>
      <c r="C25" s="0" t="n">
        <v>7.53041</v>
      </c>
      <c r="D25" s="0" t="n">
        <v>26.09767</v>
      </c>
      <c r="E25" s="0" t="n">
        <v>3.37179</v>
      </c>
      <c r="F25" s="3" t="n">
        <f aca="false">(B25+D25)/1000</f>
        <v>0.08382407</v>
      </c>
      <c r="G25" s="4" t="n">
        <f aca="false">C25+E25</f>
        <v>10.9022</v>
      </c>
      <c r="H25" s="4" t="n">
        <f aca="false">60*4.5*F25/100</f>
        <v>0.226324989</v>
      </c>
      <c r="I25" s="4" t="n">
        <f aca="false">G25+H25</f>
        <v>11.128524989</v>
      </c>
      <c r="J25" s="5" t="n">
        <f aca="false">0.5*ROUNDUP(I25/30,0)</f>
        <v>0.5</v>
      </c>
      <c r="K25" s="4" t="n">
        <f aca="false">F25/(J25/60)</f>
        <v>10.0588884</v>
      </c>
    </row>
    <row r="26" customFormat="false" ht="15" hidden="false" customHeight="false" outlineLevel="0" collapsed="false">
      <c r="A26" s="0" t="n">
        <v>43</v>
      </c>
      <c r="B26" s="0" t="n">
        <v>61.6075</v>
      </c>
      <c r="C26" s="0" t="n">
        <v>7.86492</v>
      </c>
      <c r="D26" s="0" t="n">
        <v>27.99531</v>
      </c>
      <c r="E26" s="0" t="n">
        <v>3.53342</v>
      </c>
      <c r="F26" s="3" t="n">
        <f aca="false">(B26+D26)/1000</f>
        <v>0.08960281</v>
      </c>
      <c r="G26" s="4" t="n">
        <f aca="false">C26+E26</f>
        <v>11.39834</v>
      </c>
      <c r="H26" s="4" t="n">
        <f aca="false">60*4.5*F26/100</f>
        <v>0.241927587</v>
      </c>
      <c r="I26" s="4" t="n">
        <f aca="false">G26+H26</f>
        <v>11.640267587</v>
      </c>
      <c r="J26" s="5" t="n">
        <f aca="false">0.5*ROUNDUP(I26/30,0)</f>
        <v>0.5</v>
      </c>
      <c r="K26" s="4" t="n">
        <f aca="false">F26/(J26/60)</f>
        <v>10.7523372</v>
      </c>
    </row>
    <row r="27" customFormat="false" ht="15" hidden="false" customHeight="false" outlineLevel="0" collapsed="false">
      <c r="A27" s="0" t="n">
        <v>44</v>
      </c>
      <c r="B27" s="0" t="n">
        <v>66.6982</v>
      </c>
      <c r="C27" s="0" t="n">
        <v>8.29445</v>
      </c>
      <c r="D27" s="0" t="n">
        <v>29.98088</v>
      </c>
      <c r="E27" s="0" t="n">
        <v>3.69671</v>
      </c>
      <c r="F27" s="3" t="n">
        <f aca="false">(B27+D27)/1000</f>
        <v>0.09667908</v>
      </c>
      <c r="G27" s="4" t="n">
        <f aca="false">C27+E27</f>
        <v>11.99116</v>
      </c>
      <c r="H27" s="4" t="n">
        <f aca="false">60*4.5*F27/100</f>
        <v>0.261033516</v>
      </c>
      <c r="I27" s="4" t="n">
        <f aca="false">G27+H27</f>
        <v>12.252193516</v>
      </c>
      <c r="J27" s="5" t="n">
        <f aca="false">0.5*ROUNDUP(I27/30,0)</f>
        <v>0.5</v>
      </c>
      <c r="K27" s="4" t="n">
        <f aca="false">F27/(J27/60)</f>
        <v>11.6014896</v>
      </c>
    </row>
    <row r="28" customFormat="false" ht="15" hidden="false" customHeight="false" outlineLevel="0" collapsed="false">
      <c r="A28" s="0" t="n">
        <v>45</v>
      </c>
      <c r="B28" s="0" t="n">
        <v>71.49041</v>
      </c>
      <c r="C28" s="0" t="n">
        <v>8.6892</v>
      </c>
      <c r="D28" s="0" t="n">
        <v>32.0586</v>
      </c>
      <c r="E28" s="0" t="n">
        <v>3.86596</v>
      </c>
      <c r="F28" s="3" t="n">
        <f aca="false">(B28+D28)/1000</f>
        <v>0.10354901</v>
      </c>
      <c r="G28" s="4" t="n">
        <f aca="false">C28+E28</f>
        <v>12.55516</v>
      </c>
      <c r="H28" s="4" t="n">
        <f aca="false">60*4.5*F28/100</f>
        <v>0.279582327</v>
      </c>
      <c r="I28" s="4" t="n">
        <f aca="false">G28+H28</f>
        <v>12.834742327</v>
      </c>
      <c r="J28" s="5" t="n">
        <f aca="false">0.5*ROUNDUP(I28/30,0)</f>
        <v>0.5</v>
      </c>
      <c r="K28" s="4" t="n">
        <f aca="false">F28/(J28/60)</f>
        <v>12.4258812</v>
      </c>
    </row>
    <row r="29" customFormat="false" ht="15" hidden="false" customHeight="false" outlineLevel="0" collapsed="false">
      <c r="A29" s="0" t="n">
        <v>46</v>
      </c>
      <c r="B29" s="0" t="n">
        <v>75.69327</v>
      </c>
      <c r="C29" s="0" t="n">
        <v>9.02795</v>
      </c>
      <c r="D29" s="0" t="n">
        <v>34.22905</v>
      </c>
      <c r="E29" s="0" t="n">
        <v>4.03766</v>
      </c>
      <c r="F29" s="3" t="n">
        <f aca="false">(B29+D29)/1000</f>
        <v>0.10992232</v>
      </c>
      <c r="G29" s="4" t="n">
        <f aca="false">C29+E29</f>
        <v>13.06561</v>
      </c>
      <c r="H29" s="4" t="n">
        <f aca="false">60*4.5*F29/100</f>
        <v>0.296790264</v>
      </c>
      <c r="I29" s="4" t="n">
        <f aca="false">G29+H29</f>
        <v>13.362400264</v>
      </c>
      <c r="J29" s="5" t="n">
        <f aca="false">0.5*ROUNDUP(I29/30,0)</f>
        <v>0.5</v>
      </c>
      <c r="K29" s="4" t="n">
        <f aca="false">F29/(J29/60)</f>
        <v>13.1906784</v>
      </c>
    </row>
    <row r="30" customFormat="false" ht="15" hidden="false" customHeight="false" outlineLevel="0" collapsed="false">
      <c r="A30" s="0" t="n">
        <v>47</v>
      </c>
      <c r="B30" s="0" t="n">
        <v>81.37587</v>
      </c>
      <c r="C30" s="0" t="n">
        <v>9.47643</v>
      </c>
      <c r="D30" s="0" t="n">
        <v>36.4953</v>
      </c>
      <c r="E30" s="0" t="n">
        <v>4.21315</v>
      </c>
      <c r="F30" s="3" t="n">
        <f aca="false">(B30+D30)/1000</f>
        <v>0.11787117</v>
      </c>
      <c r="G30" s="4" t="n">
        <f aca="false">C30+E30</f>
        <v>13.68958</v>
      </c>
      <c r="H30" s="4" t="n">
        <f aca="false">60*4.5*F30/100</f>
        <v>0.318252159</v>
      </c>
      <c r="I30" s="4" t="n">
        <f aca="false">G30+H30</f>
        <v>14.007832159</v>
      </c>
      <c r="J30" s="5" t="n">
        <f aca="false">0.5*ROUNDUP(I30/30,0)</f>
        <v>0.5</v>
      </c>
      <c r="K30" s="4" t="n">
        <f aca="false">F30/(J30/60)</f>
        <v>14.1445404</v>
      </c>
    </row>
    <row r="31" customFormat="false" ht="15" hidden="false" customHeight="false" outlineLevel="0" collapsed="false">
      <c r="A31" s="0" t="n">
        <v>48</v>
      </c>
      <c r="B31" s="0" t="n">
        <v>86.35026</v>
      </c>
      <c r="C31" s="0" t="n">
        <v>9.86061</v>
      </c>
      <c r="D31" s="0" t="n">
        <v>38.85683</v>
      </c>
      <c r="E31" s="0" t="n">
        <v>4.39164</v>
      </c>
      <c r="F31" s="3" t="n">
        <f aca="false">(B31+D31)/1000</f>
        <v>0.12520709</v>
      </c>
      <c r="G31" s="4" t="n">
        <f aca="false">C31+E31</f>
        <v>14.25225</v>
      </c>
      <c r="H31" s="4" t="n">
        <f aca="false">60*4.5*F31/100</f>
        <v>0.338059143</v>
      </c>
      <c r="I31" s="4" t="n">
        <f aca="false">G31+H31</f>
        <v>14.590309143</v>
      </c>
      <c r="J31" s="5" t="n">
        <f aca="false">0.5*ROUNDUP(I31/30,0)</f>
        <v>0.5</v>
      </c>
      <c r="K31" s="4" t="n">
        <f aca="false">F31/(J31/60)</f>
        <v>15.0248508</v>
      </c>
    </row>
    <row r="32" customFormat="false" ht="15" hidden="false" customHeight="false" outlineLevel="0" collapsed="false">
      <c r="A32" s="0" t="n">
        <v>49</v>
      </c>
      <c r="B32" s="0" t="n">
        <v>92.14516</v>
      </c>
      <c r="C32" s="0" t="n">
        <v>10.29888</v>
      </c>
      <c r="D32" s="0" t="n">
        <v>41.31831</v>
      </c>
      <c r="E32" s="0" t="n">
        <v>4.57475</v>
      </c>
      <c r="F32" s="3" t="n">
        <f aca="false">(B32+D32)/1000</f>
        <v>0.13346347</v>
      </c>
      <c r="G32" s="4" t="n">
        <f aca="false">C32+E32</f>
        <v>14.87363</v>
      </c>
      <c r="H32" s="4" t="n">
        <f aca="false">60*4.5*F32/100</f>
        <v>0.360351369</v>
      </c>
      <c r="I32" s="4" t="n">
        <f aca="false">G32+H32</f>
        <v>15.233981369</v>
      </c>
      <c r="J32" s="5" t="n">
        <f aca="false">0.5*ROUNDUP(I32/30,0)</f>
        <v>0.5</v>
      </c>
      <c r="K32" s="4" t="n">
        <f aca="false">F32/(J32/60)</f>
        <v>16.0156164</v>
      </c>
    </row>
    <row r="33" customFormat="false" ht="15" hidden="false" customHeight="false" outlineLevel="0" collapsed="false">
      <c r="A33" s="0" t="n">
        <v>50</v>
      </c>
      <c r="B33" s="0" t="n">
        <v>98.14461</v>
      </c>
      <c r="C33" s="0" t="n">
        <v>10.74339</v>
      </c>
      <c r="D33" s="0" t="n">
        <v>43.88043</v>
      </c>
      <c r="E33" s="0" t="n">
        <v>4.76157</v>
      </c>
      <c r="F33" s="3" t="n">
        <f aca="false">(B33+D33)/1000</f>
        <v>0.14202504</v>
      </c>
      <c r="G33" s="4" t="n">
        <f aca="false">C33+E33</f>
        <v>15.50496</v>
      </c>
      <c r="H33" s="4" t="n">
        <f aca="false">60*4.5*F33/100</f>
        <v>0.383467608</v>
      </c>
      <c r="I33" s="4" t="n">
        <f aca="false">G33+H33</f>
        <v>15.888427608</v>
      </c>
      <c r="J33" s="5" t="n">
        <f aca="false">0.5*ROUNDUP(I33/30,0)</f>
        <v>0.5</v>
      </c>
      <c r="K33" s="4" t="n">
        <f aca="false">F33/(J33/60)</f>
        <v>17.0430048</v>
      </c>
    </row>
    <row r="34" customFormat="false" ht="15" hidden="false" customHeight="false" outlineLevel="0" collapsed="false">
      <c r="A34" s="0" t="n">
        <v>51</v>
      </c>
      <c r="B34" s="0" t="n">
        <v>104.05276</v>
      </c>
      <c r="C34" s="0" t="n">
        <v>11.1726</v>
      </c>
      <c r="D34" s="0" t="n">
        <v>46.54536</v>
      </c>
      <c r="E34" s="0" t="n">
        <v>4.95155</v>
      </c>
      <c r="F34" s="3" t="n">
        <f aca="false">(B34+D34)/1000</f>
        <v>0.15059812</v>
      </c>
      <c r="G34" s="4" t="n">
        <f aca="false">C34+E34</f>
        <v>16.12415</v>
      </c>
      <c r="H34" s="4" t="n">
        <f aca="false">60*4.5*F34/100</f>
        <v>0.406614924</v>
      </c>
      <c r="I34" s="4" t="n">
        <f aca="false">G34+H34</f>
        <v>16.530764924</v>
      </c>
      <c r="J34" s="5" t="n">
        <f aca="false">0.5*ROUNDUP(I34/30,0)</f>
        <v>0.5</v>
      </c>
      <c r="K34" s="4" t="n">
        <f aca="false">F34/(J34/60)</f>
        <v>18.0717744</v>
      </c>
    </row>
    <row r="35" customFormat="false" ht="15" hidden="false" customHeight="false" outlineLevel="0" collapsed="false">
      <c r="A35" s="0" t="n">
        <v>52</v>
      </c>
      <c r="B35" s="0" t="n">
        <v>110.09408</v>
      </c>
      <c r="C35" s="0" t="n">
        <v>11.60319</v>
      </c>
      <c r="D35" s="0" t="n">
        <v>49.31541</v>
      </c>
      <c r="E35" s="0" t="n">
        <v>5.14454</v>
      </c>
      <c r="F35" s="3" t="n">
        <f aca="false">(B35+D35)/1000</f>
        <v>0.15940949</v>
      </c>
      <c r="G35" s="4" t="n">
        <f aca="false">C35+E35</f>
        <v>16.74773</v>
      </c>
      <c r="H35" s="4" t="n">
        <f aca="false">60*4.5*F35/100</f>
        <v>0.430405623</v>
      </c>
      <c r="I35" s="4" t="n">
        <f aca="false">G35+H35</f>
        <v>17.178135623</v>
      </c>
      <c r="J35" s="5" t="n">
        <f aca="false">0.5*ROUNDUP(I35/30,0)</f>
        <v>0.5</v>
      </c>
      <c r="K35" s="4" t="n">
        <f aca="false">F35/(J35/60)</f>
        <v>19.1291388</v>
      </c>
    </row>
    <row r="36" customFormat="false" ht="15" hidden="false" customHeight="false" outlineLevel="0" collapsed="false">
      <c r="A36" s="0" t="n">
        <v>53</v>
      </c>
      <c r="B36" s="0" t="n">
        <v>117.32911</v>
      </c>
      <c r="C36" s="0" t="n">
        <v>12.10947</v>
      </c>
      <c r="D36" s="0" t="n">
        <v>52.19121</v>
      </c>
      <c r="E36" s="0" t="n">
        <v>5.34207</v>
      </c>
      <c r="F36" s="3" t="n">
        <f aca="false">(B36+D36)/1000</f>
        <v>0.16952032</v>
      </c>
      <c r="G36" s="4" t="n">
        <f aca="false">C36+E36</f>
        <v>17.45154</v>
      </c>
      <c r="H36" s="4" t="n">
        <f aca="false">60*4.5*F36/100</f>
        <v>0.457704864</v>
      </c>
      <c r="I36" s="4" t="n">
        <f aca="false">G36+H36</f>
        <v>17.909244864</v>
      </c>
      <c r="J36" s="5" t="n">
        <f aca="false">0.5*ROUNDUP(I36/30,0)</f>
        <v>0.5</v>
      </c>
      <c r="K36" s="4" t="n">
        <f aca="false">F36/(J36/60)</f>
        <v>20.3424384</v>
      </c>
    </row>
    <row r="37" customFormat="false" ht="15" hidden="false" customHeight="false" outlineLevel="0" collapsed="false">
      <c r="A37" s="0" t="n">
        <v>54</v>
      </c>
      <c r="B37" s="0" t="n">
        <v>123.75433</v>
      </c>
      <c r="C37" s="0" t="n">
        <v>12.54919</v>
      </c>
      <c r="D37" s="0" t="n">
        <v>55.1764</v>
      </c>
      <c r="E37" s="0" t="n">
        <v>5.54305</v>
      </c>
      <c r="F37" s="3" t="n">
        <f aca="false">(B37+D37)/1000</f>
        <v>0.17893073</v>
      </c>
      <c r="G37" s="4" t="n">
        <f aca="false">C37+E37</f>
        <v>18.09224</v>
      </c>
      <c r="H37" s="4" t="n">
        <f aca="false">60*4.5*F37/100</f>
        <v>0.483112971</v>
      </c>
      <c r="I37" s="4" t="n">
        <f aca="false">G37+H37</f>
        <v>18.575352971</v>
      </c>
      <c r="J37" s="5" t="n">
        <f aca="false">0.5*ROUNDUP(I37/30,0)</f>
        <v>0.5</v>
      </c>
      <c r="K37" s="4" t="n">
        <f aca="false">F37/(J37/60)</f>
        <v>21.4716876</v>
      </c>
    </row>
    <row r="38" customFormat="false" ht="15" hidden="false" customHeight="false" outlineLevel="0" collapsed="false">
      <c r="A38" s="0" t="n">
        <v>55</v>
      </c>
      <c r="B38" s="0" t="n">
        <v>130.60813</v>
      </c>
      <c r="C38" s="0" t="n">
        <v>13.01121</v>
      </c>
      <c r="D38" s="0" t="n">
        <v>58.2737</v>
      </c>
      <c r="E38" s="0" t="n">
        <v>5.74773</v>
      </c>
      <c r="F38" s="3" t="n">
        <f aca="false">(B38+D38)/1000</f>
        <v>0.18888183</v>
      </c>
      <c r="G38" s="4" t="n">
        <f aca="false">C38+E38</f>
        <v>18.75894</v>
      </c>
      <c r="H38" s="4" t="n">
        <f aca="false">60*4.5*F38/100</f>
        <v>0.509980941</v>
      </c>
      <c r="I38" s="4" t="n">
        <f aca="false">G38+H38</f>
        <v>19.268920941</v>
      </c>
      <c r="J38" s="5" t="n">
        <f aca="false">0.5*ROUNDUP(I38/30,0)</f>
        <v>0.5</v>
      </c>
      <c r="K38" s="4" t="n">
        <f aca="false">F38/(J38/60)</f>
        <v>22.6658196</v>
      </c>
    </row>
    <row r="39" customFormat="false" ht="15" hidden="false" customHeight="false" outlineLevel="0" collapsed="false">
      <c r="A39" s="0" t="n">
        <v>56</v>
      </c>
      <c r="B39" s="0" t="n">
        <v>137.85166</v>
      </c>
      <c r="C39" s="0" t="n">
        <v>13.4906</v>
      </c>
      <c r="D39" s="0" t="n">
        <v>61.4775</v>
      </c>
      <c r="E39" s="0" t="n">
        <v>5.95509</v>
      </c>
      <c r="F39" s="3" t="n">
        <f aca="false">(B39+D39)/1000</f>
        <v>0.19932916</v>
      </c>
      <c r="G39" s="4" t="n">
        <f aca="false">C39+E39</f>
        <v>19.44569</v>
      </c>
      <c r="H39" s="4" t="n">
        <f aca="false">60*4.5*F39/100</f>
        <v>0.538188732</v>
      </c>
      <c r="I39" s="4" t="n">
        <f aca="false">G39+H39</f>
        <v>19.983878732</v>
      </c>
      <c r="J39" s="5" t="n">
        <f aca="false">0.5*ROUNDUP(I39/30,0)</f>
        <v>0.5</v>
      </c>
      <c r="K39" s="4" t="n">
        <f aca="false">F39/(J39/60)</f>
        <v>23.9194992</v>
      </c>
    </row>
    <row r="40" customFormat="false" ht="15" hidden="false" customHeight="false" outlineLevel="0" collapsed="false">
      <c r="A40" s="0" t="n">
        <v>57</v>
      </c>
      <c r="B40" s="0" t="n">
        <v>145.74835</v>
      </c>
      <c r="C40" s="0" t="n">
        <v>14.00419</v>
      </c>
      <c r="D40" s="0" t="n">
        <v>64.80126</v>
      </c>
      <c r="E40" s="0" t="n">
        <v>6.16744</v>
      </c>
      <c r="F40" s="3" t="n">
        <f aca="false">(B40+D40)/1000</f>
        <v>0.21054961</v>
      </c>
      <c r="G40" s="4" t="n">
        <f aca="false">C40+E40</f>
        <v>20.17163</v>
      </c>
      <c r="H40" s="4" t="n">
        <f aca="false">60*4.5*F40/100</f>
        <v>0.568483947</v>
      </c>
      <c r="I40" s="4" t="n">
        <f aca="false">G40+H40</f>
        <v>20.740113947</v>
      </c>
      <c r="J40" s="5" t="n">
        <f aca="false">0.5*ROUNDUP(I40/30,0)</f>
        <v>0.5</v>
      </c>
      <c r="K40" s="4" t="n">
        <f aca="false">F40/(J40/60)</f>
        <v>25.2659532</v>
      </c>
    </row>
    <row r="41" customFormat="false" ht="15" hidden="false" customHeight="false" outlineLevel="0" collapsed="false">
      <c r="A41" s="0" t="n">
        <v>58</v>
      </c>
      <c r="B41" s="0" t="n">
        <v>154.10179</v>
      </c>
      <c r="C41" s="0" t="n">
        <v>14.53724</v>
      </c>
      <c r="D41" s="0" t="n">
        <v>68.2372</v>
      </c>
      <c r="E41" s="0" t="n">
        <v>6.38218</v>
      </c>
      <c r="F41" s="3" t="n">
        <f aca="false">(B41+D41)/1000</f>
        <v>0.22233899</v>
      </c>
      <c r="G41" s="4" t="n">
        <f aca="false">C41+E41</f>
        <v>20.91942</v>
      </c>
      <c r="H41" s="4" t="n">
        <f aca="false">60*4.5*F41/100</f>
        <v>0.600315273</v>
      </c>
      <c r="I41" s="4" t="n">
        <f aca="false">G41+H41</f>
        <v>21.519735273</v>
      </c>
      <c r="J41" s="5" t="n">
        <f aca="false">0.5*ROUNDUP(I41/30,0)</f>
        <v>0.5</v>
      </c>
      <c r="K41" s="4" t="n">
        <f aca="false">F41/(J41/60)</f>
        <v>26.6806788</v>
      </c>
    </row>
    <row r="42" customFormat="false" ht="15" hidden="false" customHeight="false" outlineLevel="0" collapsed="false">
      <c r="A42" s="0" t="n">
        <v>59</v>
      </c>
      <c r="B42" s="0" t="n">
        <v>161.69923</v>
      </c>
      <c r="C42" s="0" t="n">
        <v>15.01314</v>
      </c>
      <c r="D42" s="0" t="n">
        <v>71.79116</v>
      </c>
      <c r="E42" s="0" t="n">
        <v>6.59948</v>
      </c>
      <c r="F42" s="3" t="n">
        <f aca="false">(B42+D42)/1000</f>
        <v>0.23349039</v>
      </c>
      <c r="G42" s="4" t="n">
        <f aca="false">C42+E42</f>
        <v>21.61262</v>
      </c>
      <c r="H42" s="4" t="n">
        <f aca="false">60*4.5*F42/100</f>
        <v>0.630424053</v>
      </c>
      <c r="I42" s="4" t="n">
        <f aca="false">G42+H42</f>
        <v>22.243044053</v>
      </c>
      <c r="J42" s="5" t="n">
        <f aca="false">0.5*ROUNDUP(I42/30,0)</f>
        <v>0.5</v>
      </c>
      <c r="K42" s="4" t="n">
        <f aca="false">F42/(J42/60)</f>
        <v>28.0188468</v>
      </c>
    </row>
    <row r="43" customFormat="false" ht="15" hidden="false" customHeight="false" outlineLevel="0" collapsed="false">
      <c r="A43" s="0" t="n">
        <v>60</v>
      </c>
      <c r="B43" s="0" t="n">
        <v>172.52427</v>
      </c>
      <c r="C43" s="0" t="n">
        <v>15.6809</v>
      </c>
      <c r="D43" s="0" t="n">
        <v>75.46824</v>
      </c>
      <c r="E43" s="0" t="n">
        <v>6.82374</v>
      </c>
      <c r="F43" s="3" t="n">
        <f aca="false">(B43+D43)/1000</f>
        <v>0.24799251</v>
      </c>
      <c r="G43" s="4" t="n">
        <f aca="false">C43+E43</f>
        <v>22.50464</v>
      </c>
      <c r="H43" s="4" t="n">
        <f aca="false">60*4.5*F43/100</f>
        <v>0.669579777</v>
      </c>
      <c r="I43" s="4" t="n">
        <f aca="false">G43+H43</f>
        <v>23.174219777</v>
      </c>
      <c r="J43" s="5" t="n">
        <f aca="false">0.5*ROUNDUP(I43/30,0)</f>
        <v>0.5</v>
      </c>
      <c r="K43" s="4" t="n">
        <f aca="false">F43/(J43/60)</f>
        <v>29.7591012</v>
      </c>
    </row>
    <row r="44" customFormat="false" ht="15" hidden="false" customHeight="false" outlineLevel="0" collapsed="false">
      <c r="A44" s="0" t="n">
        <v>61</v>
      </c>
      <c r="B44" s="0" t="n">
        <v>180.06954</v>
      </c>
      <c r="C44" s="0" t="n">
        <v>16.13826</v>
      </c>
      <c r="D44" s="0" t="n">
        <v>79.2634</v>
      </c>
      <c r="E44" s="0" t="n">
        <v>7.04793</v>
      </c>
      <c r="F44" s="3" t="n">
        <f aca="false">(B44+D44)/1000</f>
        <v>0.25933294</v>
      </c>
      <c r="G44" s="4" t="n">
        <f aca="false">C44+E44</f>
        <v>23.18619</v>
      </c>
      <c r="H44" s="4" t="n">
        <f aca="false">60*4.5*F44/100</f>
        <v>0.700198938</v>
      </c>
      <c r="I44" s="4" t="n">
        <f aca="false">G44+H44</f>
        <v>23.886388938</v>
      </c>
      <c r="J44" s="5" t="n">
        <f aca="false">0.5*ROUNDUP(I44/30,0)</f>
        <v>0.5</v>
      </c>
      <c r="K44" s="4" t="n">
        <f aca="false">F44/(J44/60)</f>
        <v>31.1199528</v>
      </c>
    </row>
    <row r="45" customFormat="false" ht="15" hidden="false" customHeight="false" outlineLevel="0" collapsed="false">
      <c r="A45" s="0" t="n">
        <v>62</v>
      </c>
      <c r="B45" s="0" t="n">
        <v>188.67761</v>
      </c>
      <c r="C45" s="0" t="n">
        <v>16.65238</v>
      </c>
      <c r="D45" s="0" t="n">
        <v>83.18734</v>
      </c>
      <c r="E45" s="0" t="n">
        <v>7.28012</v>
      </c>
      <c r="F45" s="3" t="n">
        <f aca="false">(B45+D45)/1000</f>
        <v>0.27186495</v>
      </c>
      <c r="G45" s="4" t="n">
        <f aca="false">C45+E45</f>
        <v>23.9325</v>
      </c>
      <c r="H45" s="4" t="n">
        <f aca="false">60*4.5*F45/100</f>
        <v>0.734035365</v>
      </c>
      <c r="I45" s="4" t="n">
        <f aca="false">G45+H45</f>
        <v>24.666535365</v>
      </c>
      <c r="J45" s="5" t="n">
        <f aca="false">0.5*ROUNDUP(I45/30,0)</f>
        <v>0.5</v>
      </c>
      <c r="K45" s="4" t="n">
        <f aca="false">F45/(J45/60)</f>
        <v>32.623794</v>
      </c>
    </row>
    <row r="46" customFormat="false" ht="15" hidden="false" customHeight="false" outlineLevel="0" collapsed="false">
      <c r="A46" s="0" t="n">
        <v>63</v>
      </c>
      <c r="B46" s="0" t="n">
        <v>198.09728</v>
      </c>
      <c r="C46" s="0" t="n">
        <v>17.20595</v>
      </c>
      <c r="D46" s="0" t="n">
        <v>87.25221</v>
      </c>
      <c r="E46" s="0" t="n">
        <v>7.51424</v>
      </c>
      <c r="F46" s="3" t="n">
        <f aca="false">(B46+D46)/1000</f>
        <v>0.28534949</v>
      </c>
      <c r="G46" s="4" t="n">
        <f aca="false">C46+E46</f>
        <v>24.72019</v>
      </c>
      <c r="H46" s="4" t="n">
        <f aca="false">60*4.5*F46/100</f>
        <v>0.770443623</v>
      </c>
      <c r="I46" s="4" t="n">
        <f aca="false">G46+H46</f>
        <v>25.490633623</v>
      </c>
      <c r="J46" s="5" t="n">
        <f aca="false">0.5*ROUNDUP(I46/30,0)</f>
        <v>0.5</v>
      </c>
      <c r="K46" s="4" t="n">
        <f aca="false">F46/(J46/60)</f>
        <v>34.2419388</v>
      </c>
    </row>
    <row r="47" customFormat="false" ht="15" hidden="false" customHeight="false" outlineLevel="0" collapsed="false">
      <c r="A47" s="0" t="n">
        <v>64</v>
      </c>
      <c r="B47" s="0" t="n">
        <v>209.41434</v>
      </c>
      <c r="C47" s="0" t="n">
        <v>17.86056</v>
      </c>
      <c r="D47" s="0" t="n">
        <v>91.41176</v>
      </c>
      <c r="E47" s="0" t="n">
        <v>7.74948</v>
      </c>
      <c r="F47" s="3" t="n">
        <f aca="false">(B47+D47)/1000</f>
        <v>0.3008261</v>
      </c>
      <c r="G47" s="4" t="n">
        <f aca="false">C47+E47</f>
        <v>25.61004</v>
      </c>
      <c r="H47" s="4" t="n">
        <f aca="false">60*4.5*F47/100</f>
        <v>0.81223047</v>
      </c>
      <c r="I47" s="4" t="n">
        <f aca="false">G47+H47</f>
        <v>26.42227047</v>
      </c>
      <c r="J47" s="5" t="n">
        <f aca="false">0.5*ROUNDUP(I47/30,0)</f>
        <v>0.5</v>
      </c>
      <c r="K47" s="4" t="n">
        <f aca="false">F47/(J47/60)</f>
        <v>36.099132</v>
      </c>
    </row>
    <row r="48" customFormat="false" ht="15" hidden="false" customHeight="false" outlineLevel="0" collapsed="false">
      <c r="A48" s="0" t="n">
        <v>65</v>
      </c>
      <c r="B48" s="0" t="n">
        <v>219.66269</v>
      </c>
      <c r="C48" s="0" t="n">
        <v>18.44356</v>
      </c>
      <c r="D48" s="0" t="n">
        <v>95.7061</v>
      </c>
      <c r="E48" s="0" t="n">
        <v>7.98737</v>
      </c>
      <c r="F48" s="3" t="n">
        <f aca="false">(B48+D48)/1000</f>
        <v>0.31536879</v>
      </c>
      <c r="G48" s="4" t="n">
        <f aca="false">C48+E48</f>
        <v>26.43093</v>
      </c>
      <c r="H48" s="4" t="n">
        <f aca="false">60*4.5*F48/100</f>
        <v>0.851495733</v>
      </c>
      <c r="I48" s="4" t="n">
        <f aca="false">G48+H48</f>
        <v>27.282425733</v>
      </c>
      <c r="J48" s="5" t="n">
        <f aca="false">0.5*ROUNDUP(I48/30,0)</f>
        <v>0.5</v>
      </c>
      <c r="K48" s="4" t="n">
        <f aca="false">F48/(J48/60)</f>
        <v>37.8442548</v>
      </c>
    </row>
    <row r="49" customFormat="false" ht="15" hidden="false" customHeight="false" outlineLevel="0" collapsed="false">
      <c r="A49" s="0" t="n">
        <v>66</v>
      </c>
      <c r="B49" s="0" t="n">
        <v>228.63205</v>
      </c>
      <c r="C49" s="0" t="n">
        <v>18.94463</v>
      </c>
      <c r="D49" s="0" t="n">
        <v>100.1356</v>
      </c>
      <c r="E49" s="0" t="n">
        <v>8.23183</v>
      </c>
      <c r="F49" s="3" t="n">
        <f aca="false">(B49+D49)/1000</f>
        <v>0.32876765</v>
      </c>
      <c r="G49" s="4" t="n">
        <f aca="false">C49+E49</f>
        <v>27.17646</v>
      </c>
      <c r="H49" s="4" t="n">
        <f aca="false">60*4.5*F49/100</f>
        <v>0.887672655</v>
      </c>
      <c r="I49" s="4" t="n">
        <f aca="false">G49+H49</f>
        <v>28.064132655</v>
      </c>
      <c r="J49" s="5" t="n">
        <f aca="false">0.5*ROUNDUP(I49/30,0)</f>
        <v>0.5</v>
      </c>
      <c r="K49" s="4" t="n">
        <f aca="false">F49/(J49/60)</f>
        <v>39.452118</v>
      </c>
    </row>
    <row r="50" customFormat="false" ht="15" hidden="false" customHeight="false" outlineLevel="0" collapsed="false">
      <c r="A50" s="0" t="n">
        <v>67</v>
      </c>
      <c r="B50" s="0" t="n">
        <v>239.64649</v>
      </c>
      <c r="C50" s="0" t="n">
        <v>19.55287</v>
      </c>
      <c r="D50" s="0" t="n">
        <v>104.69649</v>
      </c>
      <c r="E50" s="0" t="n">
        <v>8.47887</v>
      </c>
      <c r="F50" s="3" t="n">
        <f aca="false">(B50+D50)/1000</f>
        <v>0.34434298</v>
      </c>
      <c r="G50" s="4" t="n">
        <f aca="false">C50+E50</f>
        <v>28.03174</v>
      </c>
      <c r="H50" s="4" t="n">
        <f aca="false">60*4.5*F50/100</f>
        <v>0.929726046</v>
      </c>
      <c r="I50" s="4" t="n">
        <f aca="false">G50+H50</f>
        <v>28.961466046</v>
      </c>
      <c r="J50" s="5" t="n">
        <f aca="false">0.5*ROUNDUP(I50/30,0)</f>
        <v>0.5</v>
      </c>
      <c r="K50" s="4" t="n">
        <f aca="false">F50/(J50/60)</f>
        <v>41.3211576</v>
      </c>
    </row>
    <row r="51" customFormat="false" ht="15" hidden="false" customHeight="false" outlineLevel="0" collapsed="false">
      <c r="A51" s="0" t="n">
        <v>68</v>
      </c>
      <c r="B51" s="0" t="n">
        <v>249.69385</v>
      </c>
      <c r="C51" s="0" t="n">
        <v>20.09944</v>
      </c>
      <c r="D51" s="0" t="n">
        <v>109.39328</v>
      </c>
      <c r="E51" s="0" t="n">
        <v>8.72969</v>
      </c>
      <c r="F51" s="3" t="n">
        <f aca="false">(B51+D51)/1000</f>
        <v>0.35908713</v>
      </c>
      <c r="G51" s="4" t="n">
        <f aca="false">C51+E51</f>
        <v>28.82913</v>
      </c>
      <c r="H51" s="4" t="n">
        <f aca="false">60*4.5*F51/100</f>
        <v>0.969535251</v>
      </c>
      <c r="I51" s="4" t="n">
        <f aca="false">G51+H51</f>
        <v>29.798665251</v>
      </c>
      <c r="J51" s="5" t="n">
        <f aca="false">0.5*ROUNDUP(I51/30,0)</f>
        <v>0.5</v>
      </c>
      <c r="K51" s="4" t="n">
        <f aca="false">F51/(J51/60)</f>
        <v>43.0904556</v>
      </c>
    </row>
    <row r="52" customFormat="false" ht="15" hidden="false" customHeight="false" outlineLevel="0" collapsed="false">
      <c r="A52" s="0" t="n">
        <v>69</v>
      </c>
      <c r="B52" s="0" t="n">
        <v>264.30494</v>
      </c>
      <c r="C52" s="0" t="n">
        <v>20.88228</v>
      </c>
      <c r="D52" s="0" t="n">
        <v>114.22601</v>
      </c>
      <c r="E52" s="0" t="n">
        <v>8.98333</v>
      </c>
      <c r="F52" s="3" t="n">
        <f aca="false">(B52+D52)/1000</f>
        <v>0.37853095</v>
      </c>
      <c r="G52" s="4" t="n">
        <f aca="false">C52+E52</f>
        <v>29.86561</v>
      </c>
      <c r="H52" s="4" t="n">
        <f aca="false">60*4.5*F52/100</f>
        <v>1.022033565</v>
      </c>
      <c r="I52" s="4" t="n">
        <f aca="false">G52+H52</f>
        <v>30.887643565</v>
      </c>
      <c r="J52" s="5" t="n">
        <f aca="false">0.5*ROUNDUP(I52/30,0)</f>
        <v>1</v>
      </c>
      <c r="K52" s="4" t="n">
        <f aca="false">F52/(J52/60)</f>
        <v>22.711857</v>
      </c>
    </row>
    <row r="53" customFormat="false" ht="15" hidden="false" customHeight="false" outlineLevel="0" collapsed="false">
      <c r="A53" s="0" t="n">
        <v>70</v>
      </c>
      <c r="B53" s="0" t="n">
        <v>275.35149</v>
      </c>
      <c r="C53" s="0" t="n">
        <v>21.46605</v>
      </c>
      <c r="D53" s="0" t="n">
        <v>119.19691</v>
      </c>
      <c r="E53" s="0" t="n">
        <v>9.24063</v>
      </c>
      <c r="F53" s="3" t="n">
        <f aca="false">(B53+D53)/1000</f>
        <v>0.3945484</v>
      </c>
      <c r="G53" s="4" t="n">
        <f aca="false">C53+E53</f>
        <v>30.70668</v>
      </c>
      <c r="H53" s="4" t="n">
        <f aca="false">60*4.5*F53/100</f>
        <v>1.06528068</v>
      </c>
      <c r="I53" s="4" t="n">
        <f aca="false">G53+H53</f>
        <v>31.77196068</v>
      </c>
      <c r="J53" s="5" t="n">
        <f aca="false">0.5*ROUNDUP(I53/30,0)</f>
        <v>1</v>
      </c>
      <c r="K53" s="4" t="n">
        <f aca="false">F53/(J53/60)</f>
        <v>23.672904</v>
      </c>
    </row>
    <row r="56" customFormat="false" ht="1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</row>
    <row r="58" customFormat="false" ht="15" hidden="false" customHeight="false" outlineLevel="0" collapsed="false">
      <c r="A58" s="5"/>
      <c r="B58" s="3"/>
      <c r="C58" s="4"/>
      <c r="D58" s="4"/>
      <c r="E58" s="4"/>
      <c r="F58" s="4"/>
      <c r="G58" s="4"/>
      <c r="H58" s="5"/>
      <c r="I58" s="4"/>
    </row>
    <row r="60" customFormat="false" ht="15" hidden="false" customHeight="false" outlineLevel="0" collapsed="false">
      <c r="A60" s="1" t="s">
        <v>16</v>
      </c>
      <c r="B60" s="1" t="s">
        <v>17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18</v>
      </c>
      <c r="H60" s="1" t="s">
        <v>19</v>
      </c>
      <c r="I60" s="1" t="s">
        <v>20</v>
      </c>
      <c r="J60" s="1" t="s">
        <v>21</v>
      </c>
      <c r="K60" s="1" t="s">
        <v>6</v>
      </c>
      <c r="L60" s="1" t="s">
        <v>7</v>
      </c>
      <c r="M60" s="1" t="s">
        <v>7</v>
      </c>
      <c r="N60" s="1" t="s">
        <v>8</v>
      </c>
      <c r="O60" s="1" t="s">
        <v>10</v>
      </c>
    </row>
    <row r="61" customFormat="false" ht="15" hidden="false" customHeight="false" outlineLevel="0" collapsed="false">
      <c r="A61" s="2" t="s">
        <v>14</v>
      </c>
      <c r="B61" s="2" t="s">
        <v>11</v>
      </c>
      <c r="C61" s="2" t="s">
        <v>12</v>
      </c>
      <c r="D61" s="2" t="s">
        <v>13</v>
      </c>
      <c r="E61" s="2" t="s">
        <v>12</v>
      </c>
      <c r="F61" s="2" t="s">
        <v>13</v>
      </c>
      <c r="G61" s="2" t="s">
        <v>14</v>
      </c>
      <c r="H61" s="2" t="s">
        <v>13</v>
      </c>
      <c r="I61" s="2" t="s">
        <v>14</v>
      </c>
      <c r="J61" s="2" t="s">
        <v>13</v>
      </c>
      <c r="K61" s="2" t="s">
        <v>13</v>
      </c>
      <c r="L61" s="2" t="s">
        <v>22</v>
      </c>
      <c r="M61" s="2" t="s">
        <v>13</v>
      </c>
      <c r="N61" s="2" t="s">
        <v>13</v>
      </c>
      <c r="O61" s="2" t="s">
        <v>11</v>
      </c>
    </row>
    <row r="62" customFormat="false" ht="15" hidden="false" customHeight="false" outlineLevel="0" collapsed="false">
      <c r="A62" s="0" t="n">
        <v>0.5</v>
      </c>
      <c r="B62" s="0" t="n">
        <v>50</v>
      </c>
      <c r="C62" s="6" t="n">
        <f aca="false">VLOOKUP($B$62,$A$2:$E$53,COLUMN(B1))</f>
        <v>98.14461</v>
      </c>
      <c r="D62" s="7" t="n">
        <f aca="false">VLOOKUP($B$62,$A$2:$E$53,COLUMN(C1))</f>
        <v>10.74339</v>
      </c>
      <c r="E62" s="6" t="n">
        <f aca="false">VLOOKUP($B$62,$A$2:$E$53,COLUMN(D1))</f>
        <v>43.88043</v>
      </c>
      <c r="F62" s="7" t="n">
        <f aca="false">VLOOKUP($B$62,$A$2:$E$53,COLUMN(E1))</f>
        <v>4.76157</v>
      </c>
      <c r="G62" s="8" t="n">
        <f aca="false">(C62+E62)/1000</f>
        <v>0.14202504</v>
      </c>
      <c r="H62" s="7" t="n">
        <f aca="false">D62+F62</f>
        <v>15.50496</v>
      </c>
      <c r="I62" s="8" t="n">
        <f aca="false">A62-G62</f>
        <v>0.35797496</v>
      </c>
      <c r="J62" s="7" t="n">
        <f aca="false">3600*I62/B62</f>
        <v>25.77419712</v>
      </c>
      <c r="K62" s="7" t="n">
        <f aca="false">H62+J62</f>
        <v>41.27915712</v>
      </c>
      <c r="L62" s="0" t="n">
        <v>3</v>
      </c>
      <c r="M62" s="7" t="n">
        <f aca="false">60*L62*A62/100</f>
        <v>0.9</v>
      </c>
      <c r="N62" s="6" t="n">
        <f aca="false">K62+M62</f>
        <v>42.17915712</v>
      </c>
      <c r="O62" s="7" t="n">
        <f aca="false">3600*A62/N62</f>
        <v>42.6751059742372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11.66015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5" t="n">
        <v>50</v>
      </c>
      <c r="B3" s="11" t="n">
        <v>1665.15946</v>
      </c>
      <c r="C3" s="11" t="n">
        <v>171.66033</v>
      </c>
      <c r="D3" s="3" t="n">
        <v>482.253086419753</v>
      </c>
      <c r="E3" s="3" t="n">
        <v>69.4444444444444</v>
      </c>
    </row>
    <row r="4" customFormat="false" ht="13.8" hidden="false" customHeight="false" outlineLevel="0" collapsed="false">
      <c r="A4" s="5" t="n">
        <v>51</v>
      </c>
      <c r="B4" s="11" t="n">
        <v>1810.8142</v>
      </c>
      <c r="C4" s="11" t="n">
        <v>182.12408</v>
      </c>
      <c r="D4" s="3" t="n">
        <v>501.736111111111</v>
      </c>
      <c r="E4" s="3" t="n">
        <v>70.8333333333333</v>
      </c>
    </row>
    <row r="5" customFormat="false" ht="13.8" hidden="false" customHeight="false" outlineLevel="0" collapsed="false">
      <c r="A5" s="5" t="n">
        <v>52</v>
      </c>
      <c r="B5" s="11" t="n">
        <v>1919.22207</v>
      </c>
      <c r="C5" s="11" t="n">
        <v>189.73962</v>
      </c>
      <c r="D5" s="3" t="n">
        <v>521.604938271605</v>
      </c>
      <c r="E5" s="3" t="n">
        <v>72.2222222222222</v>
      </c>
    </row>
    <row r="6" customFormat="false" ht="13.8" hidden="false" customHeight="false" outlineLevel="0" collapsed="false">
      <c r="A6" s="5" t="n">
        <v>53</v>
      </c>
      <c r="B6" s="11" t="n">
        <v>2040.95587</v>
      </c>
      <c r="C6" s="11" t="n">
        <v>198.17864</v>
      </c>
      <c r="D6" s="3" t="n">
        <v>541.859567901234</v>
      </c>
      <c r="E6" s="3" t="n">
        <v>73.6111111111111</v>
      </c>
    </row>
    <row r="7" customFormat="false" ht="13.8" hidden="false" customHeight="false" outlineLevel="0" collapsed="false">
      <c r="A7" s="5" t="n">
        <v>54</v>
      </c>
      <c r="B7" s="11" t="n">
        <v>2191.69801</v>
      </c>
      <c r="C7" s="11" t="n">
        <v>208.43627</v>
      </c>
      <c r="D7" s="3" t="n">
        <v>562.5</v>
      </c>
      <c r="E7" s="3" t="n">
        <v>75</v>
      </c>
    </row>
    <row r="8" customFormat="false" ht="13.8" hidden="false" customHeight="false" outlineLevel="0" collapsed="false">
      <c r="A8" s="5" t="n">
        <v>55</v>
      </c>
      <c r="B8" s="11" t="n">
        <v>2471.10212</v>
      </c>
      <c r="C8" s="11" t="n">
        <v>227.01139</v>
      </c>
      <c r="D8" s="3" t="n">
        <v>583.526234567901</v>
      </c>
      <c r="E8" s="3" t="n">
        <v>76.3888888888889</v>
      </c>
    </row>
    <row r="9" customFormat="false" ht="13.8" hidden="false" customHeight="false" outlineLevel="0" collapsed="false">
      <c r="A9" s="5" t="n">
        <v>56</v>
      </c>
      <c r="B9" s="11" t="n">
        <v>2583.40469</v>
      </c>
      <c r="C9" s="11" t="n">
        <v>234.27122</v>
      </c>
      <c r="D9" s="3" t="n">
        <v>604.938271604938</v>
      </c>
      <c r="E9" s="3" t="n">
        <v>77.7777777777778</v>
      </c>
    </row>
    <row r="10" customFormat="false" ht="13.8" hidden="false" customHeight="false" outlineLevel="0" collapsed="false">
      <c r="A10" s="5" t="n">
        <v>57</v>
      </c>
      <c r="B10" s="11" t="n">
        <v>2719.87226</v>
      </c>
      <c r="C10" s="11" t="n">
        <v>242.99641</v>
      </c>
      <c r="D10" s="3" t="n">
        <v>626.736111111111</v>
      </c>
      <c r="E10" s="3" t="n">
        <v>79.1666666666667</v>
      </c>
    </row>
    <row r="11" customFormat="false" ht="13.8" hidden="false" customHeight="false" outlineLevel="0" collapsed="false">
      <c r="A11" s="5" t="n">
        <v>58</v>
      </c>
      <c r="B11" s="11" t="n">
        <v>2905.98854</v>
      </c>
      <c r="C11" s="11" t="n">
        <v>254.74158</v>
      </c>
      <c r="D11" s="3" t="n">
        <v>648.91975308642</v>
      </c>
      <c r="E11" s="3" t="n">
        <v>80.5555555555555</v>
      </c>
    </row>
    <row r="12" customFormat="false" ht="13.8" hidden="false" customHeight="false" outlineLevel="0" collapsed="false">
      <c r="A12" s="5" t="n">
        <v>59</v>
      </c>
      <c r="B12" s="11" t="n">
        <v>3238.62853</v>
      </c>
      <c r="C12" s="11" t="n">
        <v>275.31777</v>
      </c>
      <c r="D12" s="3" t="n">
        <v>671.489197530864</v>
      </c>
      <c r="E12" s="3" t="n">
        <v>81.9444444444444</v>
      </c>
    </row>
    <row r="13" customFormat="false" ht="13.8" hidden="false" customHeight="false" outlineLevel="0" collapsed="false">
      <c r="A13" s="5" t="n">
        <v>60</v>
      </c>
      <c r="B13" s="11" t="n">
        <v>4309.61666</v>
      </c>
      <c r="C13" s="11" t="n">
        <v>340.17649</v>
      </c>
      <c r="D13" s="3" t="n">
        <v>694.444444444445</v>
      </c>
      <c r="E13" s="3" t="n">
        <v>83.3333333333333</v>
      </c>
    </row>
    <row r="14" customFormat="false" ht="13.8" hidden="false" customHeight="false" outlineLevel="0" collapsed="false">
      <c r="A14" s="5" t="n">
        <v>61</v>
      </c>
      <c r="B14" s="11" t="n">
        <v>3961.68732</v>
      </c>
      <c r="C14" s="11" t="n">
        <v>318.56376</v>
      </c>
      <c r="D14" s="3" t="n">
        <v>717.78549382716</v>
      </c>
      <c r="E14" s="3" t="n">
        <v>84.7222222222222</v>
      </c>
    </row>
    <row r="15" customFormat="false" ht="13.8" hidden="false" customHeight="false" outlineLevel="0" collapsed="false">
      <c r="A15" s="5" t="n">
        <v>62</v>
      </c>
      <c r="B15" s="11" t="n">
        <v>3798.10832</v>
      </c>
      <c r="C15" s="11" t="n">
        <v>308.62597</v>
      </c>
      <c r="D15" s="3" t="n">
        <v>741.512345679012</v>
      </c>
      <c r="E15" s="3" t="n">
        <v>86.1111111111111</v>
      </c>
    </row>
    <row r="16" customFormat="false" ht="13.8" hidden="false" customHeight="false" outlineLevel="0" collapsed="false">
      <c r="A16" s="5" t="n">
        <v>63</v>
      </c>
      <c r="B16" s="11" t="n">
        <v>4057.03559</v>
      </c>
      <c r="C16" s="11" t="n">
        <v>323.63851</v>
      </c>
      <c r="D16" s="3" t="n">
        <v>765.625</v>
      </c>
      <c r="E16" s="3" t="n">
        <v>87.5</v>
      </c>
    </row>
    <row r="17" customFormat="false" ht="13.8" hidden="false" customHeight="false" outlineLevel="0" collapsed="false">
      <c r="A17" s="5" t="n">
        <v>64</v>
      </c>
      <c r="B17" s="11" t="n">
        <v>4510.97461</v>
      </c>
      <c r="C17" s="11" t="n">
        <v>349.51042</v>
      </c>
      <c r="D17" s="3" t="n">
        <v>790.123456790124</v>
      </c>
      <c r="E17" s="3" t="n">
        <v>88.8888888888889</v>
      </c>
    </row>
    <row r="18" customFormat="false" ht="13.8" hidden="false" customHeight="false" outlineLevel="0" collapsed="false">
      <c r="A18" s="5" t="n">
        <v>65</v>
      </c>
      <c r="B18" s="11" t="n">
        <v>4631.63966</v>
      </c>
      <c r="C18" s="11" t="n">
        <v>356.15977</v>
      </c>
      <c r="D18" s="3" t="n">
        <v>815.007716049382</v>
      </c>
      <c r="E18" s="3" t="n">
        <v>90.2777777777778</v>
      </c>
    </row>
    <row r="19" customFormat="false" ht="13.8" hidden="false" customHeight="false" outlineLevel="0" collapsed="false">
      <c r="A19" s="5" t="n">
        <v>66</v>
      </c>
      <c r="B19" s="11" t="n">
        <v>4953.95788</v>
      </c>
      <c r="C19" s="11" t="n">
        <v>373.95753</v>
      </c>
      <c r="D19" s="3" t="n">
        <v>840.277777777778</v>
      </c>
      <c r="E19" s="3" t="n">
        <v>91.6666666666667</v>
      </c>
    </row>
    <row r="20" customFormat="false" ht="13.8" hidden="false" customHeight="false" outlineLevel="0" collapsed="false">
      <c r="A20" s="5" t="n">
        <v>67</v>
      </c>
      <c r="B20" s="11" t="n">
        <v>5698.72809</v>
      </c>
      <c r="C20" s="11" t="n">
        <v>414.42683</v>
      </c>
      <c r="D20" s="3" t="n">
        <v>865.933641975309</v>
      </c>
      <c r="E20" s="3" t="n">
        <v>93.0555555555555</v>
      </c>
    </row>
    <row r="21" customFormat="false" ht="13.8" hidden="false" customHeight="false" outlineLevel="0" collapsed="false">
      <c r="A21" s="5" t="n">
        <v>68</v>
      </c>
      <c r="B21" s="11" t="n">
        <v>5568.36755</v>
      </c>
      <c r="C21" s="11" t="n">
        <v>407.1339</v>
      </c>
      <c r="D21" s="3" t="n">
        <v>891.975308641975</v>
      </c>
      <c r="E21" s="3" t="n">
        <v>94.4444444444444</v>
      </c>
    </row>
    <row r="22" customFormat="false" ht="13.8" hidden="false" customHeight="false" outlineLevel="0" collapsed="false">
      <c r="A22" s="5" t="n">
        <v>69</v>
      </c>
      <c r="B22" s="11" t="n">
        <v>7222.62335</v>
      </c>
      <c r="C22" s="11" t="n">
        <v>495.05808</v>
      </c>
      <c r="D22" s="3" t="n">
        <v>918.402777777778</v>
      </c>
      <c r="E22" s="3" t="n">
        <v>95.8333333333333</v>
      </c>
    </row>
    <row r="23" customFormat="false" ht="13.8" hidden="false" customHeight="false" outlineLevel="0" collapsed="false">
      <c r="A23" s="5" t="n">
        <v>70</v>
      </c>
      <c r="B23" s="11" t="n">
        <v>6309.76256</v>
      </c>
      <c r="C23" s="11" t="n">
        <v>446.05708</v>
      </c>
      <c r="D23" s="3" t="n">
        <v>945.216049382716</v>
      </c>
      <c r="E23" s="3" t="n">
        <v>97.2222222222222</v>
      </c>
    </row>
    <row r="24" customFormat="false" ht="13.8" hidden="false" customHeight="false" outlineLevel="0" collapsed="false">
      <c r="A24" s="5" t="n">
        <v>71</v>
      </c>
      <c r="B24" s="11" t="n">
        <v>6628.0614</v>
      </c>
      <c r="C24" s="11" t="n">
        <v>462.45687</v>
      </c>
      <c r="D24" s="3" t="n">
        <v>972.41512345679</v>
      </c>
      <c r="E24" s="3" t="n">
        <v>98.6111111111111</v>
      </c>
    </row>
    <row r="25" customFormat="false" ht="13.8" hidden="false" customHeight="false" outlineLevel="0" collapsed="false">
      <c r="A25" s="5" t="n">
        <v>72</v>
      </c>
      <c r="B25" s="11" t="n">
        <v>7831.34561</v>
      </c>
      <c r="C25" s="11" t="n">
        <v>523.4005</v>
      </c>
      <c r="D25" s="3" t="n">
        <v>1000</v>
      </c>
      <c r="E25" s="3" t="n">
        <v>100</v>
      </c>
    </row>
    <row r="26" customFormat="false" ht="13.8" hidden="false" customHeight="false" outlineLevel="0" collapsed="false">
      <c r="A26" s="5" t="n">
        <v>73</v>
      </c>
      <c r="B26" s="11" t="n">
        <v>7585.74002</v>
      </c>
      <c r="C26" s="11" t="n">
        <v>510.74203</v>
      </c>
      <c r="D26" s="3" t="n">
        <v>1027.97067901235</v>
      </c>
      <c r="E26" s="3" t="n">
        <v>101.388888888889</v>
      </c>
    </row>
    <row r="27" customFormat="false" ht="13.8" hidden="false" customHeight="false" outlineLevel="0" collapsed="false">
      <c r="A27" s="5" t="n">
        <v>74</v>
      </c>
      <c r="B27" s="11" t="n">
        <v>8114.52946</v>
      </c>
      <c r="C27" s="11" t="n">
        <v>536.8412</v>
      </c>
      <c r="D27" s="3" t="n">
        <v>1056.32716049383</v>
      </c>
      <c r="E27" s="3" t="n">
        <v>102.777777777778</v>
      </c>
    </row>
    <row r="28" customFormat="false" ht="13.8" hidden="false" customHeight="false" outlineLevel="0" collapsed="false">
      <c r="A28" s="5" t="n">
        <v>75</v>
      </c>
      <c r="B28" s="11" t="n">
        <v>9469.57026</v>
      </c>
      <c r="C28" s="11" t="n">
        <v>602.64703</v>
      </c>
      <c r="D28" s="3" t="n">
        <v>1085.06944444444</v>
      </c>
      <c r="E28" s="3" t="n">
        <v>104.166666666667</v>
      </c>
    </row>
    <row r="29" customFormat="false" ht="13.8" hidden="false" customHeight="false" outlineLevel="0" collapsed="false">
      <c r="A29" s="5" t="n">
        <v>76</v>
      </c>
      <c r="B29" s="11" t="n">
        <v>11391.12657</v>
      </c>
      <c r="C29" s="11" t="n">
        <v>694.18075</v>
      </c>
      <c r="D29" s="3" t="n">
        <v>1114.1975308642</v>
      </c>
      <c r="E29" s="3" t="n">
        <v>105.555555555556</v>
      </c>
    </row>
    <row r="30" customFormat="false" ht="13.8" hidden="false" customHeight="false" outlineLevel="0" collapsed="false">
      <c r="A30" s="5" t="n">
        <v>77</v>
      </c>
      <c r="B30" s="11" t="n">
        <v>9758.69033</v>
      </c>
      <c r="C30" s="11" t="n">
        <v>615.74184</v>
      </c>
      <c r="D30" s="3" t="n">
        <v>1143.71141975309</v>
      </c>
      <c r="E30" s="3" t="n">
        <v>106.944444444444</v>
      </c>
    </row>
    <row r="31" customFormat="false" ht="13.8" hidden="false" customHeight="false" outlineLevel="0" collapsed="false">
      <c r="A31" s="5" t="n">
        <v>78</v>
      </c>
      <c r="B31" s="11" t="n">
        <v>13147.69864</v>
      </c>
      <c r="C31" s="11" t="n">
        <v>773.8674</v>
      </c>
      <c r="D31" s="3" t="n">
        <v>1173.61111111111</v>
      </c>
      <c r="E31" s="3" t="n">
        <v>108.333333333333</v>
      </c>
    </row>
    <row r="32" customFormat="false" ht="13.8" hidden="false" customHeight="false" outlineLevel="0" collapsed="false">
      <c r="A32" s="5" t="n">
        <v>79</v>
      </c>
      <c r="B32" s="11" t="n">
        <v>11311.36509</v>
      </c>
      <c r="C32" s="11" t="n">
        <v>687.82725</v>
      </c>
      <c r="D32" s="3" t="n">
        <v>1203.89660493827</v>
      </c>
      <c r="E32" s="3" t="n">
        <v>109.722222222222</v>
      </c>
    </row>
    <row r="33" customFormat="false" ht="13.8" hidden="false" customHeight="false" outlineLevel="0" collapsed="false">
      <c r="A33" s="5" t="n">
        <v>80</v>
      </c>
      <c r="B33" s="11" t="n">
        <v>12144.89104</v>
      </c>
      <c r="C33" s="11" t="n">
        <v>725.7194</v>
      </c>
      <c r="D33" s="3" t="n">
        <v>1234.56790123457</v>
      </c>
      <c r="E33" s="3" t="n">
        <v>111.111111111111</v>
      </c>
    </row>
    <row r="34" customFormat="false" ht="13.8" hidden="false" customHeight="false" outlineLevel="0" collapsed="false">
      <c r="A34" s="5"/>
      <c r="B34" s="11"/>
      <c r="C34" s="11"/>
    </row>
    <row r="35" customFormat="false" ht="13.8" hidden="false" customHeight="false" outlineLevel="0" collapsed="false">
      <c r="A35" s="5"/>
      <c r="B35" s="11"/>
      <c r="C35" s="11"/>
    </row>
    <row r="36" customFormat="false" ht="13.8" hidden="false" customHeight="false" outlineLevel="0" collapsed="false">
      <c r="A36" s="5"/>
      <c r="B36" s="11"/>
      <c r="C36" s="11"/>
    </row>
    <row r="37" customFormat="false" ht="13.8" hidden="false" customHeight="false" outlineLevel="0" collapsed="false">
      <c r="A37" s="5"/>
      <c r="B37" s="11"/>
      <c r="C37" s="11"/>
    </row>
    <row r="38" customFormat="false" ht="13.8" hidden="false" customHeight="false" outlineLevel="0" collapsed="false">
      <c r="A38" s="5"/>
      <c r="B38" s="11"/>
      <c r="C38" s="11"/>
    </row>
    <row r="39" customFormat="false" ht="13.8" hidden="false" customHeight="false" outlineLevel="0" collapsed="false">
      <c r="A39" s="5"/>
      <c r="B39" s="11"/>
      <c r="C39" s="11"/>
    </row>
    <row r="40" customFormat="false" ht="13.8" hidden="false" customHeight="false" outlineLevel="0" collapsed="false">
      <c r="A40" s="5"/>
      <c r="B40" s="11"/>
      <c r="C40" s="11"/>
    </row>
    <row r="41" customFormat="false" ht="13.8" hidden="false" customHeight="false" outlineLevel="0" collapsed="false">
      <c r="A41" s="5"/>
      <c r="B41" s="11"/>
      <c r="C41" s="11"/>
    </row>
    <row r="42" customFormat="false" ht="13.8" hidden="false" customHeight="false" outlineLevel="0" collapsed="false">
      <c r="A42" s="5"/>
      <c r="B42" s="11"/>
      <c r="C42" s="11"/>
    </row>
    <row r="43" customFormat="false" ht="13.8" hidden="false" customHeight="false" outlineLevel="0" collapsed="false">
      <c r="A43" s="5"/>
      <c r="B43" s="11"/>
      <c r="C43" s="11"/>
    </row>
    <row r="44" customFormat="false" ht="13.8" hidden="false" customHeight="false" outlineLevel="0" collapsed="false">
      <c r="A44" s="5"/>
      <c r="B44" s="11"/>
      <c r="C44" s="11"/>
    </row>
    <row r="45" customFormat="false" ht="13.8" hidden="false" customHeight="false" outlineLevel="0" collapsed="false">
      <c r="A45" s="5"/>
      <c r="B45" s="11"/>
      <c r="C45" s="11"/>
    </row>
    <row r="46" customFormat="false" ht="13.8" hidden="false" customHeight="false" outlineLevel="0" collapsed="false">
      <c r="A46" s="5"/>
      <c r="B46" s="11"/>
      <c r="C46" s="11"/>
    </row>
    <row r="47" customFormat="false" ht="13.8" hidden="false" customHeight="false" outlineLevel="0" collapsed="false">
      <c r="A47" s="5"/>
      <c r="B47" s="11"/>
      <c r="C47" s="11"/>
    </row>
    <row r="48" customFormat="false" ht="13.8" hidden="false" customHeight="false" outlineLevel="0" collapsed="false">
      <c r="A48" s="5"/>
      <c r="B48" s="11"/>
      <c r="C48" s="11"/>
    </row>
    <row r="49" customFormat="false" ht="13.8" hidden="false" customHeight="false" outlineLevel="0" collapsed="false">
      <c r="A49" s="5"/>
      <c r="B49" s="11"/>
      <c r="C49" s="11"/>
    </row>
    <row r="50" customFormat="false" ht="13.8" hidden="false" customHeight="false" outlineLevel="0" collapsed="false">
      <c r="A50" s="5"/>
      <c r="B50" s="11"/>
      <c r="C50" s="11"/>
    </row>
    <row r="51" customFormat="false" ht="13.8" hidden="false" customHeight="false" outlineLevel="0" collapsed="false">
      <c r="A51" s="5"/>
      <c r="B51" s="11"/>
      <c r="C51" s="11"/>
    </row>
    <row r="52" customFormat="false" ht="13.8" hidden="false" customHeight="false" outlineLevel="0" collapsed="false">
      <c r="A52" s="5"/>
      <c r="B52" s="11"/>
      <c r="C5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52" activeCellId="0" sqref="G52"/>
    </sheetView>
  </sheetViews>
  <sheetFormatPr defaultColWidth="11.66015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5" t="n">
        <v>50</v>
      </c>
      <c r="B3" s="11" t="n">
        <v>234.63771</v>
      </c>
      <c r="C3" s="11" t="n">
        <v>25.5507</v>
      </c>
      <c r="D3" s="3" t="n">
        <v>385.802469135802</v>
      </c>
      <c r="E3" s="3" t="n">
        <v>55.5555555555556</v>
      </c>
    </row>
    <row r="4" customFormat="false" ht="13.8" hidden="false" customHeight="false" outlineLevel="0" collapsed="false">
      <c r="A4" s="5" t="n">
        <v>51</v>
      </c>
      <c r="B4" s="11" t="n">
        <v>247.85987</v>
      </c>
      <c r="C4" s="11" t="n">
        <v>26.51078</v>
      </c>
      <c r="D4" s="3" t="n">
        <v>401.388888888889</v>
      </c>
      <c r="E4" s="3" t="n">
        <v>56.6666666666667</v>
      </c>
    </row>
    <row r="5" customFormat="false" ht="13.8" hidden="false" customHeight="false" outlineLevel="0" collapsed="false">
      <c r="A5" s="5" t="n">
        <v>52</v>
      </c>
      <c r="B5" s="11" t="n">
        <v>263.04035</v>
      </c>
      <c r="C5" s="11" t="n">
        <v>27.59271</v>
      </c>
      <c r="D5" s="3" t="n">
        <v>417.283950617284</v>
      </c>
      <c r="E5" s="3" t="n">
        <v>57.7777777777778</v>
      </c>
    </row>
    <row r="6" customFormat="false" ht="13.8" hidden="false" customHeight="false" outlineLevel="0" collapsed="false">
      <c r="A6" s="5" t="n">
        <v>53</v>
      </c>
      <c r="B6" s="11" t="n">
        <v>277.71716</v>
      </c>
      <c r="C6" s="11" t="n">
        <v>28.62092</v>
      </c>
      <c r="D6" s="3" t="n">
        <v>433.487654320988</v>
      </c>
      <c r="E6" s="3" t="n">
        <v>58.8888888888889</v>
      </c>
    </row>
    <row r="7" customFormat="false" ht="13.8" hidden="false" customHeight="false" outlineLevel="0" collapsed="false">
      <c r="A7" s="5" t="n">
        <v>54</v>
      </c>
      <c r="B7" s="11" t="n">
        <v>295.55267</v>
      </c>
      <c r="C7" s="11" t="n">
        <v>29.84632</v>
      </c>
      <c r="D7" s="3" t="n">
        <v>450</v>
      </c>
      <c r="E7" s="3" t="n">
        <v>60</v>
      </c>
    </row>
    <row r="8" customFormat="false" ht="13.8" hidden="false" customHeight="false" outlineLevel="0" collapsed="false">
      <c r="A8" s="5" t="n">
        <v>55</v>
      </c>
      <c r="B8" s="11" t="n">
        <v>316.89787</v>
      </c>
      <c r="C8" s="11" t="n">
        <v>31.27888</v>
      </c>
      <c r="D8" s="3" t="n">
        <v>466.820987654321</v>
      </c>
      <c r="E8" s="3" t="n">
        <v>61.1111111111111</v>
      </c>
    </row>
    <row r="9" customFormat="false" ht="13.8" hidden="false" customHeight="false" outlineLevel="0" collapsed="false">
      <c r="A9" s="5" t="n">
        <v>56</v>
      </c>
      <c r="B9" s="11" t="n">
        <v>330.53432</v>
      </c>
      <c r="C9" s="11" t="n">
        <v>32.18087</v>
      </c>
      <c r="D9" s="3" t="n">
        <v>483.950617283951</v>
      </c>
      <c r="E9" s="3" t="n">
        <v>62.2222222222222</v>
      </c>
    </row>
    <row r="10" customFormat="false" ht="13.8" hidden="false" customHeight="false" outlineLevel="0" collapsed="false">
      <c r="A10" s="5" t="n">
        <v>57</v>
      </c>
      <c r="B10" s="11" t="n">
        <v>350.1921</v>
      </c>
      <c r="C10" s="11" t="n">
        <v>33.4595</v>
      </c>
      <c r="D10" s="3" t="n">
        <v>501.388888888889</v>
      </c>
      <c r="E10" s="3" t="n">
        <v>63.3333333333333</v>
      </c>
    </row>
    <row r="11" customFormat="false" ht="13.8" hidden="false" customHeight="false" outlineLevel="0" collapsed="false">
      <c r="A11" s="5" t="n">
        <v>58</v>
      </c>
      <c r="B11" s="11" t="n">
        <v>369.62265</v>
      </c>
      <c r="C11" s="11" t="n">
        <v>34.69835</v>
      </c>
      <c r="D11" s="3" t="n">
        <v>519.135802469136</v>
      </c>
      <c r="E11" s="3" t="n">
        <v>64.4444444444444</v>
      </c>
    </row>
    <row r="12" customFormat="false" ht="13.8" hidden="false" customHeight="false" outlineLevel="0" collapsed="false">
      <c r="A12" s="5" t="n">
        <v>59</v>
      </c>
      <c r="B12" s="11" t="n">
        <v>390.73829</v>
      </c>
      <c r="C12" s="11" t="n">
        <v>36.02359</v>
      </c>
      <c r="D12" s="3" t="n">
        <v>537.191358024691</v>
      </c>
      <c r="E12" s="3" t="n">
        <v>65.5555555555556</v>
      </c>
    </row>
    <row r="13" customFormat="false" ht="13.8" hidden="false" customHeight="false" outlineLevel="0" collapsed="false">
      <c r="A13" s="5" t="n">
        <v>60</v>
      </c>
      <c r="B13" s="11" t="n">
        <v>408.60146</v>
      </c>
      <c r="C13" s="11" t="n">
        <v>37.12458</v>
      </c>
      <c r="D13" s="3" t="n">
        <v>555.555555555556</v>
      </c>
      <c r="E13" s="3" t="n">
        <v>66.6666666666667</v>
      </c>
    </row>
    <row r="14" customFormat="false" ht="13.8" hidden="false" customHeight="false" outlineLevel="0" collapsed="false">
      <c r="A14" s="5" t="n">
        <v>61</v>
      </c>
      <c r="B14" s="11" t="n">
        <v>431.4779</v>
      </c>
      <c r="C14" s="11" t="n">
        <v>38.51425</v>
      </c>
      <c r="D14" s="3" t="n">
        <v>574.228395061728</v>
      </c>
      <c r="E14" s="3" t="n">
        <v>67.7777777777778</v>
      </c>
    </row>
    <row r="15" customFormat="false" ht="13.8" hidden="false" customHeight="false" outlineLevel="0" collapsed="false">
      <c r="A15" s="5" t="n">
        <v>62</v>
      </c>
      <c r="B15" s="11" t="n">
        <v>453.6067</v>
      </c>
      <c r="C15" s="11" t="n">
        <v>39.83592</v>
      </c>
      <c r="D15" s="3" t="n">
        <v>593.20987654321</v>
      </c>
      <c r="E15" s="3" t="n">
        <v>68.8888888888889</v>
      </c>
    </row>
    <row r="16" customFormat="false" ht="13.8" hidden="false" customHeight="false" outlineLevel="0" collapsed="false">
      <c r="A16" s="5" t="n">
        <v>63</v>
      </c>
      <c r="B16" s="11" t="n">
        <v>476.62394</v>
      </c>
      <c r="C16" s="11" t="n">
        <v>41.18688</v>
      </c>
      <c r="D16" s="3" t="n">
        <v>612.5</v>
      </c>
      <c r="E16" s="3" t="n">
        <v>70</v>
      </c>
    </row>
    <row r="17" customFormat="false" ht="13.8" hidden="false" customHeight="false" outlineLevel="0" collapsed="false">
      <c r="A17" s="5" t="n">
        <v>64</v>
      </c>
      <c r="B17" s="11" t="n">
        <v>500.82974</v>
      </c>
      <c r="C17" s="11" t="n">
        <v>42.58918</v>
      </c>
      <c r="D17" s="3" t="n">
        <v>632.098765432099</v>
      </c>
      <c r="E17" s="3" t="n">
        <v>71.1111111111111</v>
      </c>
    </row>
    <row r="18" customFormat="false" ht="13.8" hidden="false" customHeight="false" outlineLevel="0" collapsed="false">
      <c r="A18" s="5" t="n">
        <v>65</v>
      </c>
      <c r="B18" s="11" t="n">
        <v>524.81635</v>
      </c>
      <c r="C18" s="11" t="n">
        <v>43.95555</v>
      </c>
      <c r="D18" s="3" t="n">
        <v>652.006172839506</v>
      </c>
      <c r="E18" s="3" t="n">
        <v>72.2222222222222</v>
      </c>
    </row>
    <row r="19" customFormat="false" ht="13.8" hidden="false" customHeight="false" outlineLevel="0" collapsed="false">
      <c r="A19" s="5" t="n">
        <v>66</v>
      </c>
      <c r="B19" s="11" t="n">
        <v>546.83941</v>
      </c>
      <c r="C19" s="11" t="n">
        <v>45.19081</v>
      </c>
      <c r="D19" s="3" t="n">
        <v>672.222222222222</v>
      </c>
      <c r="E19" s="3" t="n">
        <v>73.3333333333333</v>
      </c>
    </row>
    <row r="20" customFormat="false" ht="13.8" hidden="false" customHeight="false" outlineLevel="0" collapsed="false">
      <c r="A20" s="5" t="n">
        <v>67</v>
      </c>
      <c r="B20" s="11" t="n">
        <v>577.92895</v>
      </c>
      <c r="C20" s="11" t="n">
        <v>46.91226</v>
      </c>
      <c r="D20" s="3" t="n">
        <v>692.746913580247</v>
      </c>
      <c r="E20" s="3" t="n">
        <v>74.4444444444444</v>
      </c>
    </row>
    <row r="21" customFormat="false" ht="13.8" hidden="false" customHeight="false" outlineLevel="0" collapsed="false">
      <c r="A21" s="5" t="n">
        <v>68</v>
      </c>
      <c r="B21" s="11" t="n">
        <v>604.86679</v>
      </c>
      <c r="C21" s="11" t="n">
        <v>48.38167</v>
      </c>
      <c r="D21" s="3" t="n">
        <v>713.58024691358</v>
      </c>
      <c r="E21" s="3" t="n">
        <v>75.5555555555556</v>
      </c>
    </row>
    <row r="22" customFormat="false" ht="13.8" hidden="false" customHeight="false" outlineLevel="0" collapsed="false">
      <c r="A22" s="5" t="n">
        <v>69</v>
      </c>
      <c r="B22" s="11" t="n">
        <v>633.68967</v>
      </c>
      <c r="C22" s="11" t="n">
        <v>49.92428</v>
      </c>
      <c r="D22" s="3" t="n">
        <v>734.722222222222</v>
      </c>
      <c r="E22" s="3" t="n">
        <v>76.6666666666667</v>
      </c>
    </row>
    <row r="23" customFormat="false" ht="13.8" hidden="false" customHeight="false" outlineLevel="0" collapsed="false">
      <c r="A23" s="5" t="n">
        <v>70</v>
      </c>
      <c r="B23" s="11" t="n">
        <v>663.32497</v>
      </c>
      <c r="C23" s="11" t="n">
        <v>51.49068</v>
      </c>
      <c r="D23" s="3" t="n">
        <v>756.172839506173</v>
      </c>
      <c r="E23" s="3" t="n">
        <v>77.7777777777778</v>
      </c>
    </row>
    <row r="24" customFormat="false" ht="13.8" hidden="false" customHeight="false" outlineLevel="0" collapsed="false">
      <c r="A24" s="5" t="n">
        <v>71</v>
      </c>
      <c r="B24" s="11" t="n">
        <v>691.36742</v>
      </c>
      <c r="C24" s="11" t="n">
        <v>52.95227</v>
      </c>
      <c r="D24" s="3" t="n">
        <v>777.932098765432</v>
      </c>
      <c r="E24" s="3" t="n">
        <v>78.8888888888889</v>
      </c>
    </row>
    <row r="25" customFormat="false" ht="13.8" hidden="false" customHeight="false" outlineLevel="0" collapsed="false">
      <c r="A25" s="5" t="n">
        <v>72</v>
      </c>
      <c r="B25" s="11" t="n">
        <v>725.79254</v>
      </c>
      <c r="C25" s="11" t="n">
        <v>54.72012</v>
      </c>
      <c r="D25" s="3" t="n">
        <v>800</v>
      </c>
      <c r="E25" s="3" t="n">
        <v>80</v>
      </c>
    </row>
    <row r="26" customFormat="false" ht="13.8" hidden="false" customHeight="false" outlineLevel="0" collapsed="false">
      <c r="A26" s="5" t="n">
        <v>73</v>
      </c>
      <c r="B26" s="11" t="n">
        <v>756.35445</v>
      </c>
      <c r="C26" s="11" t="n">
        <v>56.26881</v>
      </c>
      <c r="D26" s="3" t="n">
        <v>822.376543209877</v>
      </c>
      <c r="E26" s="3" t="n">
        <v>81.1111111111111</v>
      </c>
    </row>
    <row r="27" customFormat="false" ht="13.8" hidden="false" customHeight="false" outlineLevel="0" collapsed="false">
      <c r="A27" s="5" t="n">
        <v>74</v>
      </c>
      <c r="B27" s="11" t="n">
        <v>789.49034</v>
      </c>
      <c r="C27" s="11" t="n">
        <v>57.92487</v>
      </c>
      <c r="D27" s="3" t="n">
        <v>845.061728395062</v>
      </c>
      <c r="E27" s="3" t="n">
        <v>82.2222222222222</v>
      </c>
    </row>
    <row r="28" customFormat="false" ht="13.8" hidden="false" customHeight="false" outlineLevel="0" collapsed="false">
      <c r="A28" s="5" t="n">
        <v>75</v>
      </c>
      <c r="B28" s="11" t="n">
        <v>899.12918</v>
      </c>
      <c r="C28" s="11" t="n">
        <v>63.47502</v>
      </c>
      <c r="D28" s="3" t="n">
        <v>868.055555555555</v>
      </c>
      <c r="E28" s="3" t="n">
        <v>83.3333333333333</v>
      </c>
    </row>
    <row r="29" customFormat="false" ht="13.8" hidden="false" customHeight="false" outlineLevel="0" collapsed="false">
      <c r="A29" s="5" t="n">
        <v>76</v>
      </c>
      <c r="B29" s="11" t="n">
        <v>858.65519</v>
      </c>
      <c r="C29" s="11" t="n">
        <v>61.31226</v>
      </c>
      <c r="D29" s="3" t="n">
        <v>891.358024691358</v>
      </c>
      <c r="E29" s="3" t="n">
        <v>84.4444444444444</v>
      </c>
    </row>
    <row r="30" customFormat="false" ht="13.8" hidden="false" customHeight="false" outlineLevel="0" collapsed="false">
      <c r="A30" s="5" t="n">
        <v>77</v>
      </c>
      <c r="B30" s="11" t="n">
        <v>906.29543</v>
      </c>
      <c r="C30" s="11" t="n">
        <v>63.59241</v>
      </c>
      <c r="D30" s="3" t="n">
        <v>914.969135802469</v>
      </c>
      <c r="E30" s="3" t="n">
        <v>85.5555555555556</v>
      </c>
    </row>
    <row r="31" customFormat="false" ht="13.8" hidden="false" customHeight="false" outlineLevel="0" collapsed="false">
      <c r="A31" s="5" t="n">
        <v>78</v>
      </c>
      <c r="B31" s="11" t="n">
        <v>932.04753</v>
      </c>
      <c r="C31" s="11" t="n">
        <v>64.81334</v>
      </c>
      <c r="D31" s="3" t="n">
        <v>938.888888888889</v>
      </c>
      <c r="E31" s="3" t="n">
        <v>86.6666666666667</v>
      </c>
    </row>
    <row r="32" customFormat="false" ht="13.8" hidden="false" customHeight="false" outlineLevel="0" collapsed="false">
      <c r="A32" s="5" t="n">
        <v>79</v>
      </c>
      <c r="B32" s="11" t="n">
        <v>970.34326</v>
      </c>
      <c r="C32" s="11" t="n">
        <v>66.60541</v>
      </c>
      <c r="D32" s="3" t="n">
        <v>963.117283950617</v>
      </c>
      <c r="E32" s="3" t="n">
        <v>87.7777777777778</v>
      </c>
    </row>
    <row r="33" customFormat="false" ht="13.8" hidden="false" customHeight="false" outlineLevel="0" collapsed="false">
      <c r="A33" s="5" t="n">
        <v>80</v>
      </c>
      <c r="B33" s="11" t="n">
        <v>1012.67337</v>
      </c>
      <c r="C33" s="11" t="n">
        <v>68.56109</v>
      </c>
      <c r="D33" s="3" t="n">
        <v>987.654320987654</v>
      </c>
      <c r="E33" s="3" t="n">
        <v>88.8888888888889</v>
      </c>
    </row>
    <row r="34" customFormat="false" ht="13.8" hidden="false" customHeight="false" outlineLevel="0" collapsed="false">
      <c r="A34" s="5" t="n">
        <v>81</v>
      </c>
      <c r="B34" s="11" t="n">
        <v>1057.77576</v>
      </c>
      <c r="C34" s="11" t="n">
        <v>70.61708</v>
      </c>
      <c r="D34" s="3" t="n">
        <v>1012.5</v>
      </c>
      <c r="E34" s="3" t="n">
        <v>90</v>
      </c>
    </row>
    <row r="35" customFormat="false" ht="13.8" hidden="false" customHeight="false" outlineLevel="0" collapsed="false">
      <c r="A35" s="5" t="n">
        <v>82</v>
      </c>
      <c r="B35" s="11" t="n">
        <v>1092.39746</v>
      </c>
      <c r="C35" s="11" t="n">
        <v>72.17319</v>
      </c>
      <c r="D35" s="3" t="n">
        <v>1037.65432098765</v>
      </c>
      <c r="E35" s="3" t="n">
        <v>91.1111111111111</v>
      </c>
    </row>
    <row r="36" customFormat="false" ht="13.8" hidden="false" customHeight="false" outlineLevel="0" collapsed="false">
      <c r="A36" s="5" t="n">
        <v>83</v>
      </c>
      <c r="B36" s="11" t="n">
        <v>1136.36067</v>
      </c>
      <c r="C36" s="11" t="n">
        <v>74.13036</v>
      </c>
      <c r="D36" s="3" t="n">
        <v>1063.11728395062</v>
      </c>
      <c r="E36" s="3" t="n">
        <v>92.2222222222222</v>
      </c>
    </row>
    <row r="37" customFormat="false" ht="13.8" hidden="false" customHeight="false" outlineLevel="0" collapsed="false">
      <c r="A37" s="5" t="n">
        <v>84</v>
      </c>
      <c r="B37" s="11" t="n">
        <v>1178.85274</v>
      </c>
      <c r="C37" s="11" t="n">
        <v>75.99983</v>
      </c>
      <c r="D37" s="3" t="n">
        <v>1088.88888888889</v>
      </c>
      <c r="E37" s="3" t="n">
        <v>93.3333333333333</v>
      </c>
    </row>
    <row r="38" customFormat="false" ht="13.8" hidden="false" customHeight="false" outlineLevel="0" collapsed="false">
      <c r="A38" s="5" t="n">
        <v>85</v>
      </c>
      <c r="B38" s="11" t="n">
        <v>1222.4934</v>
      </c>
      <c r="C38" s="11" t="n">
        <v>77.89732</v>
      </c>
      <c r="D38" s="3" t="n">
        <v>1114.96913580247</v>
      </c>
      <c r="E38" s="3" t="n">
        <v>94.4444444444444</v>
      </c>
    </row>
    <row r="39" customFormat="false" ht="13.8" hidden="false" customHeight="false" outlineLevel="0" collapsed="false">
      <c r="A39" s="5" t="n">
        <v>86</v>
      </c>
      <c r="B39" s="11" t="n">
        <v>1269.54635</v>
      </c>
      <c r="C39" s="11" t="n">
        <v>79.91958</v>
      </c>
      <c r="D39" s="3" t="n">
        <v>1141.35802469136</v>
      </c>
      <c r="E39" s="3" t="n">
        <v>95.5555555555556</v>
      </c>
    </row>
    <row r="40" customFormat="false" ht="13.8" hidden="false" customHeight="false" outlineLevel="0" collapsed="false">
      <c r="A40" s="5" t="n">
        <v>87</v>
      </c>
      <c r="B40" s="11" t="n">
        <v>1317.59367</v>
      </c>
      <c r="C40" s="11" t="n">
        <v>81.96056</v>
      </c>
      <c r="D40" s="3" t="n">
        <v>1168.05555555556</v>
      </c>
      <c r="E40" s="3" t="n">
        <v>96.6666666666667</v>
      </c>
    </row>
    <row r="41" customFormat="false" ht="13.8" hidden="false" customHeight="false" outlineLevel="0" collapsed="false">
      <c r="A41" s="5" t="n">
        <v>88</v>
      </c>
      <c r="B41" s="11" t="n">
        <v>1365.50639</v>
      </c>
      <c r="C41" s="11" t="n">
        <v>83.97236</v>
      </c>
      <c r="D41" s="3" t="n">
        <v>1195.06172839506</v>
      </c>
      <c r="E41" s="3" t="n">
        <v>97.7777777777778</v>
      </c>
    </row>
    <row r="42" customFormat="false" ht="13.8" hidden="false" customHeight="false" outlineLevel="0" collapsed="false">
      <c r="A42" s="5" t="n">
        <v>89</v>
      </c>
      <c r="B42" s="11" t="n">
        <v>1416.37518</v>
      </c>
      <c r="C42" s="11" t="n">
        <v>86.08458</v>
      </c>
      <c r="D42" s="3" t="n">
        <v>1222.37654320988</v>
      </c>
      <c r="E42" s="3" t="n">
        <v>98.8888888888889</v>
      </c>
    </row>
    <row r="43" customFormat="false" ht="13.8" hidden="false" customHeight="false" outlineLevel="0" collapsed="false">
      <c r="A43" s="5" t="n">
        <v>90</v>
      </c>
      <c r="B43" s="11" t="n">
        <v>1468.8887</v>
      </c>
      <c r="C43" s="11" t="n">
        <v>88.24004</v>
      </c>
      <c r="D43" s="3" t="n">
        <v>1250</v>
      </c>
      <c r="E43" s="3" t="n">
        <v>100</v>
      </c>
    </row>
    <row r="44" customFormat="false" ht="13.8" hidden="false" customHeight="false" outlineLevel="0" collapsed="false">
      <c r="A44" s="5" t="n">
        <v>91</v>
      </c>
      <c r="B44" s="11" t="n">
        <v>1528.35224</v>
      </c>
      <c r="C44" s="11" t="n">
        <v>90.65477</v>
      </c>
      <c r="D44" s="3" t="n">
        <v>1277.93209876543</v>
      </c>
      <c r="E44" s="3" t="n">
        <v>101.111111111111</v>
      </c>
    </row>
    <row r="45" customFormat="false" ht="13.8" hidden="false" customHeight="false" outlineLevel="0" collapsed="false">
      <c r="A45" s="5" t="n">
        <v>92</v>
      </c>
      <c r="B45" s="11" t="n">
        <v>1575.98752</v>
      </c>
      <c r="C45" s="11" t="n">
        <v>92.56316</v>
      </c>
      <c r="D45" s="3" t="n">
        <v>1306.17283950617</v>
      </c>
      <c r="E45" s="3" t="n">
        <v>102.222222222222</v>
      </c>
    </row>
    <row r="46" customFormat="false" ht="13.8" hidden="false" customHeight="false" outlineLevel="0" collapsed="false">
      <c r="A46" s="5" t="n">
        <v>93</v>
      </c>
      <c r="B46" s="11" t="n">
        <v>1634.45784</v>
      </c>
      <c r="C46" s="11" t="n">
        <v>94.88346</v>
      </c>
      <c r="D46" s="3" t="n">
        <v>1334.72222222222</v>
      </c>
      <c r="E46" s="3" t="n">
        <v>103.333333333333</v>
      </c>
    </row>
    <row r="47" customFormat="false" ht="13.8" hidden="false" customHeight="false" outlineLevel="0" collapsed="false">
      <c r="A47" s="5" t="n">
        <v>94</v>
      </c>
      <c r="B47" s="11" t="n">
        <v>1688.59965</v>
      </c>
      <c r="C47" s="11" t="n">
        <v>97.01106</v>
      </c>
      <c r="D47" s="3" t="n">
        <v>1363.58024691358</v>
      </c>
      <c r="E47" s="3" t="n">
        <v>104.444444444444</v>
      </c>
    </row>
    <row r="48" customFormat="false" ht="13.8" hidden="false" customHeight="false" outlineLevel="0" collapsed="false">
      <c r="A48" s="5" t="n">
        <v>95</v>
      </c>
      <c r="B48" s="11" t="n">
        <v>1744.92567</v>
      </c>
      <c r="C48" s="11" t="n">
        <v>99.20095</v>
      </c>
      <c r="D48" s="3" t="n">
        <v>1392.74691358025</v>
      </c>
      <c r="E48" s="3" t="n">
        <v>105.555555555556</v>
      </c>
    </row>
    <row r="49" customFormat="false" ht="13.8" hidden="false" customHeight="false" outlineLevel="0" collapsed="false">
      <c r="A49" s="5" t="n">
        <v>96</v>
      </c>
      <c r="B49" s="11" t="n">
        <v>1803.67688</v>
      </c>
      <c r="C49" s="11" t="n">
        <v>101.46352</v>
      </c>
      <c r="D49" s="3" t="n">
        <v>1422.22222222222</v>
      </c>
      <c r="E49" s="3" t="n">
        <v>106.666666666667</v>
      </c>
    </row>
    <row r="50" customFormat="false" ht="13.8" hidden="false" customHeight="false" outlineLevel="0" collapsed="false">
      <c r="A50" s="5" t="n">
        <v>97</v>
      </c>
      <c r="B50" s="11" t="n">
        <v>1868.61579</v>
      </c>
      <c r="C50" s="11" t="n">
        <v>103.94016</v>
      </c>
      <c r="D50" s="3" t="n">
        <v>1452.00617283951</v>
      </c>
      <c r="E50" s="3" t="n">
        <v>107.777777777778</v>
      </c>
    </row>
    <row r="51" customFormat="false" ht="13.8" hidden="false" customHeight="false" outlineLevel="0" collapsed="false">
      <c r="A51" s="5" t="n">
        <v>98</v>
      </c>
      <c r="B51" s="11" t="n">
        <v>1931.10573</v>
      </c>
      <c r="C51" s="11" t="n">
        <v>106.28884</v>
      </c>
      <c r="D51" s="3" t="n">
        <v>1482.0987654321</v>
      </c>
      <c r="E51" s="3" t="n">
        <v>108.888888888889</v>
      </c>
    </row>
    <row r="52" customFormat="false" ht="13.8" hidden="false" customHeight="false" outlineLevel="0" collapsed="false">
      <c r="A52" s="5" t="n">
        <v>99</v>
      </c>
      <c r="B52" s="11" t="n">
        <v>1995.47596</v>
      </c>
      <c r="C52" s="11" t="n">
        <v>108.68944</v>
      </c>
      <c r="D52" s="3" t="n">
        <v>1512.5</v>
      </c>
      <c r="E52" s="3" t="n">
        <v>110</v>
      </c>
    </row>
    <row r="53" customFormat="false" ht="13.8" hidden="false" customHeight="false" outlineLevel="0" collapsed="false">
      <c r="A53" s="5" t="n">
        <v>100</v>
      </c>
      <c r="B53" s="11" t="n">
        <v>2060.08532</v>
      </c>
      <c r="C53" s="11" t="n">
        <v>111.07499</v>
      </c>
      <c r="D53" s="3" t="n">
        <v>1543.20987654321</v>
      </c>
      <c r="E53" s="3" t="n">
        <v>111.111111111111</v>
      </c>
    </row>
    <row r="54" customFormat="false" ht="13.8" hidden="false" customHeight="false" outlineLevel="0" collapsed="false">
      <c r="A54" s="5"/>
      <c r="B54" s="11"/>
      <c r="C54" s="11"/>
    </row>
    <row r="55" customFormat="false" ht="13.8" hidden="false" customHeight="false" outlineLevel="0" collapsed="false">
      <c r="A55" s="5"/>
      <c r="B55" s="11"/>
      <c r="C55" s="11"/>
    </row>
    <row r="56" customFormat="false" ht="13.8" hidden="false" customHeight="false" outlineLevel="0" collapsed="false">
      <c r="A56" s="5"/>
      <c r="B56" s="11"/>
      <c r="C56" s="11"/>
    </row>
    <row r="57" customFormat="false" ht="13.8" hidden="false" customHeight="false" outlineLevel="0" collapsed="false">
      <c r="A57" s="5"/>
      <c r="B57" s="11"/>
      <c r="C57" s="11"/>
    </row>
    <row r="58" customFormat="false" ht="13.8" hidden="false" customHeight="false" outlineLevel="0" collapsed="false">
      <c r="A58" s="5"/>
      <c r="B58" s="11"/>
      <c r="C58" s="11"/>
    </row>
    <row r="59" customFormat="false" ht="13.8" hidden="false" customHeight="false" outlineLevel="0" collapsed="false">
      <c r="A59" s="5"/>
      <c r="B59" s="11"/>
      <c r="C59" s="11"/>
    </row>
    <row r="60" customFormat="false" ht="13.8" hidden="false" customHeight="false" outlineLevel="0" collapsed="false">
      <c r="A60" s="5"/>
      <c r="B60" s="11"/>
      <c r="C60" s="11"/>
    </row>
    <row r="61" customFormat="false" ht="13.8" hidden="false" customHeight="false" outlineLevel="0" collapsed="false">
      <c r="A61" s="5"/>
      <c r="B61" s="11"/>
      <c r="C61" s="11"/>
    </row>
    <row r="62" customFormat="false" ht="13.8" hidden="false" customHeight="false" outlineLevel="0" collapsed="false">
      <c r="A62" s="5"/>
      <c r="B62" s="11"/>
      <c r="C62" s="11"/>
    </row>
    <row r="63" customFormat="false" ht="13.8" hidden="false" customHeight="false" outlineLevel="0" collapsed="false">
      <c r="A63" s="5"/>
      <c r="B63" s="11"/>
      <c r="C63" s="11"/>
    </row>
    <row r="64" customFormat="false" ht="13.8" hidden="false" customHeight="false" outlineLevel="0" collapsed="false">
      <c r="A64" s="5"/>
      <c r="B64" s="11"/>
      <c r="C64" s="11"/>
    </row>
    <row r="65" customFormat="false" ht="13.8" hidden="false" customHeight="false" outlineLevel="0" collapsed="false">
      <c r="A65" s="5"/>
      <c r="B65" s="11"/>
      <c r="C65" s="11"/>
    </row>
    <row r="66" customFormat="false" ht="13.8" hidden="false" customHeight="false" outlineLevel="0" collapsed="false">
      <c r="A66" s="5"/>
      <c r="B66" s="11"/>
      <c r="C66" s="11"/>
    </row>
    <row r="67" customFormat="false" ht="13.8" hidden="false" customHeight="false" outlineLevel="0" collapsed="false">
      <c r="A67" s="5"/>
      <c r="B67" s="11"/>
      <c r="C67" s="11"/>
    </row>
    <row r="68" customFormat="false" ht="13.8" hidden="false" customHeight="false" outlineLevel="0" collapsed="false">
      <c r="A68" s="5"/>
      <c r="B68" s="11"/>
      <c r="C68" s="11"/>
    </row>
    <row r="69" customFormat="false" ht="13.8" hidden="false" customHeight="false" outlineLevel="0" collapsed="false">
      <c r="A69" s="5"/>
      <c r="B69" s="11"/>
      <c r="C69" s="11"/>
    </row>
    <row r="70" customFormat="false" ht="13.8" hidden="false" customHeight="false" outlineLevel="0" collapsed="false">
      <c r="A70" s="5"/>
      <c r="B70" s="11"/>
      <c r="C70" s="11"/>
    </row>
    <row r="71" customFormat="false" ht="13.8" hidden="false" customHeight="false" outlineLevel="0" collapsed="false">
      <c r="A71" s="5"/>
      <c r="B71" s="11"/>
      <c r="C71" s="11"/>
    </row>
    <row r="72" customFormat="false" ht="13.8" hidden="false" customHeight="false" outlineLevel="0" collapsed="false">
      <c r="A72" s="5"/>
      <c r="B72" s="11"/>
      <c r="C72" s="11"/>
    </row>
    <row r="73" customFormat="false" ht="13.8" hidden="false" customHeight="false" outlineLevel="0" collapsed="false">
      <c r="A73" s="5"/>
      <c r="B73" s="11"/>
      <c r="C73" s="11"/>
    </row>
    <row r="74" customFormat="false" ht="13.8" hidden="false" customHeight="false" outlineLevel="0" collapsed="false">
      <c r="A74" s="5"/>
      <c r="B74" s="11"/>
      <c r="C74" s="11"/>
    </row>
    <row r="75" customFormat="false" ht="13.8" hidden="false" customHeight="false" outlineLevel="0" collapsed="false">
      <c r="A75" s="5"/>
      <c r="B75" s="11"/>
      <c r="C75" s="11"/>
    </row>
    <row r="76" customFormat="false" ht="13.8" hidden="false" customHeight="false" outlineLevel="0" collapsed="false">
      <c r="A76" s="5"/>
      <c r="B76" s="11"/>
      <c r="C76" s="11"/>
    </row>
    <row r="77" customFormat="false" ht="13.8" hidden="false" customHeight="false" outlineLevel="0" collapsed="false">
      <c r="A77" s="5"/>
      <c r="B77" s="11"/>
      <c r="C77" s="11"/>
    </row>
    <row r="78" customFormat="false" ht="13.8" hidden="false" customHeight="false" outlineLevel="0" collapsed="false">
      <c r="A78" s="5"/>
      <c r="B78" s="11"/>
      <c r="C78" s="11"/>
    </row>
    <row r="79" customFormat="false" ht="13.8" hidden="false" customHeight="false" outlineLevel="0" collapsed="false">
      <c r="A79" s="5"/>
      <c r="B79" s="11"/>
      <c r="C79" s="11"/>
    </row>
    <row r="80" customFormat="false" ht="13.8" hidden="false" customHeight="false" outlineLevel="0" collapsed="false">
      <c r="A80" s="5"/>
      <c r="B80" s="11"/>
      <c r="C80" s="11"/>
    </row>
    <row r="81" customFormat="false" ht="13.8" hidden="false" customHeight="false" outlineLevel="0" collapsed="false">
      <c r="A81" s="5"/>
      <c r="B81" s="11"/>
      <c r="C81" s="11"/>
    </row>
    <row r="82" customFormat="false" ht="13.8" hidden="false" customHeight="false" outlineLevel="0" collapsed="false">
      <c r="A82" s="5"/>
      <c r="B82" s="11"/>
      <c r="C82" s="11"/>
    </row>
    <row r="83" customFormat="false" ht="13.8" hidden="false" customHeight="false" outlineLevel="0" collapsed="false">
      <c r="A83" s="5"/>
      <c r="B83" s="11"/>
      <c r="C83" s="11"/>
    </row>
    <row r="84" customFormat="false" ht="13.8" hidden="false" customHeight="false" outlineLevel="0" collapsed="false">
      <c r="A84" s="5"/>
      <c r="B84" s="11"/>
      <c r="C84" s="11"/>
    </row>
    <row r="85" customFormat="false" ht="13.8" hidden="false" customHeight="false" outlineLevel="0" collapsed="false">
      <c r="A85" s="5"/>
      <c r="B85" s="11"/>
      <c r="C85" s="11"/>
    </row>
    <row r="86" customFormat="false" ht="13.8" hidden="false" customHeight="false" outlineLevel="0" collapsed="false">
      <c r="A86" s="5"/>
      <c r="B86" s="11"/>
      <c r="C86" s="11"/>
    </row>
    <row r="87" customFormat="false" ht="13.8" hidden="false" customHeight="false" outlineLevel="0" collapsed="false">
      <c r="A87" s="5"/>
      <c r="B87" s="11"/>
      <c r="C87" s="11"/>
    </row>
    <row r="88" customFormat="false" ht="13.8" hidden="false" customHeight="false" outlineLevel="0" collapsed="false">
      <c r="A88" s="5"/>
      <c r="B88" s="11"/>
      <c r="C88" s="11"/>
    </row>
    <row r="89" customFormat="false" ht="13.8" hidden="false" customHeight="false" outlineLevel="0" collapsed="false">
      <c r="A89" s="5"/>
      <c r="B89" s="11"/>
      <c r="C89" s="11"/>
    </row>
    <row r="90" customFormat="false" ht="13.8" hidden="false" customHeight="false" outlineLevel="0" collapsed="false">
      <c r="A90" s="5"/>
      <c r="B90" s="11"/>
      <c r="C90" s="11"/>
    </row>
    <row r="91" customFormat="false" ht="13.8" hidden="false" customHeight="false" outlineLevel="0" collapsed="false">
      <c r="A91" s="5"/>
      <c r="B91" s="11"/>
      <c r="C91" s="11"/>
    </row>
    <row r="92" customFormat="false" ht="13.8" hidden="false" customHeight="false" outlineLevel="0" collapsed="false">
      <c r="A92" s="5"/>
      <c r="B92" s="11"/>
      <c r="C92" s="11"/>
    </row>
    <row r="93" customFormat="false" ht="13.8" hidden="false" customHeight="false" outlineLevel="0" collapsed="false">
      <c r="A93" s="5"/>
      <c r="B93" s="11"/>
      <c r="C93" s="11"/>
    </row>
    <row r="94" customFormat="false" ht="13.8" hidden="false" customHeight="false" outlineLevel="0" collapsed="false">
      <c r="A94" s="5"/>
      <c r="B94" s="11"/>
      <c r="C94" s="11"/>
    </row>
    <row r="95" customFormat="false" ht="13.8" hidden="false" customHeight="false" outlineLevel="0" collapsed="false">
      <c r="A95" s="5"/>
      <c r="B95" s="11"/>
      <c r="C95" s="11"/>
    </row>
    <row r="96" customFormat="false" ht="13.8" hidden="false" customHeight="false" outlineLevel="0" collapsed="false">
      <c r="A96" s="5"/>
      <c r="B96" s="11"/>
      <c r="C96" s="11"/>
    </row>
    <row r="97" customFormat="false" ht="13.8" hidden="false" customHeight="false" outlineLevel="0" collapsed="false">
      <c r="A97" s="5"/>
      <c r="B97" s="11"/>
      <c r="C97" s="11"/>
    </row>
    <row r="98" customFormat="false" ht="13.8" hidden="false" customHeight="false" outlineLevel="0" collapsed="false">
      <c r="A98" s="5"/>
      <c r="B98" s="11"/>
      <c r="C98" s="11"/>
    </row>
    <row r="99" customFormat="false" ht="13.8" hidden="false" customHeight="false" outlineLevel="0" collapsed="false">
      <c r="A99" s="5"/>
      <c r="B99" s="11"/>
      <c r="C99" s="11"/>
    </row>
    <row r="100" customFormat="false" ht="13.8" hidden="false" customHeight="false" outlineLevel="0" collapsed="false">
      <c r="A100" s="5"/>
      <c r="B100" s="11"/>
      <c r="C100" s="11"/>
    </row>
    <row r="101" customFormat="false" ht="13.8" hidden="false" customHeight="false" outlineLevel="0" collapsed="false">
      <c r="A101" s="5"/>
      <c r="B101" s="11"/>
      <c r="C101" s="11"/>
    </row>
    <row r="102" customFormat="false" ht="13.8" hidden="false" customHeight="false" outlineLevel="0" collapsed="false">
      <c r="A102" s="5"/>
      <c r="B102" s="11"/>
      <c r="C102" s="11"/>
    </row>
    <row r="103" customFormat="false" ht="13.8" hidden="false" customHeight="false" outlineLevel="0" collapsed="false">
      <c r="A103" s="5"/>
      <c r="B103" s="11"/>
      <c r="C103" s="11"/>
    </row>
    <row r="104" customFormat="false" ht="13.8" hidden="false" customHeight="false" outlineLevel="0" collapsed="false">
      <c r="A104" s="5"/>
      <c r="B104" s="11"/>
      <c r="C104" s="11"/>
    </row>
    <row r="105" customFormat="false" ht="13.8" hidden="false" customHeight="false" outlineLevel="0" collapsed="false">
      <c r="A105" s="5"/>
      <c r="B105" s="11"/>
      <c r="C105" s="11"/>
    </row>
    <row r="106" customFormat="false" ht="13.8" hidden="false" customHeight="false" outlineLevel="0" collapsed="false">
      <c r="A106" s="5"/>
      <c r="B106" s="11"/>
      <c r="C106" s="11"/>
    </row>
    <row r="107" customFormat="false" ht="13.8" hidden="false" customHeight="false" outlineLevel="0" collapsed="false">
      <c r="A107" s="5"/>
      <c r="B107" s="11"/>
      <c r="C107" s="11"/>
    </row>
    <row r="108" customFormat="false" ht="13.8" hidden="false" customHeight="false" outlineLevel="0" collapsed="false">
      <c r="A108" s="5"/>
      <c r="B108" s="11"/>
      <c r="C108" s="11"/>
    </row>
    <row r="109" customFormat="false" ht="13.8" hidden="false" customHeight="false" outlineLevel="0" collapsed="false">
      <c r="A109" s="5"/>
      <c r="B109" s="11"/>
      <c r="C109" s="11"/>
    </row>
    <row r="110" customFormat="false" ht="13.8" hidden="false" customHeight="false" outlineLevel="0" collapsed="false">
      <c r="A110" s="5"/>
      <c r="B110" s="11"/>
      <c r="C110" s="11"/>
    </row>
    <row r="111" customFormat="false" ht="13.8" hidden="false" customHeight="false" outlineLevel="0" collapsed="false">
      <c r="A111" s="5"/>
      <c r="B111" s="11"/>
      <c r="C111" s="11"/>
    </row>
    <row r="112" customFormat="false" ht="13.8" hidden="false" customHeight="false" outlineLevel="0" collapsed="false">
      <c r="A112" s="5"/>
      <c r="B112" s="11"/>
      <c r="C112" s="11"/>
    </row>
    <row r="113" customFormat="false" ht="13.8" hidden="false" customHeight="false" outlineLevel="0" collapsed="false">
      <c r="A113" s="5"/>
      <c r="B113" s="11"/>
      <c r="C113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32" activeCellId="0" sqref="I32"/>
    </sheetView>
  </sheetViews>
  <sheetFormatPr defaultColWidth="11.66015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5" t="n">
        <v>50</v>
      </c>
      <c r="B3" s="11" t="n">
        <v>841.91925</v>
      </c>
      <c r="C3" s="11" t="n">
        <v>89.97448</v>
      </c>
      <c r="D3" s="15" t="n">
        <v>482.253086419753</v>
      </c>
      <c r="E3" s="15" t="n">
        <v>69.4444444444444</v>
      </c>
    </row>
    <row r="4" customFormat="false" ht="13.8" hidden="false" customHeight="false" outlineLevel="0" collapsed="false">
      <c r="A4" s="5" t="n">
        <v>51</v>
      </c>
      <c r="B4" s="11" t="n">
        <v>912.64584</v>
      </c>
      <c r="C4" s="11" t="n">
        <v>95.10656</v>
      </c>
      <c r="D4" s="15" t="n">
        <v>501.736111111111</v>
      </c>
      <c r="E4" s="15" t="n">
        <v>70.8333333333333</v>
      </c>
    </row>
    <row r="5" customFormat="false" ht="13.8" hidden="false" customHeight="false" outlineLevel="0" collapsed="false">
      <c r="A5" s="5" t="n">
        <v>52</v>
      </c>
      <c r="B5" s="11" t="n">
        <v>960.23979</v>
      </c>
      <c r="C5" s="11" t="n">
        <v>98.49486</v>
      </c>
      <c r="D5" s="15" t="n">
        <v>521.604938271605</v>
      </c>
      <c r="E5" s="15" t="n">
        <v>72.2222222222222</v>
      </c>
    </row>
    <row r="6" customFormat="false" ht="13.8" hidden="false" customHeight="false" outlineLevel="0" collapsed="false">
      <c r="A6" s="5" t="n">
        <v>53</v>
      </c>
      <c r="B6" s="11" t="n">
        <v>1023.42751</v>
      </c>
      <c r="C6" s="11" t="n">
        <v>102.9141</v>
      </c>
      <c r="D6" s="15" t="n">
        <v>541.859567901234</v>
      </c>
      <c r="E6" s="15" t="n">
        <v>73.6111111111111</v>
      </c>
    </row>
    <row r="7" customFormat="false" ht="13.8" hidden="false" customHeight="false" outlineLevel="0" collapsed="false">
      <c r="A7" s="5" t="n">
        <v>54</v>
      </c>
      <c r="B7" s="11" t="n">
        <v>1091.46271</v>
      </c>
      <c r="C7" s="11" t="n">
        <v>107.5905</v>
      </c>
      <c r="D7" s="15" t="n">
        <v>562.5</v>
      </c>
      <c r="E7" s="15" t="n">
        <v>75</v>
      </c>
    </row>
    <row r="8" customFormat="false" ht="13.8" hidden="false" customHeight="false" outlineLevel="0" collapsed="false">
      <c r="A8" s="5" t="n">
        <v>55</v>
      </c>
      <c r="B8" s="11" t="n">
        <v>1163.5943</v>
      </c>
      <c r="C8" s="11" t="n">
        <v>112.43868</v>
      </c>
      <c r="D8" s="15" t="n">
        <v>583.526234567901</v>
      </c>
      <c r="E8" s="15" t="n">
        <v>76.3888888888889</v>
      </c>
    </row>
    <row r="9" customFormat="false" ht="13.8" hidden="false" customHeight="false" outlineLevel="0" collapsed="false">
      <c r="A9" s="5" t="n">
        <v>56</v>
      </c>
      <c r="B9" s="11" t="n">
        <v>1230.27767</v>
      </c>
      <c r="C9" s="11" t="n">
        <v>116.85136</v>
      </c>
      <c r="D9" s="15" t="n">
        <v>604.938271604938</v>
      </c>
      <c r="E9" s="15" t="n">
        <v>77.7777777777778</v>
      </c>
    </row>
    <row r="10" customFormat="false" ht="13.8" hidden="false" customHeight="false" outlineLevel="0" collapsed="false">
      <c r="A10" s="5" t="n">
        <v>57</v>
      </c>
      <c r="B10" s="11" t="n">
        <v>1309.42015</v>
      </c>
      <c r="C10" s="11" t="n">
        <v>121.99237</v>
      </c>
      <c r="D10" s="15" t="n">
        <v>626.736111111111</v>
      </c>
      <c r="E10" s="15" t="n">
        <v>79.1666666666667</v>
      </c>
    </row>
    <row r="11" customFormat="false" ht="13.8" hidden="false" customHeight="false" outlineLevel="0" collapsed="false">
      <c r="A11" s="5" t="n">
        <v>58</v>
      </c>
      <c r="B11" s="11" t="n">
        <v>1385.72064</v>
      </c>
      <c r="C11" s="11" t="n">
        <v>126.86574</v>
      </c>
      <c r="D11" s="15" t="n">
        <v>648.91975308642</v>
      </c>
      <c r="E11" s="15" t="n">
        <v>80.5555555555555</v>
      </c>
    </row>
    <row r="12" customFormat="false" ht="13.8" hidden="false" customHeight="false" outlineLevel="0" collapsed="false">
      <c r="A12" s="5" t="n">
        <v>59</v>
      </c>
      <c r="B12" s="11" t="n">
        <v>1467.40682</v>
      </c>
      <c r="C12" s="11" t="n">
        <v>131.99621</v>
      </c>
      <c r="D12" s="15" t="n">
        <v>671.489197530864</v>
      </c>
      <c r="E12" s="15" t="n">
        <v>81.9444444444444</v>
      </c>
    </row>
    <row r="13" customFormat="false" ht="13.8" hidden="false" customHeight="false" outlineLevel="0" collapsed="false">
      <c r="A13" s="5" t="n">
        <v>60</v>
      </c>
      <c r="B13" s="11" t="n">
        <v>1614.08102</v>
      </c>
      <c r="C13" s="11" t="n">
        <v>141.08004</v>
      </c>
      <c r="D13" s="15" t="n">
        <v>694.444444444445</v>
      </c>
      <c r="E13" s="15" t="n">
        <v>83.3333333333333</v>
      </c>
    </row>
    <row r="14" customFormat="false" ht="13.8" hidden="false" customHeight="false" outlineLevel="0" collapsed="false">
      <c r="A14" s="5" t="n">
        <v>61</v>
      </c>
      <c r="B14" s="11" t="n">
        <v>1653.71613</v>
      </c>
      <c r="C14" s="11" t="n">
        <v>143.39282</v>
      </c>
      <c r="D14" s="15" t="n">
        <v>717.78549382716</v>
      </c>
      <c r="E14" s="15" t="n">
        <v>84.7222222222222</v>
      </c>
    </row>
    <row r="15" customFormat="false" ht="13.8" hidden="false" customHeight="false" outlineLevel="0" collapsed="false">
      <c r="A15" s="5" t="n">
        <v>62</v>
      </c>
      <c r="B15" s="11" t="n">
        <v>1740.7087</v>
      </c>
      <c r="C15" s="11" t="n">
        <v>148.58668</v>
      </c>
      <c r="D15" s="15" t="n">
        <v>741.512345679012</v>
      </c>
      <c r="E15" s="15" t="n">
        <v>86.1111111111111</v>
      </c>
    </row>
    <row r="16" customFormat="false" ht="13.8" hidden="false" customHeight="false" outlineLevel="0" collapsed="false">
      <c r="A16" s="5" t="n">
        <v>63</v>
      </c>
      <c r="B16" s="11" t="n">
        <v>1852.32604</v>
      </c>
      <c r="C16" s="11" t="n">
        <v>155.14464</v>
      </c>
      <c r="D16" s="15" t="n">
        <v>765.625</v>
      </c>
      <c r="E16" s="15" t="n">
        <v>87.5</v>
      </c>
    </row>
    <row r="17" customFormat="false" ht="13.8" hidden="false" customHeight="false" outlineLevel="0" collapsed="false">
      <c r="A17" s="5" t="n">
        <v>64</v>
      </c>
      <c r="B17" s="11" t="n">
        <v>1948.21246</v>
      </c>
      <c r="C17" s="11" t="n">
        <v>160.68606</v>
      </c>
      <c r="D17" s="15" t="n">
        <v>790.123456790124</v>
      </c>
      <c r="E17" s="15" t="n">
        <v>88.8888888888889</v>
      </c>
    </row>
    <row r="18" customFormat="false" ht="13.8" hidden="false" customHeight="false" outlineLevel="0" collapsed="false">
      <c r="A18" s="5" t="n">
        <v>65</v>
      </c>
      <c r="B18" s="11" t="n">
        <v>2050.00774</v>
      </c>
      <c r="C18" s="11" t="n">
        <v>166.47398</v>
      </c>
      <c r="D18" s="15" t="n">
        <v>815.007716049382</v>
      </c>
      <c r="E18" s="15" t="n">
        <v>90.2777777777778</v>
      </c>
    </row>
    <row r="19" customFormat="false" ht="13.8" hidden="false" customHeight="false" outlineLevel="0" collapsed="false">
      <c r="A19" s="5" t="n">
        <v>66</v>
      </c>
      <c r="B19" s="11" t="n">
        <v>2162.16983</v>
      </c>
      <c r="C19" s="11" t="n">
        <v>172.76403</v>
      </c>
      <c r="D19" s="15" t="n">
        <v>840.277777777778</v>
      </c>
      <c r="E19" s="15" t="n">
        <v>91.6666666666667</v>
      </c>
    </row>
    <row r="20" customFormat="false" ht="13.8" hidden="false" customHeight="false" outlineLevel="0" collapsed="false">
      <c r="A20" s="5" t="n">
        <v>67</v>
      </c>
      <c r="B20" s="11" t="n">
        <v>2290.34413</v>
      </c>
      <c r="C20" s="11" t="n">
        <v>179.83655</v>
      </c>
      <c r="D20" s="15" t="n">
        <v>865.933641975309</v>
      </c>
      <c r="E20" s="15" t="n">
        <v>93.0555555555555</v>
      </c>
    </row>
    <row r="21" customFormat="false" ht="13.8" hidden="false" customHeight="false" outlineLevel="0" collapsed="false">
      <c r="A21" s="5" t="n">
        <v>68</v>
      </c>
      <c r="B21" s="11" t="n">
        <v>2400.19323</v>
      </c>
      <c r="C21" s="11" t="n">
        <v>185.81259</v>
      </c>
      <c r="D21" s="15" t="n">
        <v>891.975308641975</v>
      </c>
      <c r="E21" s="15" t="n">
        <v>94.4444444444444</v>
      </c>
    </row>
    <row r="22" customFormat="false" ht="13.8" hidden="false" customHeight="false" outlineLevel="0" collapsed="false">
      <c r="A22" s="5" t="n">
        <v>69</v>
      </c>
      <c r="B22" s="11" t="n">
        <v>2549.43069</v>
      </c>
      <c r="C22" s="11" t="n">
        <v>193.81363</v>
      </c>
      <c r="D22" s="15" t="n">
        <v>918.402777777778</v>
      </c>
      <c r="E22" s="15" t="n">
        <v>95.8333333333333</v>
      </c>
    </row>
    <row r="23" customFormat="false" ht="13.8" hidden="false" customHeight="false" outlineLevel="0" collapsed="false">
      <c r="A23" s="5" t="n">
        <v>70</v>
      </c>
      <c r="B23" s="11" t="n">
        <v>2667.42776</v>
      </c>
      <c r="C23" s="11" t="n">
        <v>200.02768</v>
      </c>
      <c r="D23" s="15" t="n">
        <v>945.216049382716</v>
      </c>
      <c r="E23" s="15" t="n">
        <v>97.2222222222222</v>
      </c>
    </row>
    <row r="24" customFormat="false" ht="13.8" hidden="false" customHeight="false" outlineLevel="0" collapsed="false">
      <c r="A24" s="5" t="n">
        <v>71</v>
      </c>
      <c r="B24" s="11" t="n">
        <v>2805.00795</v>
      </c>
      <c r="C24" s="11" t="n">
        <v>207.20583</v>
      </c>
      <c r="D24" s="15" t="n">
        <v>972.41512345679</v>
      </c>
      <c r="E24" s="15" t="n">
        <v>98.6111111111111</v>
      </c>
    </row>
    <row r="25" customFormat="false" ht="13.8" hidden="false" customHeight="false" outlineLevel="0" collapsed="false">
      <c r="A25" s="5" t="n">
        <v>72</v>
      </c>
      <c r="B25" s="11" t="n">
        <v>2938.84629</v>
      </c>
      <c r="C25" s="11" t="n">
        <v>214.06653</v>
      </c>
      <c r="D25" s="15" t="n">
        <v>1000</v>
      </c>
      <c r="E25" s="15" t="n">
        <v>100</v>
      </c>
    </row>
    <row r="26" customFormat="false" ht="13.8" hidden="false" customHeight="false" outlineLevel="0" collapsed="false">
      <c r="A26" s="5" t="n">
        <v>73</v>
      </c>
      <c r="B26" s="11" t="n">
        <v>3082.14629</v>
      </c>
      <c r="C26" s="11" t="n">
        <v>221.32776</v>
      </c>
      <c r="D26" s="15" t="n">
        <v>1027.97067901235</v>
      </c>
      <c r="E26" s="15" t="n">
        <v>101.388888888889</v>
      </c>
    </row>
    <row r="27" customFormat="false" ht="13.8" hidden="false" customHeight="false" outlineLevel="0" collapsed="false">
      <c r="A27" s="5" t="n">
        <v>74</v>
      </c>
      <c r="B27" s="11" t="n">
        <v>3248.13163</v>
      </c>
      <c r="C27" s="11" t="n">
        <v>229.61675</v>
      </c>
      <c r="D27" s="15" t="n">
        <v>1056.32716049383</v>
      </c>
      <c r="E27" s="15" t="n">
        <v>102.777777777778</v>
      </c>
    </row>
    <row r="28" customFormat="false" ht="13.8" hidden="false" customHeight="false" outlineLevel="0" collapsed="false">
      <c r="A28" s="5" t="n">
        <v>75</v>
      </c>
      <c r="B28" s="11" t="n">
        <v>3402.34024</v>
      </c>
      <c r="C28" s="11" t="n">
        <v>237.2245</v>
      </c>
      <c r="D28" s="15" t="n">
        <v>1085.06944444444</v>
      </c>
      <c r="E28" s="15" t="n">
        <v>104.166666666667</v>
      </c>
    </row>
    <row r="29" customFormat="false" ht="13.8" hidden="false" customHeight="false" outlineLevel="0" collapsed="false">
      <c r="A29" s="5" t="n">
        <v>76</v>
      </c>
      <c r="B29" s="11" t="n">
        <v>3618.15483</v>
      </c>
      <c r="C29" s="11" t="n">
        <v>247.69393</v>
      </c>
      <c r="D29" s="15" t="n">
        <v>1114.1975308642</v>
      </c>
      <c r="E29" s="15" t="n">
        <v>105.555555555556</v>
      </c>
    </row>
    <row r="30" customFormat="false" ht="13.8" hidden="false" customHeight="false" outlineLevel="0" collapsed="false">
      <c r="A30" s="5" t="n">
        <v>77</v>
      </c>
      <c r="B30" s="11" t="n">
        <v>3725.24272</v>
      </c>
      <c r="C30" s="11" t="n">
        <v>252.84367</v>
      </c>
      <c r="D30" s="15" t="n">
        <v>1143.71141975309</v>
      </c>
      <c r="E30" s="15" t="n">
        <v>106.944444444444</v>
      </c>
    </row>
    <row r="31" customFormat="false" ht="13.8" hidden="false" customHeight="false" outlineLevel="0" collapsed="false">
      <c r="A31" s="5" t="n">
        <v>78</v>
      </c>
      <c r="B31" s="11" t="n">
        <v>3955.52785</v>
      </c>
      <c r="C31" s="11" t="n">
        <v>263.74385</v>
      </c>
      <c r="D31" s="15" t="n">
        <v>1173.61111111111</v>
      </c>
      <c r="E31" s="15" t="n">
        <v>108.333333333333</v>
      </c>
    </row>
    <row r="32" customFormat="false" ht="13.8" hidden="false" customHeight="false" outlineLevel="0" collapsed="false">
      <c r="A32" s="5" t="n">
        <v>79</v>
      </c>
      <c r="B32" s="11" t="n">
        <v>4127.58955</v>
      </c>
      <c r="C32" s="11" t="n">
        <v>271.80747</v>
      </c>
      <c r="D32" s="15" t="n">
        <v>1203.89660493827</v>
      </c>
      <c r="E32" s="15" t="n">
        <v>109.722222222222</v>
      </c>
    </row>
    <row r="33" customFormat="false" ht="13.8" hidden="false" customHeight="false" outlineLevel="0" collapsed="false">
      <c r="A33" s="5" t="n">
        <v>80</v>
      </c>
      <c r="B33" s="11" t="n">
        <v>4306.32454</v>
      </c>
      <c r="C33" s="11" t="n">
        <v>280.0434</v>
      </c>
      <c r="D33" s="15" t="n">
        <v>1234.56790123457</v>
      </c>
      <c r="E33" s="15" t="n">
        <v>111.111111111111</v>
      </c>
    </row>
    <row r="34" customFormat="false" ht="13.8" hidden="false" customHeight="false" outlineLevel="0" collapsed="false">
      <c r="A34" s="5"/>
      <c r="B34" s="11"/>
      <c r="C34" s="11"/>
    </row>
    <row r="35" customFormat="false" ht="13.8" hidden="false" customHeight="false" outlineLevel="0" collapsed="false">
      <c r="A35" s="5"/>
      <c r="B35" s="11"/>
      <c r="C35" s="11"/>
    </row>
    <row r="36" customFormat="false" ht="13.8" hidden="false" customHeight="false" outlineLevel="0" collapsed="false">
      <c r="A36" s="5"/>
      <c r="B36" s="11"/>
      <c r="C36" s="11"/>
    </row>
    <row r="37" customFormat="false" ht="13.8" hidden="false" customHeight="false" outlineLevel="0" collapsed="false">
      <c r="A37" s="5"/>
      <c r="B37" s="11"/>
      <c r="C37" s="11"/>
    </row>
    <row r="38" customFormat="false" ht="13.8" hidden="false" customHeight="false" outlineLevel="0" collapsed="false">
      <c r="A38" s="5"/>
      <c r="B38" s="11"/>
      <c r="C38" s="11"/>
    </row>
    <row r="39" customFormat="false" ht="13.8" hidden="false" customHeight="false" outlineLevel="0" collapsed="false">
      <c r="A39" s="5"/>
      <c r="B39" s="11"/>
      <c r="C39" s="11"/>
    </row>
    <row r="40" customFormat="false" ht="13.8" hidden="false" customHeight="false" outlineLevel="0" collapsed="false">
      <c r="A40" s="5"/>
      <c r="B40" s="11"/>
      <c r="C40" s="11"/>
    </row>
    <row r="41" customFormat="false" ht="13.8" hidden="false" customHeight="false" outlineLevel="0" collapsed="false">
      <c r="A41" s="5"/>
      <c r="B41" s="11"/>
      <c r="C41" s="11"/>
    </row>
    <row r="42" customFormat="false" ht="13.8" hidden="false" customHeight="false" outlineLevel="0" collapsed="false">
      <c r="A42" s="5"/>
      <c r="B42" s="11"/>
      <c r="C42" s="11"/>
    </row>
    <row r="43" customFormat="false" ht="13.8" hidden="false" customHeight="false" outlineLevel="0" collapsed="false">
      <c r="A43" s="5"/>
      <c r="B43" s="11"/>
      <c r="C43" s="11"/>
    </row>
    <row r="44" customFormat="false" ht="13.8" hidden="false" customHeight="false" outlineLevel="0" collapsed="false">
      <c r="A44" s="5"/>
      <c r="B44" s="11"/>
      <c r="C44" s="11"/>
    </row>
    <row r="45" customFormat="false" ht="13.8" hidden="false" customHeight="false" outlineLevel="0" collapsed="false">
      <c r="A45" s="5"/>
      <c r="B45" s="11"/>
      <c r="C45" s="11"/>
    </row>
    <row r="46" customFormat="false" ht="13.8" hidden="false" customHeight="false" outlineLevel="0" collapsed="false">
      <c r="A46" s="5"/>
      <c r="B46" s="11"/>
      <c r="C46" s="11"/>
    </row>
    <row r="47" customFormat="false" ht="13.8" hidden="false" customHeight="false" outlineLevel="0" collapsed="false">
      <c r="A47" s="5"/>
      <c r="B47" s="11"/>
      <c r="C47" s="11"/>
    </row>
    <row r="48" customFormat="false" ht="13.8" hidden="false" customHeight="false" outlineLevel="0" collapsed="false">
      <c r="A48" s="5"/>
      <c r="B48" s="11"/>
      <c r="C48" s="11"/>
    </row>
    <row r="49" customFormat="false" ht="13.8" hidden="false" customHeight="false" outlineLevel="0" collapsed="false">
      <c r="A49" s="5"/>
      <c r="B49" s="11"/>
      <c r="C49" s="11"/>
    </row>
    <row r="50" customFormat="false" ht="13.8" hidden="false" customHeight="false" outlineLevel="0" collapsed="false">
      <c r="A50" s="5"/>
      <c r="B50" s="11"/>
      <c r="C50" s="11"/>
    </row>
    <row r="51" customFormat="false" ht="13.8" hidden="false" customHeight="false" outlineLevel="0" collapsed="false">
      <c r="A51" s="5"/>
      <c r="B51" s="11"/>
      <c r="C51" s="11"/>
    </row>
    <row r="52" customFormat="false" ht="13.8" hidden="false" customHeight="false" outlineLevel="0" collapsed="false">
      <c r="A52" s="5"/>
      <c r="B52" s="11"/>
      <c r="C52" s="11"/>
    </row>
    <row r="53" customFormat="false" ht="13.8" hidden="false" customHeight="false" outlineLevel="0" collapsed="false">
      <c r="A53" s="5"/>
      <c r="B53" s="11"/>
      <c r="C53" s="11"/>
    </row>
    <row r="54" customFormat="false" ht="13.8" hidden="false" customHeight="false" outlineLevel="0" collapsed="false">
      <c r="A54" s="5"/>
      <c r="B54" s="11"/>
      <c r="C54" s="11"/>
    </row>
    <row r="55" customFormat="false" ht="13.8" hidden="false" customHeight="false" outlineLevel="0" collapsed="false">
      <c r="A55" s="5"/>
      <c r="B55" s="11"/>
      <c r="C55" s="11"/>
    </row>
    <row r="56" customFormat="false" ht="13.8" hidden="false" customHeight="false" outlineLevel="0" collapsed="false">
      <c r="A56" s="5"/>
      <c r="B56" s="11"/>
      <c r="C56" s="11"/>
    </row>
    <row r="57" customFormat="false" ht="13.8" hidden="false" customHeight="false" outlineLevel="0" collapsed="false">
      <c r="A57" s="5"/>
      <c r="B57" s="11"/>
      <c r="C57" s="11"/>
    </row>
    <row r="58" customFormat="false" ht="13.8" hidden="false" customHeight="false" outlineLevel="0" collapsed="false">
      <c r="A58" s="5"/>
      <c r="B58" s="11"/>
      <c r="C58" s="11"/>
    </row>
    <row r="59" customFormat="false" ht="13.8" hidden="false" customHeight="false" outlineLevel="0" collapsed="false">
      <c r="A59" s="5"/>
      <c r="B59" s="11"/>
      <c r="C59" s="11"/>
    </row>
    <row r="60" customFormat="false" ht="13.8" hidden="false" customHeight="false" outlineLevel="0" collapsed="false">
      <c r="A60" s="5"/>
      <c r="B60" s="11"/>
      <c r="C60" s="11"/>
    </row>
    <row r="61" customFormat="false" ht="13.8" hidden="false" customHeight="false" outlineLevel="0" collapsed="false">
      <c r="A61" s="5"/>
      <c r="B61" s="11"/>
      <c r="C61" s="11"/>
    </row>
    <row r="62" customFormat="false" ht="13.8" hidden="false" customHeight="false" outlineLevel="0" collapsed="false">
      <c r="A62" s="5"/>
      <c r="B62" s="11"/>
      <c r="C62" s="11"/>
    </row>
    <row r="63" customFormat="false" ht="13.8" hidden="false" customHeight="false" outlineLevel="0" collapsed="false">
      <c r="A63" s="5"/>
      <c r="B63" s="11"/>
      <c r="C63" s="11"/>
    </row>
    <row r="64" customFormat="false" ht="13.8" hidden="false" customHeight="false" outlineLevel="0" collapsed="false">
      <c r="A64" s="5"/>
      <c r="B64" s="11"/>
      <c r="C64" s="11"/>
    </row>
    <row r="65" customFormat="false" ht="13.8" hidden="false" customHeight="false" outlineLevel="0" collapsed="false">
      <c r="A65" s="5"/>
      <c r="B65" s="11"/>
      <c r="C65" s="11"/>
    </row>
    <row r="66" customFormat="false" ht="13.8" hidden="false" customHeight="false" outlineLevel="0" collapsed="false">
      <c r="A66" s="5"/>
      <c r="B66" s="11"/>
      <c r="C66" s="11"/>
    </row>
    <row r="67" customFormat="false" ht="13.8" hidden="false" customHeight="false" outlineLevel="0" collapsed="false">
      <c r="A67" s="5"/>
      <c r="B67" s="11"/>
      <c r="C67" s="11"/>
    </row>
    <row r="68" customFormat="false" ht="13.8" hidden="false" customHeight="false" outlineLevel="0" collapsed="false">
      <c r="A68" s="5"/>
      <c r="B68" s="11"/>
      <c r="C68" s="11"/>
    </row>
    <row r="69" customFormat="false" ht="13.8" hidden="false" customHeight="false" outlineLevel="0" collapsed="false">
      <c r="A69" s="5"/>
      <c r="B69" s="11"/>
      <c r="C69" s="11"/>
    </row>
    <row r="70" customFormat="false" ht="13.8" hidden="false" customHeight="false" outlineLevel="0" collapsed="false">
      <c r="A70" s="5"/>
      <c r="B70" s="11"/>
      <c r="C70" s="11"/>
    </row>
    <row r="71" customFormat="false" ht="13.8" hidden="false" customHeight="false" outlineLevel="0" collapsed="false">
      <c r="A71" s="5"/>
      <c r="B71" s="11"/>
      <c r="C71" s="11"/>
    </row>
    <row r="72" customFormat="false" ht="13.8" hidden="false" customHeight="false" outlineLevel="0" collapsed="false">
      <c r="A72" s="5"/>
      <c r="B72" s="11"/>
      <c r="C72" s="11"/>
    </row>
    <row r="73" customFormat="false" ht="13.8" hidden="false" customHeight="false" outlineLevel="0" collapsed="false">
      <c r="A73" s="5"/>
      <c r="B73" s="11"/>
      <c r="C73" s="11"/>
    </row>
    <row r="74" customFormat="false" ht="13.8" hidden="false" customHeight="false" outlineLevel="0" collapsed="false">
      <c r="A74" s="5"/>
      <c r="B74" s="11"/>
      <c r="C74" s="11"/>
    </row>
    <row r="75" customFormat="false" ht="15" hidden="false" customHeight="false" outlineLevel="0" collapsed="false">
      <c r="B75" s="11"/>
      <c r="C75" s="11"/>
    </row>
    <row r="76" customFormat="false" ht="15" hidden="false" customHeight="false" outlineLevel="0" collapsed="false">
      <c r="B76" s="11"/>
      <c r="C76" s="11"/>
    </row>
    <row r="77" customFormat="false" ht="15" hidden="false" customHeight="false" outlineLevel="0" collapsed="false">
      <c r="B77" s="11"/>
      <c r="C77" s="11"/>
    </row>
    <row r="78" customFormat="false" ht="15" hidden="false" customHeight="false" outlineLevel="0" collapsed="false">
      <c r="B78" s="11"/>
      <c r="C78" s="11"/>
    </row>
    <row r="79" customFormat="false" ht="15" hidden="false" customHeight="false" outlineLevel="0" collapsed="false">
      <c r="B79" s="11"/>
      <c r="C79" s="11"/>
    </row>
    <row r="80" customFormat="false" ht="15" hidden="false" customHeight="false" outlineLevel="0" collapsed="false">
      <c r="B80" s="11"/>
      <c r="C80" s="11"/>
    </row>
    <row r="81" customFormat="false" ht="15" hidden="false" customHeight="false" outlineLevel="0" collapsed="false">
      <c r="B81" s="11"/>
      <c r="C81" s="11"/>
    </row>
    <row r="82" customFormat="false" ht="15" hidden="false" customHeight="false" outlineLevel="0" collapsed="false">
      <c r="B82" s="11"/>
      <c r="C8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pane xSplit="0" ySplit="2" topLeftCell="A69" activePane="bottomLeft" state="frozen"/>
      <selection pane="topLeft" activeCell="Y1" activeCellId="0" sqref="Y1"/>
      <selection pane="bottomLeft" activeCell="A93" activeCellId="0" sqref="A93"/>
    </sheetView>
  </sheetViews>
  <sheetFormatPr defaultColWidth="11.660156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0"/>
    <col collapsed="false" customWidth="true" hidden="false" outlineLevel="0" max="3" min="3" style="0" width="9"/>
    <col collapsed="false" customWidth="true" hidden="false" outlineLevel="0" max="4" min="4" style="0" width="10"/>
    <col collapsed="false" customWidth="true" hidden="false" outlineLevel="0" max="5" min="5" style="0" width="9"/>
    <col collapsed="false" customWidth="true" hidden="false" outlineLevel="0" max="6" min="6" style="5" width="5.57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9" min="9" style="0" width="10.71"/>
    <col collapsed="false" customWidth="true" hidden="false" outlineLevel="0" max="11" min="11" style="5" width="13.86"/>
    <col collapsed="false" customWidth="true" hidden="false" outlineLevel="0" max="12" min="12" style="0" width="11.86"/>
    <col collapsed="false" customWidth="true" hidden="false" outlineLevel="0" max="13" min="13" style="0" width="6.57"/>
    <col collapsed="false" customWidth="true" hidden="false" outlineLevel="0" max="14" min="14" style="0" width="10.71"/>
    <col collapsed="false" customWidth="true" hidden="false" outlineLevel="0" max="15" min="15" style="0" width="13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5" hidden="false" customHeight="false" outlineLevel="0" collapsed="false">
      <c r="A3" s="5" t="n">
        <v>20</v>
      </c>
      <c r="B3" s="5" t="n">
        <v>4.05435</v>
      </c>
      <c r="C3" s="5" t="n">
        <v>1.10016</v>
      </c>
      <c r="D3" s="5" t="n">
        <v>2.84422</v>
      </c>
      <c r="E3" s="5" t="n">
        <v>0.77923</v>
      </c>
      <c r="F3" s="3" t="n">
        <f aca="false">(B3+D3)/1000</f>
        <v>0.00689857</v>
      </c>
      <c r="G3" s="4" t="n">
        <f aca="false">C3+E3</f>
        <v>1.87939</v>
      </c>
      <c r="H3" s="4" t="n">
        <f aca="false">60*4.5*F3/100</f>
        <v>0.018626139</v>
      </c>
      <c r="I3" s="4" t="n">
        <f aca="false">G3+H3</f>
        <v>1.898016139</v>
      </c>
      <c r="J3" s="5" t="n">
        <f aca="false">0.5*ROUNDUP(I3/30,0)</f>
        <v>0.5</v>
      </c>
      <c r="K3" s="4" t="n">
        <f aca="false">F3/(J3/60)</f>
        <v>0.8278284</v>
      </c>
    </row>
    <row r="4" customFormat="false" ht="15" hidden="false" customHeight="false" outlineLevel="0" collapsed="false">
      <c r="A4" s="5" t="n">
        <v>21</v>
      </c>
      <c r="B4" s="5" t="n">
        <v>4.6236</v>
      </c>
      <c r="C4" s="5" t="n">
        <v>1.19991</v>
      </c>
      <c r="D4" s="5" t="n">
        <v>3.29047</v>
      </c>
      <c r="E4" s="5" t="n">
        <v>0.8572</v>
      </c>
      <c r="F4" s="3" t="n">
        <f aca="false">(B4+D4)/1000</f>
        <v>0.00791407</v>
      </c>
      <c r="G4" s="4" t="n">
        <f aca="false">C4+E4</f>
        <v>2.05711</v>
      </c>
      <c r="H4" s="4" t="n">
        <f aca="false">60*4.5*F4/100</f>
        <v>0.021367989</v>
      </c>
      <c r="I4" s="4" t="n">
        <f aca="false">G4+H4</f>
        <v>2.078477989</v>
      </c>
      <c r="J4" s="5" t="n">
        <f aca="false">0.5*ROUNDUP(I4/30,0)</f>
        <v>0.5</v>
      </c>
      <c r="K4" s="4" t="n">
        <f aca="false">F4/(J4/60)</f>
        <v>0.9496884</v>
      </c>
    </row>
    <row r="5" customFormat="false" ht="15" hidden="false" customHeight="false" outlineLevel="0" collapsed="false">
      <c r="A5" s="5" t="n">
        <v>22</v>
      </c>
      <c r="B5" s="5" t="n">
        <v>5.31453</v>
      </c>
      <c r="C5" s="5" t="n">
        <v>1.31733</v>
      </c>
      <c r="D5" s="5" t="n">
        <v>3.78153</v>
      </c>
      <c r="E5" s="5" t="n">
        <v>0.93923</v>
      </c>
      <c r="F5" s="3" t="n">
        <f aca="false">(B5+D5)/1000</f>
        <v>0.00909606</v>
      </c>
      <c r="G5" s="4" t="n">
        <f aca="false">C5+E5</f>
        <v>2.25656</v>
      </c>
      <c r="H5" s="4" t="n">
        <f aca="false">60*4.5*F5/100</f>
        <v>0.024559362</v>
      </c>
      <c r="I5" s="4" t="n">
        <f aca="false">G5+H5</f>
        <v>2.281119362</v>
      </c>
      <c r="J5" s="5" t="n">
        <f aca="false">0.5*ROUNDUP(I5/30,0)</f>
        <v>0.5</v>
      </c>
      <c r="K5" s="4" t="n">
        <f aca="false">F5/(J5/60)</f>
        <v>1.0915272</v>
      </c>
    </row>
    <row r="6" customFormat="false" ht="15" hidden="false" customHeight="false" outlineLevel="0" collapsed="false">
      <c r="A6" s="5" t="n">
        <v>23</v>
      </c>
      <c r="B6" s="5" t="n">
        <v>6.11384</v>
      </c>
      <c r="C6" s="5" t="n">
        <v>1.44661</v>
      </c>
      <c r="D6" s="5" t="n">
        <v>4.3211</v>
      </c>
      <c r="E6" s="5" t="n">
        <v>1.03435</v>
      </c>
      <c r="F6" s="3" t="n">
        <f aca="false">(B6+D6)/1000</f>
        <v>0.01043494</v>
      </c>
      <c r="G6" s="4" t="n">
        <f aca="false">C6+E6</f>
        <v>2.48096</v>
      </c>
      <c r="H6" s="4" t="n">
        <f aca="false">60*4.5*F6/100</f>
        <v>0.028174338</v>
      </c>
      <c r="I6" s="4" t="n">
        <f aca="false">G6+H6</f>
        <v>2.509134338</v>
      </c>
      <c r="J6" s="5" t="n">
        <f aca="false">0.5*ROUNDUP(I6/30,0)</f>
        <v>0.5</v>
      </c>
      <c r="K6" s="4" t="n">
        <f aca="false">F6/(J6/60)</f>
        <v>1.2521928</v>
      </c>
    </row>
    <row r="7" customFormat="false" ht="15" hidden="false" customHeight="false" outlineLevel="0" collapsed="false">
      <c r="A7" s="5" t="n">
        <v>24</v>
      </c>
      <c r="B7" s="5" t="n">
        <v>6.87212</v>
      </c>
      <c r="C7" s="5" t="n">
        <v>1.56384</v>
      </c>
      <c r="D7" s="5" t="n">
        <v>4.90483</v>
      </c>
      <c r="E7" s="5" t="n">
        <v>1.11464</v>
      </c>
      <c r="F7" s="3" t="n">
        <f aca="false">(B7+D7)/1000</f>
        <v>0.01177695</v>
      </c>
      <c r="G7" s="4" t="n">
        <f aca="false">C7+E7</f>
        <v>2.67848</v>
      </c>
      <c r="H7" s="4" t="n">
        <f aca="false">60*4.5*F7/100</f>
        <v>0.031797765</v>
      </c>
      <c r="I7" s="4" t="n">
        <f aca="false">G7+H7</f>
        <v>2.710277765</v>
      </c>
      <c r="J7" s="5" t="n">
        <f aca="false">0.5*ROUNDUP(I7/30,0)</f>
        <v>0.5</v>
      </c>
      <c r="K7" s="4" t="n">
        <f aca="false">F7/(J7/60)</f>
        <v>1.413234</v>
      </c>
    </row>
    <row r="8" customFormat="false" ht="15" hidden="false" customHeight="false" outlineLevel="0" collapsed="false">
      <c r="A8" s="5" t="n">
        <v>25</v>
      </c>
      <c r="B8" s="5" t="n">
        <v>7.74103</v>
      </c>
      <c r="C8" s="5" t="n">
        <v>1.69305</v>
      </c>
      <c r="D8" s="5" t="n">
        <v>5.54143</v>
      </c>
      <c r="E8" s="5" t="n">
        <v>1.20864</v>
      </c>
      <c r="F8" s="3" t="n">
        <f aca="false">(B8+D8)/1000</f>
        <v>0.01328246</v>
      </c>
      <c r="G8" s="4" t="n">
        <f aca="false">C8+E8</f>
        <v>2.90169</v>
      </c>
      <c r="H8" s="4" t="n">
        <f aca="false">60*4.5*F8/100</f>
        <v>0.035862642</v>
      </c>
      <c r="I8" s="4" t="n">
        <f aca="false">G8+H8</f>
        <v>2.937552642</v>
      </c>
      <c r="J8" s="5" t="n">
        <f aca="false">0.5*ROUNDUP(I8/30,0)</f>
        <v>0.5</v>
      </c>
      <c r="K8" s="4" t="n">
        <f aca="false">F8/(J8/60)</f>
        <v>1.5938952</v>
      </c>
    </row>
    <row r="9" customFormat="false" ht="15" hidden="false" customHeight="false" outlineLevel="0" collapsed="false">
      <c r="A9" s="5" t="n">
        <v>26</v>
      </c>
      <c r="B9" s="5" t="n">
        <v>8.74451</v>
      </c>
      <c r="C9" s="5" t="n">
        <v>1.83665</v>
      </c>
      <c r="D9" s="5" t="n">
        <v>6.2309</v>
      </c>
      <c r="E9" s="5" t="n">
        <v>1.30589</v>
      </c>
      <c r="F9" s="3" t="n">
        <f aca="false">(B9+D9)/1000</f>
        <v>0.01497541</v>
      </c>
      <c r="G9" s="4" t="n">
        <f aca="false">C9+E9</f>
        <v>3.14254</v>
      </c>
      <c r="H9" s="4" t="n">
        <f aca="false">60*4.5*F9/100</f>
        <v>0.040433607</v>
      </c>
      <c r="I9" s="4" t="n">
        <f aca="false">G9+H9</f>
        <v>3.182973607</v>
      </c>
      <c r="J9" s="5" t="n">
        <f aca="false">0.5*ROUNDUP(I9/30,0)</f>
        <v>0.5</v>
      </c>
      <c r="K9" s="4" t="n">
        <f aca="false">F9/(J9/60)</f>
        <v>1.7970492</v>
      </c>
    </row>
    <row r="10" customFormat="false" ht="15" hidden="false" customHeight="false" outlineLevel="0" collapsed="false">
      <c r="A10" s="5" t="n">
        <v>27</v>
      </c>
      <c r="B10" s="5" t="n">
        <v>10.00707</v>
      </c>
      <c r="C10" s="5" t="n">
        <v>2.01007</v>
      </c>
      <c r="D10" s="5" t="n">
        <v>6.97511</v>
      </c>
      <c r="E10" s="5" t="n">
        <v>1.40701</v>
      </c>
      <c r="F10" s="3" t="n">
        <f aca="false">(B10+D10)/1000</f>
        <v>0.01698218</v>
      </c>
      <c r="G10" s="4" t="n">
        <f aca="false">C10+E10</f>
        <v>3.41708</v>
      </c>
      <c r="H10" s="4" t="n">
        <f aca="false">60*4.5*F10/100</f>
        <v>0.045851886</v>
      </c>
      <c r="I10" s="4" t="n">
        <f aca="false">G10+H10</f>
        <v>3.462931886</v>
      </c>
      <c r="J10" s="5" t="n">
        <f aca="false">0.5*ROUNDUP(I10/30,0)</f>
        <v>0.5</v>
      </c>
      <c r="K10" s="4" t="n">
        <f aca="false">F10/(J10/60)</f>
        <v>2.0378616</v>
      </c>
    </row>
    <row r="11" customFormat="false" ht="15" hidden="false" customHeight="false" outlineLevel="0" collapsed="false">
      <c r="A11" s="5" t="n">
        <v>28</v>
      </c>
      <c r="B11" s="5" t="n">
        <v>10.78054</v>
      </c>
      <c r="C11" s="5" t="n">
        <v>2.11184</v>
      </c>
      <c r="D11" s="5" t="n">
        <v>7.77573</v>
      </c>
      <c r="E11" s="5" t="n">
        <v>1.51188</v>
      </c>
      <c r="F11" s="3" t="n">
        <f aca="false">(B11+D11)/1000</f>
        <v>0.01855627</v>
      </c>
      <c r="G11" s="4" t="n">
        <f aca="false">C11+E11</f>
        <v>3.62372</v>
      </c>
      <c r="H11" s="4" t="n">
        <f aca="false">60*4.5*F11/100</f>
        <v>0.050101929</v>
      </c>
      <c r="I11" s="4" t="n">
        <f aca="false">G11+H11</f>
        <v>3.673821929</v>
      </c>
      <c r="J11" s="5" t="n">
        <f aca="false">0.5*ROUNDUP(I11/30,0)</f>
        <v>0.5</v>
      </c>
      <c r="K11" s="4" t="n">
        <f aca="false">F11/(J11/60)</f>
        <v>2.2267524</v>
      </c>
    </row>
    <row r="12" customFormat="false" ht="15" hidden="false" customHeight="false" outlineLevel="0" collapsed="false">
      <c r="A12" s="5" t="n">
        <v>29</v>
      </c>
      <c r="B12" s="5" t="n">
        <v>12.18856</v>
      </c>
      <c r="C12" s="5" t="n">
        <v>2.29244</v>
      </c>
      <c r="D12" s="5" t="n">
        <v>8.63833</v>
      </c>
      <c r="E12" s="5" t="n">
        <v>1.62109</v>
      </c>
      <c r="F12" s="3" t="n">
        <f aca="false">(B12+D12)/1000</f>
        <v>0.02082689</v>
      </c>
      <c r="G12" s="4" t="n">
        <f aca="false">C12+E12</f>
        <v>3.91353</v>
      </c>
      <c r="H12" s="4" t="n">
        <f aca="false">60*4.5*F12/100</f>
        <v>0.056232603</v>
      </c>
      <c r="I12" s="4" t="n">
        <f aca="false">G12+H12</f>
        <v>3.969762603</v>
      </c>
      <c r="J12" s="5" t="n">
        <f aca="false">0.5*ROUNDUP(I12/30,0)</f>
        <v>0.5</v>
      </c>
      <c r="K12" s="4" t="n">
        <f aca="false">F12/(J12/60)</f>
        <v>2.4992268</v>
      </c>
    </row>
    <row r="13" customFormat="false" ht="15" hidden="false" customHeight="false" outlineLevel="0" collapsed="false">
      <c r="A13" s="5" t="n">
        <v>30</v>
      </c>
      <c r="B13" s="5" t="n">
        <v>13.24295</v>
      </c>
      <c r="C13" s="5" t="n">
        <v>2.42292</v>
      </c>
      <c r="D13" s="5" t="n">
        <v>9.55668</v>
      </c>
      <c r="E13" s="5" t="n">
        <v>1.73263</v>
      </c>
      <c r="F13" s="3" t="n">
        <f aca="false">(B13+D13)/1000</f>
        <v>0.02279963</v>
      </c>
      <c r="G13" s="4" t="n">
        <f aca="false">C13+E13</f>
        <v>4.15555</v>
      </c>
      <c r="H13" s="4" t="n">
        <f aca="false">60*4.5*F13/100</f>
        <v>0.061559001</v>
      </c>
      <c r="I13" s="4" t="n">
        <f aca="false">G13+H13</f>
        <v>4.217109001</v>
      </c>
      <c r="J13" s="5" t="n">
        <f aca="false">0.5*ROUNDUP(I13/30,0)</f>
        <v>0.5</v>
      </c>
      <c r="K13" s="4" t="n">
        <f aca="false">F13/(J13/60)</f>
        <v>2.7359556</v>
      </c>
    </row>
    <row r="14" customFormat="false" ht="15" hidden="false" customHeight="false" outlineLevel="0" collapsed="false">
      <c r="A14" s="5" t="n">
        <v>31</v>
      </c>
      <c r="B14" s="5" t="n">
        <v>14.49905</v>
      </c>
      <c r="C14" s="5" t="n">
        <v>2.57419</v>
      </c>
      <c r="D14" s="5" t="n">
        <v>10.56448</v>
      </c>
      <c r="E14" s="5" t="n">
        <v>1.87586</v>
      </c>
      <c r="F14" s="3" t="n">
        <f aca="false">(B14+D14)/1000</f>
        <v>0.02506353</v>
      </c>
      <c r="G14" s="4" t="n">
        <f aca="false">C14+E14</f>
        <v>4.45005</v>
      </c>
      <c r="H14" s="4" t="n">
        <f aca="false">60*4.5*F14/100</f>
        <v>0.067671531</v>
      </c>
      <c r="I14" s="4" t="n">
        <f aca="false">G14+H14</f>
        <v>4.517721531</v>
      </c>
      <c r="J14" s="5" t="n">
        <f aca="false">0.5*ROUNDUP(I14/30,0)</f>
        <v>0.5</v>
      </c>
      <c r="K14" s="4" t="n">
        <f aca="false">F14/(J14/60)</f>
        <v>3.0076236</v>
      </c>
    </row>
    <row r="15" customFormat="false" ht="15" hidden="false" customHeight="false" outlineLevel="0" collapsed="false">
      <c r="A15" s="5" t="n">
        <v>32</v>
      </c>
      <c r="B15" s="5" t="n">
        <v>16.25738</v>
      </c>
      <c r="C15" s="5" t="n">
        <v>2.77842</v>
      </c>
      <c r="D15" s="5" t="n">
        <v>11.58841</v>
      </c>
      <c r="E15" s="5" t="n">
        <v>1.96897</v>
      </c>
      <c r="F15" s="3" t="n">
        <f aca="false">(B15+D15)/1000</f>
        <v>0.02784579</v>
      </c>
      <c r="G15" s="4" t="n">
        <f aca="false">C15+E15</f>
        <v>4.74739</v>
      </c>
      <c r="H15" s="4" t="n">
        <f aca="false">60*4.5*F15/100</f>
        <v>0.075183633</v>
      </c>
      <c r="I15" s="4" t="n">
        <f aca="false">G15+H15</f>
        <v>4.822573633</v>
      </c>
      <c r="J15" s="5" t="n">
        <f aca="false">0.5*ROUNDUP(I15/30,0)</f>
        <v>0.5</v>
      </c>
      <c r="K15" s="4" t="n">
        <f aca="false">F15/(J15/60)</f>
        <v>3.3414948</v>
      </c>
    </row>
    <row r="16" customFormat="false" ht="15" hidden="false" customHeight="false" outlineLevel="0" collapsed="false">
      <c r="A16" s="5" t="n">
        <v>33</v>
      </c>
      <c r="B16" s="5" t="n">
        <v>17.6533</v>
      </c>
      <c r="C16" s="5" t="n">
        <v>2.93523</v>
      </c>
      <c r="D16" s="5" t="n">
        <v>12.70399</v>
      </c>
      <c r="E16" s="5" t="n">
        <v>2.09199</v>
      </c>
      <c r="F16" s="3" t="n">
        <f aca="false">(B16+D16)/1000</f>
        <v>0.03035729</v>
      </c>
      <c r="G16" s="4" t="n">
        <f aca="false">C16+E16</f>
        <v>5.02722</v>
      </c>
      <c r="H16" s="4" t="n">
        <f aca="false">60*4.5*F16/100</f>
        <v>0.081964683</v>
      </c>
      <c r="I16" s="4" t="n">
        <f aca="false">G16+H16</f>
        <v>5.109184683</v>
      </c>
      <c r="J16" s="5" t="n">
        <f aca="false">0.5*ROUNDUP(I16/30,0)</f>
        <v>0.5</v>
      </c>
      <c r="K16" s="4" t="n">
        <f aca="false">F16/(J16/60)</f>
        <v>3.6428748</v>
      </c>
    </row>
    <row r="17" customFormat="false" ht="15" hidden="false" customHeight="false" outlineLevel="0" collapsed="false">
      <c r="A17" s="5" t="n">
        <v>34</v>
      </c>
      <c r="B17" s="5" t="n">
        <v>19.08595</v>
      </c>
      <c r="C17" s="5" t="n">
        <v>3.09191</v>
      </c>
      <c r="D17" s="5" t="n">
        <v>13.8892</v>
      </c>
      <c r="E17" s="5" t="n">
        <v>2.21993</v>
      </c>
      <c r="F17" s="3" t="n">
        <f aca="false">(B17+D17)/1000</f>
        <v>0.03297515</v>
      </c>
      <c r="G17" s="4" t="n">
        <f aca="false">C17+E17</f>
        <v>5.31184</v>
      </c>
      <c r="H17" s="4" t="n">
        <f aca="false">60*4.5*F17/100</f>
        <v>0.089032905</v>
      </c>
      <c r="I17" s="4" t="n">
        <f aca="false">G17+H17</f>
        <v>5.400872905</v>
      </c>
      <c r="J17" s="5" t="n">
        <f aca="false">0.5*ROUNDUP(I17/30,0)</f>
        <v>0.5</v>
      </c>
      <c r="K17" s="4" t="n">
        <f aca="false">F17/(J17/60)</f>
        <v>3.957018</v>
      </c>
    </row>
    <row r="18" customFormat="false" ht="15" hidden="false" customHeight="false" outlineLevel="0" collapsed="false">
      <c r="A18" s="5" t="n">
        <v>35</v>
      </c>
      <c r="B18" s="5" t="n">
        <v>21.06396</v>
      </c>
      <c r="C18" s="5" t="n">
        <v>3.30323</v>
      </c>
      <c r="D18" s="5" t="n">
        <v>15.14449</v>
      </c>
      <c r="E18" s="5" t="n">
        <v>2.35066</v>
      </c>
      <c r="F18" s="3" t="n">
        <f aca="false">(B18+D18)/1000</f>
        <v>0.03620845</v>
      </c>
      <c r="G18" s="4" t="n">
        <f aca="false">C18+E18</f>
        <v>5.65389</v>
      </c>
      <c r="H18" s="4" t="n">
        <f aca="false">60*4.5*F18/100</f>
        <v>0.097762815</v>
      </c>
      <c r="I18" s="4" t="n">
        <f aca="false">G18+H18</f>
        <v>5.751652815</v>
      </c>
      <c r="J18" s="5" t="n">
        <f aca="false">0.5*ROUNDUP(I18/30,0)</f>
        <v>0.5</v>
      </c>
      <c r="K18" s="4" t="n">
        <f aca="false">F18/(J18/60)</f>
        <v>4.345014</v>
      </c>
    </row>
    <row r="19" customFormat="false" ht="15" hidden="false" customHeight="false" outlineLevel="0" collapsed="false">
      <c r="A19" s="5" t="n">
        <v>36</v>
      </c>
      <c r="B19" s="5" t="n">
        <v>22.90963</v>
      </c>
      <c r="C19" s="5" t="n">
        <v>3.49374</v>
      </c>
      <c r="D19" s="5" t="n">
        <v>16.47322</v>
      </c>
      <c r="E19" s="5" t="n">
        <v>2.48492</v>
      </c>
      <c r="F19" s="3" t="n">
        <f aca="false">(B19+D19)/1000</f>
        <v>0.03938285</v>
      </c>
      <c r="G19" s="4" t="n">
        <f aca="false">C19+E19</f>
        <v>5.97866</v>
      </c>
      <c r="H19" s="4" t="n">
        <f aca="false">60*4.5*F19/100</f>
        <v>0.106333695</v>
      </c>
      <c r="I19" s="4" t="n">
        <f aca="false">G19+H19</f>
        <v>6.084993695</v>
      </c>
      <c r="J19" s="5" t="n">
        <f aca="false">0.5*ROUNDUP(I19/30,0)</f>
        <v>0.5</v>
      </c>
      <c r="K19" s="4" t="n">
        <f aca="false">F19/(J19/60)</f>
        <v>4.725942</v>
      </c>
    </row>
    <row r="20" customFormat="false" ht="15" hidden="false" customHeight="false" outlineLevel="0" collapsed="false">
      <c r="A20" s="5" t="n">
        <v>37</v>
      </c>
      <c r="B20" s="5" t="n">
        <v>24.69606</v>
      </c>
      <c r="C20" s="5" t="n">
        <v>3.67317</v>
      </c>
      <c r="D20" s="5" t="n">
        <v>17.87844</v>
      </c>
      <c r="E20" s="5" t="n">
        <v>2.6238</v>
      </c>
      <c r="F20" s="3" t="n">
        <f aca="false">(B20+D20)/1000</f>
        <v>0.0425745</v>
      </c>
      <c r="G20" s="4" t="n">
        <f aca="false">C20+E20</f>
        <v>6.29697</v>
      </c>
      <c r="H20" s="4" t="n">
        <f aca="false">60*4.5*F20/100</f>
        <v>0.11495115</v>
      </c>
      <c r="I20" s="4" t="n">
        <f aca="false">G20+H20</f>
        <v>6.41192115</v>
      </c>
      <c r="J20" s="5" t="n">
        <f aca="false">0.5*ROUNDUP(I20/30,0)</f>
        <v>0.5</v>
      </c>
      <c r="K20" s="4" t="n">
        <f aca="false">F20/(J20/60)</f>
        <v>5.10894</v>
      </c>
    </row>
    <row r="21" customFormat="false" ht="15" hidden="false" customHeight="false" outlineLevel="0" collapsed="false">
      <c r="A21" s="5" t="n">
        <v>38</v>
      </c>
      <c r="B21" s="5" t="n">
        <v>27.06158</v>
      </c>
      <c r="C21" s="5" t="n">
        <v>3.90486</v>
      </c>
      <c r="D21" s="5" t="n">
        <v>19.35898</v>
      </c>
      <c r="E21" s="5" t="n">
        <v>2.76634</v>
      </c>
      <c r="F21" s="3" t="n">
        <f aca="false">(B21+D21)/1000</f>
        <v>0.04642056</v>
      </c>
      <c r="G21" s="4" t="n">
        <f aca="false">C21+E21</f>
        <v>6.6712</v>
      </c>
      <c r="H21" s="4" t="n">
        <f aca="false">60*4.5*F21/100</f>
        <v>0.125335512</v>
      </c>
      <c r="I21" s="4" t="n">
        <f aca="false">G21+H21</f>
        <v>6.796535512</v>
      </c>
      <c r="J21" s="5" t="n">
        <f aca="false">0.5*ROUNDUP(I21/30,0)</f>
        <v>0.5</v>
      </c>
      <c r="K21" s="4" t="n">
        <f aca="false">F21/(J21/60)</f>
        <v>5.5704672</v>
      </c>
    </row>
    <row r="22" customFormat="false" ht="15" hidden="false" customHeight="false" outlineLevel="0" collapsed="false">
      <c r="A22" s="5" t="n">
        <v>39</v>
      </c>
      <c r="B22" s="5" t="n">
        <v>29.11959</v>
      </c>
      <c r="C22" s="5" t="n">
        <v>4.10092</v>
      </c>
      <c r="D22" s="5" t="n">
        <v>20.91935</v>
      </c>
      <c r="E22" s="5" t="n">
        <v>2.91219</v>
      </c>
      <c r="F22" s="3" t="n">
        <f aca="false">(B22+D22)/1000</f>
        <v>0.05003894</v>
      </c>
      <c r="G22" s="4" t="n">
        <f aca="false">C22+E22</f>
        <v>7.01311</v>
      </c>
      <c r="H22" s="4" t="n">
        <f aca="false">60*4.5*F22/100</f>
        <v>0.135105138</v>
      </c>
      <c r="I22" s="4" t="n">
        <f aca="false">G22+H22</f>
        <v>7.148215138</v>
      </c>
      <c r="J22" s="5" t="n">
        <f aca="false">0.5*ROUNDUP(I22/30,0)</f>
        <v>0.5</v>
      </c>
      <c r="K22" s="4" t="n">
        <f aca="false">F22/(J22/60)</f>
        <v>6.0046728</v>
      </c>
    </row>
    <row r="23" customFormat="false" ht="15" hidden="false" customHeight="false" outlineLevel="0" collapsed="false">
      <c r="A23" s="5" t="n">
        <v>40</v>
      </c>
      <c r="B23" s="5" t="n">
        <v>31.46141</v>
      </c>
      <c r="C23" s="5" t="n">
        <v>4.31837</v>
      </c>
      <c r="D23" s="5" t="n">
        <v>22.56056</v>
      </c>
      <c r="E23" s="5" t="n">
        <v>3.06153</v>
      </c>
      <c r="F23" s="3" t="n">
        <f aca="false">(B23+D23)/1000</f>
        <v>0.05402197</v>
      </c>
      <c r="G23" s="4" t="n">
        <f aca="false">C23+E23</f>
        <v>7.3799</v>
      </c>
      <c r="H23" s="4" t="n">
        <f aca="false">60*4.5*F23/100</f>
        <v>0.145859319</v>
      </c>
      <c r="I23" s="4" t="n">
        <f aca="false">G23+H23</f>
        <v>7.525759319</v>
      </c>
      <c r="J23" s="5" t="n">
        <f aca="false">0.5*ROUNDUP(I23/30,0)</f>
        <v>0.5</v>
      </c>
      <c r="K23" s="4" t="n">
        <f aca="false">F23/(J23/60)</f>
        <v>6.4826364</v>
      </c>
    </row>
    <row r="24" customFormat="false" ht="15" hidden="false" customHeight="false" outlineLevel="0" collapsed="false">
      <c r="A24" s="5" t="n">
        <v>41</v>
      </c>
      <c r="B24" s="5" t="n">
        <v>33.94744</v>
      </c>
      <c r="C24" s="5" t="n">
        <v>4.54351</v>
      </c>
      <c r="D24" s="5" t="n">
        <v>24.28801</v>
      </c>
      <c r="E24" s="5" t="n">
        <v>3.21566</v>
      </c>
      <c r="F24" s="3" t="n">
        <f aca="false">(B24+D24)/1000</f>
        <v>0.05823545</v>
      </c>
      <c r="G24" s="4" t="n">
        <f aca="false">C24+E24</f>
        <v>7.75917</v>
      </c>
      <c r="H24" s="4" t="n">
        <f aca="false">60*4.5*F24/100</f>
        <v>0.157235715</v>
      </c>
      <c r="I24" s="4" t="n">
        <f aca="false">G24+H24</f>
        <v>7.916405715</v>
      </c>
      <c r="J24" s="5" t="n">
        <f aca="false">0.5*ROUNDUP(I24/30,0)</f>
        <v>0.5</v>
      </c>
      <c r="K24" s="4" t="n">
        <f aca="false">F24/(J24/60)</f>
        <v>6.988254</v>
      </c>
    </row>
    <row r="25" customFormat="false" ht="15" hidden="false" customHeight="false" outlineLevel="0" collapsed="false">
      <c r="A25" s="5" t="n">
        <v>42</v>
      </c>
      <c r="B25" s="5" t="n">
        <v>36.63736</v>
      </c>
      <c r="C25" s="5" t="n">
        <v>4.78103</v>
      </c>
      <c r="D25" s="5" t="n">
        <v>26.09534</v>
      </c>
      <c r="E25" s="5" t="n">
        <v>3.37191</v>
      </c>
      <c r="F25" s="3" t="n">
        <f aca="false">(B25+D25)/1000</f>
        <v>0.0627327</v>
      </c>
      <c r="G25" s="4" t="n">
        <f aca="false">C25+E25</f>
        <v>8.15294</v>
      </c>
      <c r="H25" s="4" t="n">
        <f aca="false">60*4.5*F25/100</f>
        <v>0.16937829</v>
      </c>
      <c r="I25" s="4" t="n">
        <f aca="false">G25+H25</f>
        <v>8.32231829</v>
      </c>
      <c r="J25" s="5" t="n">
        <f aca="false">0.5*ROUNDUP(I25/30,0)</f>
        <v>0.5</v>
      </c>
      <c r="K25" s="4" t="n">
        <f aca="false">F25/(J25/60)</f>
        <v>7.527924</v>
      </c>
    </row>
    <row r="26" customFormat="false" ht="15" hidden="false" customHeight="false" outlineLevel="0" collapsed="false">
      <c r="A26" s="5" t="n">
        <v>43</v>
      </c>
      <c r="B26" s="5" t="n">
        <v>39.06209</v>
      </c>
      <c r="C26" s="5" t="n">
        <v>4.99021</v>
      </c>
      <c r="D26" s="5" t="n">
        <v>27.9929</v>
      </c>
      <c r="E26" s="5" t="n">
        <v>3.53279</v>
      </c>
      <c r="F26" s="3" t="n">
        <f aca="false">(B26+D26)/1000</f>
        <v>0.06705499</v>
      </c>
      <c r="G26" s="4" t="n">
        <f aca="false">C26+E26</f>
        <v>8.523</v>
      </c>
      <c r="H26" s="4" t="n">
        <f aca="false">60*4.5*F26/100</f>
        <v>0.181048473</v>
      </c>
      <c r="I26" s="4" t="n">
        <f aca="false">G26+H26</f>
        <v>8.704048473</v>
      </c>
      <c r="J26" s="5" t="n">
        <f aca="false">0.5*ROUNDUP(I26/30,0)</f>
        <v>0.5</v>
      </c>
      <c r="K26" s="4" t="n">
        <f aca="false">F26/(J26/60)</f>
        <v>8.0465988</v>
      </c>
    </row>
    <row r="27" customFormat="false" ht="15" hidden="false" customHeight="false" outlineLevel="0" collapsed="false">
      <c r="A27" s="5" t="n">
        <v>44</v>
      </c>
      <c r="B27" s="5" t="n">
        <v>41.93584</v>
      </c>
      <c r="C27" s="5" t="n">
        <v>5.23253</v>
      </c>
      <c r="D27" s="5" t="n">
        <v>29.9776</v>
      </c>
      <c r="E27" s="5" t="n">
        <v>3.69641</v>
      </c>
      <c r="F27" s="3" t="n">
        <f aca="false">(B27+D27)/1000</f>
        <v>0.07191344</v>
      </c>
      <c r="G27" s="4" t="n">
        <f aca="false">C27+E27</f>
        <v>8.92894</v>
      </c>
      <c r="H27" s="4" t="n">
        <f aca="false">60*4.5*F27/100</f>
        <v>0.194166288</v>
      </c>
      <c r="I27" s="4" t="n">
        <f aca="false">G27+H27</f>
        <v>9.123106288</v>
      </c>
      <c r="J27" s="5" t="n">
        <f aca="false">0.5*ROUNDUP(I27/30,0)</f>
        <v>0.5</v>
      </c>
      <c r="K27" s="4" t="n">
        <f aca="false">F27/(J27/60)</f>
        <v>8.6296128</v>
      </c>
    </row>
    <row r="28" customFormat="false" ht="15" hidden="false" customHeight="false" outlineLevel="0" collapsed="false">
      <c r="A28" s="5" t="n">
        <v>45</v>
      </c>
      <c r="B28" s="5" t="n">
        <v>47.60138</v>
      </c>
      <c r="C28" s="5" t="n">
        <v>5.6994</v>
      </c>
      <c r="D28" s="5" t="n">
        <v>32.05462</v>
      </c>
      <c r="E28" s="5" t="n">
        <v>3.86459</v>
      </c>
      <c r="F28" s="3" t="n">
        <f aca="false">(B28+D28)/1000</f>
        <v>0.079656</v>
      </c>
      <c r="G28" s="4" t="n">
        <f aca="false">C28+E28</f>
        <v>9.56399</v>
      </c>
      <c r="H28" s="4" t="n">
        <f aca="false">60*4.5*F28/100</f>
        <v>0.2150712</v>
      </c>
      <c r="I28" s="4" t="n">
        <f aca="false">G28+H28</f>
        <v>9.7790612</v>
      </c>
      <c r="J28" s="5" t="n">
        <f aca="false">0.5*ROUNDUP(I28/30,0)</f>
        <v>0.5</v>
      </c>
      <c r="K28" s="4" t="n">
        <f aca="false">F28/(J28/60)</f>
        <v>9.55872</v>
      </c>
    </row>
    <row r="29" customFormat="false" ht="15" hidden="false" customHeight="false" outlineLevel="0" collapsed="false">
      <c r="A29" s="5" t="n">
        <v>46</v>
      </c>
      <c r="B29" s="5" t="n">
        <v>47.80821</v>
      </c>
      <c r="C29" s="5" t="n">
        <v>5.71165</v>
      </c>
      <c r="D29" s="5" t="n">
        <v>34.22479</v>
      </c>
      <c r="E29" s="5" t="n">
        <v>4.03678</v>
      </c>
      <c r="F29" s="3" t="n">
        <f aca="false">(B29+D29)/1000</f>
        <v>0.082033</v>
      </c>
      <c r="G29" s="4" t="n">
        <f aca="false">C29+E29</f>
        <v>9.74843</v>
      </c>
      <c r="H29" s="4" t="n">
        <f aca="false">60*4.5*F29/100</f>
        <v>0.2214891</v>
      </c>
      <c r="I29" s="4" t="n">
        <f aca="false">G29+H29</f>
        <v>9.9699191</v>
      </c>
      <c r="J29" s="5" t="n">
        <f aca="false">0.5*ROUNDUP(I29/30,0)</f>
        <v>0.5</v>
      </c>
      <c r="K29" s="4" t="n">
        <f aca="false">F29/(J29/60)</f>
        <v>9.84396</v>
      </c>
    </row>
    <row r="30" customFormat="false" ht="15" hidden="false" customHeight="false" outlineLevel="0" collapsed="false">
      <c r="A30" s="5" t="n">
        <v>47</v>
      </c>
      <c r="B30" s="5" t="n">
        <v>51.6105</v>
      </c>
      <c r="C30" s="5" t="n">
        <v>6.01189</v>
      </c>
      <c r="D30" s="5" t="n">
        <v>36.49022</v>
      </c>
      <c r="E30" s="5" t="n">
        <v>4.21195</v>
      </c>
      <c r="F30" s="3" t="n">
        <f aca="false">(B30+D30)/1000</f>
        <v>0.08810072</v>
      </c>
      <c r="G30" s="4" t="n">
        <f aca="false">C30+E30</f>
        <v>10.22384</v>
      </c>
      <c r="H30" s="4" t="n">
        <f aca="false">60*4.5*F30/100</f>
        <v>0.237871944</v>
      </c>
      <c r="I30" s="4" t="n">
        <f aca="false">G30+H30</f>
        <v>10.461711944</v>
      </c>
      <c r="J30" s="5" t="n">
        <f aca="false">0.5*ROUNDUP(I30/30,0)</f>
        <v>0.5</v>
      </c>
      <c r="K30" s="4" t="n">
        <f aca="false">F30/(J30/60)</f>
        <v>10.5720864</v>
      </c>
    </row>
    <row r="31" customFormat="false" ht="15" hidden="false" customHeight="false" outlineLevel="0" collapsed="false">
      <c r="A31" s="5" t="n">
        <v>48</v>
      </c>
      <c r="B31" s="5" t="n">
        <v>54.64411</v>
      </c>
      <c r="C31" s="5" t="n">
        <v>6.24562</v>
      </c>
      <c r="D31" s="5" t="n">
        <v>38.85125</v>
      </c>
      <c r="E31" s="5" t="n">
        <v>4.39055</v>
      </c>
      <c r="F31" s="3" t="n">
        <f aca="false">(B31+D31)/1000</f>
        <v>0.09349536</v>
      </c>
      <c r="G31" s="4" t="n">
        <f aca="false">C31+E31</f>
        <v>10.63617</v>
      </c>
      <c r="H31" s="4" t="n">
        <f aca="false">60*4.5*F31/100</f>
        <v>0.252437472</v>
      </c>
      <c r="I31" s="4" t="n">
        <f aca="false">G31+H31</f>
        <v>10.888607472</v>
      </c>
      <c r="J31" s="5" t="n">
        <f aca="false">0.5*ROUNDUP(I31/30,0)</f>
        <v>0.5</v>
      </c>
      <c r="K31" s="4" t="n">
        <f aca="false">F31/(J31/60)</f>
        <v>11.2194432</v>
      </c>
    </row>
    <row r="32" customFormat="false" ht="15" hidden="false" customHeight="false" outlineLevel="0" collapsed="false">
      <c r="A32" s="5" t="n">
        <v>49</v>
      </c>
      <c r="B32" s="5" t="n">
        <v>58.19729</v>
      </c>
      <c r="C32" s="5" t="n">
        <v>6.51485</v>
      </c>
      <c r="D32" s="5" t="n">
        <v>41.31179</v>
      </c>
      <c r="E32" s="5" t="n">
        <v>4.57321</v>
      </c>
      <c r="F32" s="3" t="n">
        <f aca="false">(B32+D32)/1000</f>
        <v>0.09950908</v>
      </c>
      <c r="G32" s="4" t="n">
        <f aca="false">C32+E32</f>
        <v>11.08806</v>
      </c>
      <c r="H32" s="4" t="n">
        <f aca="false">60*4.5*F32/100</f>
        <v>0.268674516</v>
      </c>
      <c r="I32" s="4" t="n">
        <f aca="false">G32+H32</f>
        <v>11.356734516</v>
      </c>
      <c r="J32" s="5" t="n">
        <f aca="false">0.5*ROUNDUP(I32/30,0)</f>
        <v>0.5</v>
      </c>
      <c r="K32" s="4" t="n">
        <f aca="false">F32/(J32/60)</f>
        <v>11.9410896</v>
      </c>
    </row>
    <row r="33" customFormat="false" ht="15" hidden="false" customHeight="false" outlineLevel="0" collapsed="false">
      <c r="A33" s="5" t="n">
        <v>50</v>
      </c>
      <c r="B33" s="5" t="n">
        <v>61.57349</v>
      </c>
      <c r="C33" s="5" t="n">
        <v>6.76456</v>
      </c>
      <c r="D33" s="5" t="n">
        <v>43.87318</v>
      </c>
      <c r="E33" s="5" t="n">
        <v>4.75942</v>
      </c>
      <c r="F33" s="3" t="n">
        <f aca="false">(B33+D33)/1000</f>
        <v>0.10544667</v>
      </c>
      <c r="G33" s="4" t="n">
        <f aca="false">C33+E33</f>
        <v>11.52398</v>
      </c>
      <c r="H33" s="4" t="n">
        <f aca="false">60*4.5*F33/100</f>
        <v>0.284706009</v>
      </c>
      <c r="I33" s="4" t="n">
        <f aca="false">G33+H33</f>
        <v>11.808686009</v>
      </c>
      <c r="J33" s="5" t="n">
        <f aca="false">0.5*ROUNDUP(I33/30,0)</f>
        <v>0.5</v>
      </c>
      <c r="K33" s="4" t="n">
        <f aca="false">F33/(J33/60)</f>
        <v>12.6536004</v>
      </c>
    </row>
    <row r="34" customFormat="false" ht="15" hidden="false" customHeight="false" outlineLevel="0" collapsed="false">
      <c r="A34" s="5" t="n">
        <v>51</v>
      </c>
      <c r="B34" s="5" t="n">
        <v>65.17599</v>
      </c>
      <c r="C34" s="5" t="n">
        <v>7.02674</v>
      </c>
      <c r="D34" s="5" t="n">
        <v>46.53712</v>
      </c>
      <c r="E34" s="5" t="n">
        <v>4.94922</v>
      </c>
      <c r="F34" s="3" t="n">
        <f aca="false">(B34+D34)/1000</f>
        <v>0.11171311</v>
      </c>
      <c r="G34" s="4" t="n">
        <f aca="false">C34+E34</f>
        <v>11.97596</v>
      </c>
      <c r="H34" s="4" t="n">
        <f aca="false">60*4.5*F34/100</f>
        <v>0.301625397</v>
      </c>
      <c r="I34" s="4" t="n">
        <f aca="false">G34+H34</f>
        <v>12.277585397</v>
      </c>
      <c r="J34" s="5" t="n">
        <f aca="false">0.5*ROUNDUP(I34/30,0)</f>
        <v>0.5</v>
      </c>
      <c r="K34" s="4" t="n">
        <f aca="false">F34/(J34/60)</f>
        <v>13.4055732</v>
      </c>
    </row>
    <row r="35" customFormat="false" ht="15" hidden="false" customHeight="false" outlineLevel="0" collapsed="false">
      <c r="A35" s="5" t="n">
        <v>52</v>
      </c>
      <c r="B35" s="5" t="n">
        <v>68.93983</v>
      </c>
      <c r="C35" s="5" t="n">
        <v>7.29532</v>
      </c>
      <c r="D35" s="5" t="n">
        <v>49.30766</v>
      </c>
      <c r="E35" s="5" t="n">
        <v>5.14358</v>
      </c>
      <c r="F35" s="3" t="n">
        <f aca="false">(B35+D35)/1000</f>
        <v>0.11824749</v>
      </c>
      <c r="G35" s="4" t="n">
        <f aca="false">C35+E35</f>
        <v>12.4389</v>
      </c>
      <c r="H35" s="4" t="n">
        <f aca="false">60*4.5*F35/100</f>
        <v>0.319268223</v>
      </c>
      <c r="I35" s="4" t="n">
        <f aca="false">G35+H35</f>
        <v>12.758168223</v>
      </c>
      <c r="J35" s="5" t="n">
        <f aca="false">0.5*ROUNDUP(I35/30,0)</f>
        <v>0.5</v>
      </c>
      <c r="K35" s="4" t="n">
        <f aca="false">F35/(J35/60)</f>
        <v>14.1896988</v>
      </c>
    </row>
    <row r="36" customFormat="false" ht="15" hidden="false" customHeight="false" outlineLevel="0" collapsed="false">
      <c r="A36" s="5" t="n">
        <v>53</v>
      </c>
      <c r="B36" s="5" t="n">
        <v>74.11929</v>
      </c>
      <c r="C36" s="5" t="n">
        <v>7.65802</v>
      </c>
      <c r="D36" s="5" t="n">
        <v>52.18123</v>
      </c>
      <c r="E36" s="5" t="n">
        <v>5.34025</v>
      </c>
      <c r="F36" s="3" t="n">
        <f aca="false">(B36+D36)/1000</f>
        <v>0.12630052</v>
      </c>
      <c r="G36" s="4" t="n">
        <f aca="false">C36+E36</f>
        <v>12.99827</v>
      </c>
      <c r="H36" s="4" t="n">
        <f aca="false">60*4.5*F36/100</f>
        <v>0.341011404</v>
      </c>
      <c r="I36" s="4" t="n">
        <f aca="false">G36+H36</f>
        <v>13.339281404</v>
      </c>
      <c r="J36" s="5" t="n">
        <f aca="false">0.5*ROUNDUP(I36/30,0)</f>
        <v>0.5</v>
      </c>
      <c r="K36" s="4" t="n">
        <f aca="false">F36/(J36/60)</f>
        <v>15.1560624</v>
      </c>
    </row>
    <row r="37" customFormat="false" ht="15" hidden="false" customHeight="false" outlineLevel="0" collapsed="false">
      <c r="A37" s="5" t="n">
        <v>54</v>
      </c>
      <c r="B37" s="5" t="n">
        <v>77.78735</v>
      </c>
      <c r="C37" s="5" t="n">
        <v>7.90947</v>
      </c>
      <c r="D37" s="5" t="n">
        <v>55.16546</v>
      </c>
      <c r="E37" s="5" t="n">
        <v>5.54139</v>
      </c>
      <c r="F37" s="3" t="n">
        <f aca="false">(B37+D37)/1000</f>
        <v>0.13295281</v>
      </c>
      <c r="G37" s="4" t="n">
        <f aca="false">C37+E37</f>
        <v>13.45086</v>
      </c>
      <c r="H37" s="4" t="n">
        <f aca="false">60*4.5*F37/100</f>
        <v>0.358972587</v>
      </c>
      <c r="I37" s="4" t="n">
        <f aca="false">G37+H37</f>
        <v>13.809832587</v>
      </c>
      <c r="J37" s="5" t="n">
        <f aca="false">0.5*ROUNDUP(I37/30,0)</f>
        <v>0.5</v>
      </c>
      <c r="K37" s="4" t="n">
        <f aca="false">F37/(J37/60)</f>
        <v>15.9543372</v>
      </c>
    </row>
    <row r="38" customFormat="false" ht="15" hidden="false" customHeight="false" outlineLevel="0" collapsed="false">
      <c r="A38" s="5" t="n">
        <v>55</v>
      </c>
      <c r="B38" s="5" t="n">
        <v>82.21328</v>
      </c>
      <c r="C38" s="5" t="n">
        <v>8.20772</v>
      </c>
      <c r="D38" s="5" t="n">
        <v>58.26128</v>
      </c>
      <c r="E38" s="5" t="n">
        <v>5.74577</v>
      </c>
      <c r="F38" s="3" t="n">
        <f aca="false">(B38+D38)/1000</f>
        <v>0.14047456</v>
      </c>
      <c r="G38" s="4" t="n">
        <f aca="false">C38+E38</f>
        <v>13.95349</v>
      </c>
      <c r="H38" s="4" t="n">
        <f aca="false">60*4.5*F38/100</f>
        <v>0.379281312</v>
      </c>
      <c r="I38" s="4" t="n">
        <f aca="false">G38+H38</f>
        <v>14.332771312</v>
      </c>
      <c r="J38" s="5" t="n">
        <f aca="false">0.5*ROUNDUP(I38/30,0)</f>
        <v>0.5</v>
      </c>
      <c r="K38" s="4" t="n">
        <f aca="false">F38/(J38/60)</f>
        <v>16.8569472</v>
      </c>
    </row>
    <row r="39" customFormat="false" ht="15" hidden="false" customHeight="false" outlineLevel="0" collapsed="false">
      <c r="A39" s="5" t="n">
        <v>56</v>
      </c>
      <c r="B39" s="5" t="n">
        <v>86.75573</v>
      </c>
      <c r="C39" s="5" t="n">
        <v>8.50847</v>
      </c>
      <c r="D39" s="5" t="n">
        <v>61.46382</v>
      </c>
      <c r="E39" s="5" t="n">
        <v>5.95289</v>
      </c>
      <c r="F39" s="3" t="n">
        <f aca="false">(B39+D39)/1000</f>
        <v>0.14821955</v>
      </c>
      <c r="G39" s="4" t="n">
        <f aca="false">C39+E39</f>
        <v>14.46136</v>
      </c>
      <c r="H39" s="4" t="n">
        <f aca="false">60*4.5*F39/100</f>
        <v>0.400192785</v>
      </c>
      <c r="I39" s="4" t="n">
        <f aca="false">G39+H39</f>
        <v>14.861552785</v>
      </c>
      <c r="J39" s="5" t="n">
        <f aca="false">0.5*ROUNDUP(I39/30,0)</f>
        <v>0.5</v>
      </c>
      <c r="K39" s="4" t="n">
        <f aca="false">F39/(J39/60)</f>
        <v>17.786346</v>
      </c>
    </row>
    <row r="40" customFormat="false" ht="15" hidden="false" customHeight="false" outlineLevel="0" collapsed="false">
      <c r="A40" s="5" t="n">
        <v>57</v>
      </c>
      <c r="B40" s="5" t="n">
        <v>91.98216</v>
      </c>
      <c r="C40" s="5" t="n">
        <v>8.84811</v>
      </c>
      <c r="D40" s="5" t="n">
        <v>64.78572</v>
      </c>
      <c r="E40" s="5" t="n">
        <v>6.16505</v>
      </c>
      <c r="F40" s="3" t="n">
        <f aca="false">(B40+D40)/1000</f>
        <v>0.15676788</v>
      </c>
      <c r="G40" s="4" t="n">
        <f aca="false">C40+E40</f>
        <v>15.01316</v>
      </c>
      <c r="H40" s="4" t="n">
        <f aca="false">60*4.5*F40/100</f>
        <v>0.423273276</v>
      </c>
      <c r="I40" s="4" t="n">
        <f aca="false">G40+H40</f>
        <v>15.436433276</v>
      </c>
      <c r="J40" s="5" t="n">
        <f aca="false">0.5*ROUNDUP(I40/30,0)</f>
        <v>0.5</v>
      </c>
      <c r="K40" s="4" t="n">
        <f aca="false">F40/(J40/60)</f>
        <v>18.8121456</v>
      </c>
    </row>
    <row r="41" customFormat="false" ht="15" hidden="false" customHeight="false" outlineLevel="0" collapsed="false">
      <c r="A41" s="5" t="n">
        <v>58</v>
      </c>
      <c r="B41" s="5" t="n">
        <v>96.83717</v>
      </c>
      <c r="C41" s="5" t="n">
        <v>9.15826</v>
      </c>
      <c r="D41" s="5" t="n">
        <v>68.22026</v>
      </c>
      <c r="E41" s="5" t="n">
        <v>6.38003</v>
      </c>
      <c r="F41" s="3" t="n">
        <f aca="false">(B41+D41)/1000</f>
        <v>0.16505743</v>
      </c>
      <c r="G41" s="4" t="n">
        <f aca="false">C41+E41</f>
        <v>15.53829</v>
      </c>
      <c r="H41" s="4" t="n">
        <f aca="false">60*4.5*F41/100</f>
        <v>0.445655061</v>
      </c>
      <c r="I41" s="4" t="n">
        <f aca="false">G41+H41</f>
        <v>15.983945061</v>
      </c>
      <c r="J41" s="5" t="n">
        <f aca="false">0.5*ROUNDUP(I41/30,0)</f>
        <v>0.5</v>
      </c>
      <c r="K41" s="4" t="n">
        <f aca="false">F41/(J41/60)</f>
        <v>19.8068916</v>
      </c>
    </row>
    <row r="42" customFormat="false" ht="15" hidden="false" customHeight="false" outlineLevel="0" collapsed="false">
      <c r="A42" s="5" t="n">
        <v>59</v>
      </c>
      <c r="B42" s="5" t="n">
        <v>101.89362</v>
      </c>
      <c r="C42" s="5" t="n">
        <v>9.47532</v>
      </c>
      <c r="D42" s="5" t="n">
        <v>71.77273</v>
      </c>
      <c r="E42" s="5" t="n">
        <v>6.59839</v>
      </c>
      <c r="F42" s="3" t="n">
        <f aca="false">(B42+D42)/1000</f>
        <v>0.17366635</v>
      </c>
      <c r="G42" s="4" t="n">
        <f aca="false">C42+E42</f>
        <v>16.07371</v>
      </c>
      <c r="H42" s="4" t="n">
        <f aca="false">60*4.5*F42/100</f>
        <v>0.468899145</v>
      </c>
      <c r="I42" s="4" t="n">
        <f aca="false">G42+H42</f>
        <v>16.542609145</v>
      </c>
      <c r="J42" s="5" t="n">
        <f aca="false">0.5*ROUNDUP(I42/30,0)</f>
        <v>0.5</v>
      </c>
      <c r="K42" s="4" t="n">
        <f aca="false">F42/(J42/60)</f>
        <v>20.839962</v>
      </c>
    </row>
    <row r="43" customFormat="false" ht="15" hidden="false" customHeight="false" outlineLevel="0" collapsed="false">
      <c r="A43" s="5" t="n">
        <v>60</v>
      </c>
      <c r="B43" s="5" t="n">
        <v>107.11109</v>
      </c>
      <c r="C43" s="5" t="n">
        <v>9.79842</v>
      </c>
      <c r="D43" s="5" t="n">
        <v>75.44674</v>
      </c>
      <c r="E43" s="5" t="n">
        <v>6.82086</v>
      </c>
      <c r="F43" s="3" t="n">
        <f aca="false">(B43+D43)/1000</f>
        <v>0.18255783</v>
      </c>
      <c r="G43" s="4" t="n">
        <f aca="false">C43+E43</f>
        <v>16.61928</v>
      </c>
      <c r="H43" s="4" t="n">
        <f aca="false">60*4.5*F43/100</f>
        <v>0.492906141</v>
      </c>
      <c r="I43" s="4" t="n">
        <f aca="false">G43+H43</f>
        <v>17.112186141</v>
      </c>
      <c r="J43" s="5" t="n">
        <f aca="false">0.5*ROUNDUP(I43/30,0)</f>
        <v>0.5</v>
      </c>
      <c r="K43" s="4" t="n">
        <f aca="false">F43/(J43/60)</f>
        <v>21.9069396</v>
      </c>
    </row>
    <row r="44" customFormat="false" ht="15" hidden="false" customHeight="false" outlineLevel="0" collapsed="false">
      <c r="A44" s="5" t="n">
        <v>61</v>
      </c>
      <c r="B44" s="5" t="n">
        <v>112.91765</v>
      </c>
      <c r="C44" s="5" t="n">
        <v>10.14997</v>
      </c>
      <c r="D44" s="5" t="n">
        <v>79.24124</v>
      </c>
      <c r="E44" s="5" t="n">
        <v>7.04668</v>
      </c>
      <c r="F44" s="3" t="n">
        <f aca="false">(B44+D44)/1000</f>
        <v>0.19215889</v>
      </c>
      <c r="G44" s="4" t="n">
        <f aca="false">C44+E44</f>
        <v>17.19665</v>
      </c>
      <c r="H44" s="4" t="n">
        <f aca="false">60*4.5*F44/100</f>
        <v>0.518829003</v>
      </c>
      <c r="I44" s="4" t="n">
        <f aca="false">G44+H44</f>
        <v>17.715479003</v>
      </c>
      <c r="J44" s="5" t="n">
        <f aca="false">0.5*ROUNDUP(I44/30,0)</f>
        <v>0.5</v>
      </c>
      <c r="K44" s="4" t="n">
        <f aca="false">F44/(J44/60)</f>
        <v>23.0590668</v>
      </c>
    </row>
    <row r="45" customFormat="false" ht="15" hidden="false" customHeight="false" outlineLevel="0" collapsed="false">
      <c r="A45" s="5" t="n">
        <v>62</v>
      </c>
      <c r="B45" s="5" t="n">
        <v>119.27623</v>
      </c>
      <c r="C45" s="5" t="n">
        <v>10.52888</v>
      </c>
      <c r="D45" s="5" t="n">
        <v>83.16198</v>
      </c>
      <c r="E45" s="5" t="n">
        <v>7.27627</v>
      </c>
      <c r="F45" s="3" t="n">
        <f aca="false">(B45+D45)/1000</f>
        <v>0.20243821</v>
      </c>
      <c r="G45" s="4" t="n">
        <f aca="false">C45+E45</f>
        <v>17.80515</v>
      </c>
      <c r="H45" s="4" t="n">
        <f aca="false">60*4.5*F45/100</f>
        <v>0.546583167</v>
      </c>
      <c r="I45" s="4" t="n">
        <f aca="false">G45+H45</f>
        <v>18.351733167</v>
      </c>
      <c r="J45" s="5" t="n">
        <f aca="false">0.5*ROUNDUP(I45/30,0)</f>
        <v>0.5</v>
      </c>
      <c r="K45" s="4" t="n">
        <f aca="false">F45/(J45/60)</f>
        <v>24.2925852</v>
      </c>
    </row>
    <row r="46" customFormat="false" ht="15" hidden="false" customHeight="false" outlineLevel="0" collapsed="false">
      <c r="A46" s="5" t="n">
        <v>63</v>
      </c>
      <c r="B46" s="5" t="n">
        <v>125.78077</v>
      </c>
      <c r="C46" s="5" t="n">
        <v>10.90989</v>
      </c>
      <c r="D46" s="5" t="n">
        <v>87.2251</v>
      </c>
      <c r="E46" s="5" t="n">
        <v>7.51221</v>
      </c>
      <c r="F46" s="3" t="n">
        <f aca="false">(B46+D46)/1000</f>
        <v>0.21300587</v>
      </c>
      <c r="G46" s="4" t="n">
        <f aca="false">C46+E46</f>
        <v>18.4221</v>
      </c>
      <c r="H46" s="4" t="n">
        <f aca="false">60*4.5*F46/100</f>
        <v>0.575115849</v>
      </c>
      <c r="I46" s="4" t="n">
        <f aca="false">G46+H46</f>
        <v>18.997215849</v>
      </c>
      <c r="J46" s="5" t="n">
        <f aca="false">0.5*ROUNDUP(I46/30,0)</f>
        <v>0.5</v>
      </c>
      <c r="K46" s="4" t="n">
        <f aca="false">F46/(J46/60)</f>
        <v>25.5607044</v>
      </c>
    </row>
    <row r="47" customFormat="false" ht="15" hidden="false" customHeight="false" outlineLevel="0" collapsed="false">
      <c r="A47" s="5" t="n">
        <v>64</v>
      </c>
      <c r="B47" s="5" t="n">
        <v>130.46204</v>
      </c>
      <c r="C47" s="5" t="n">
        <v>11.18071</v>
      </c>
      <c r="D47" s="5" t="n">
        <v>91.38198</v>
      </c>
      <c r="E47" s="5" t="n">
        <v>7.74682</v>
      </c>
      <c r="F47" s="3" t="n">
        <f aca="false">(B47+D47)/1000</f>
        <v>0.22184402</v>
      </c>
      <c r="G47" s="4" t="n">
        <f aca="false">C47+E47</f>
        <v>18.92753</v>
      </c>
      <c r="H47" s="4" t="n">
        <f aca="false">60*4.5*F47/100</f>
        <v>0.598978854</v>
      </c>
      <c r="I47" s="4" t="n">
        <f aca="false">G47+H47</f>
        <v>19.526508854</v>
      </c>
      <c r="J47" s="5" t="n">
        <f aca="false">0.5*ROUNDUP(I47/30,0)</f>
        <v>0.5</v>
      </c>
      <c r="K47" s="4" t="n">
        <f aca="false">F47/(J47/60)</f>
        <v>26.6212824</v>
      </c>
    </row>
    <row r="48" customFormat="false" ht="15" hidden="false" customHeight="false" outlineLevel="0" collapsed="false">
      <c r="A48" s="5" t="n">
        <v>65</v>
      </c>
      <c r="B48" s="5" t="n">
        <v>136.78452</v>
      </c>
      <c r="C48" s="5" t="n">
        <v>11.54078</v>
      </c>
      <c r="D48" s="5" t="n">
        <v>95.67366</v>
      </c>
      <c r="E48" s="5" t="n">
        <v>7.98569</v>
      </c>
      <c r="F48" s="3" t="n">
        <f aca="false">(B48+D48)/1000</f>
        <v>0.23245818</v>
      </c>
      <c r="G48" s="4" t="n">
        <f aca="false">C48+E48</f>
        <v>19.52647</v>
      </c>
      <c r="H48" s="4" t="n">
        <f aca="false">60*4.5*F48/100</f>
        <v>0.627637086</v>
      </c>
      <c r="I48" s="4" t="n">
        <f aca="false">G48+H48</f>
        <v>20.154107086</v>
      </c>
      <c r="J48" s="5" t="n">
        <f aca="false">0.5*ROUNDUP(I48/30,0)</f>
        <v>0.5</v>
      </c>
      <c r="K48" s="4" t="n">
        <f aca="false">F48/(J48/60)</f>
        <v>27.8949816</v>
      </c>
    </row>
    <row r="49" customFormat="false" ht="15" hidden="false" customHeight="false" outlineLevel="0" collapsed="false">
      <c r="A49" s="5" t="n">
        <v>66</v>
      </c>
      <c r="B49" s="5" t="n">
        <v>143.57508</v>
      </c>
      <c r="C49" s="5" t="n">
        <v>11.92226</v>
      </c>
      <c r="D49" s="5" t="n">
        <v>100.09859</v>
      </c>
      <c r="E49" s="5" t="n">
        <v>8.22846</v>
      </c>
      <c r="F49" s="3" t="n">
        <f aca="false">(B49+D49)/1000</f>
        <v>0.24367367</v>
      </c>
      <c r="G49" s="4" t="n">
        <f aca="false">C49+E49</f>
        <v>20.15072</v>
      </c>
      <c r="H49" s="4" t="n">
        <f aca="false">60*4.5*F49/100</f>
        <v>0.657918909</v>
      </c>
      <c r="I49" s="4" t="n">
        <f aca="false">G49+H49</f>
        <v>20.808638909</v>
      </c>
      <c r="J49" s="5" t="n">
        <f aca="false">0.5*ROUNDUP(I49/30,0)</f>
        <v>0.5</v>
      </c>
      <c r="K49" s="4" t="n">
        <f aca="false">F49/(J49/60)</f>
        <v>29.2408404</v>
      </c>
    </row>
    <row r="50" customFormat="false" ht="15" hidden="false" customHeight="false" outlineLevel="0" collapsed="false">
      <c r="A50" s="5" t="n">
        <v>67</v>
      </c>
      <c r="B50" s="5" t="n">
        <v>150.05095</v>
      </c>
      <c r="C50" s="5" t="n">
        <v>12.27911</v>
      </c>
      <c r="D50" s="5" t="n">
        <v>104.65718</v>
      </c>
      <c r="E50" s="5" t="n">
        <v>8.47539</v>
      </c>
      <c r="F50" s="3" t="n">
        <f aca="false">(B50+D50)/1000</f>
        <v>0.25470813</v>
      </c>
      <c r="G50" s="4" t="n">
        <f aca="false">C50+E50</f>
        <v>20.7545</v>
      </c>
      <c r="H50" s="4" t="n">
        <f aca="false">60*4.5*F50/100</f>
        <v>0.687711951</v>
      </c>
      <c r="I50" s="4" t="n">
        <f aca="false">G50+H50</f>
        <v>21.442211951</v>
      </c>
      <c r="J50" s="5" t="n">
        <f aca="false">0.5*ROUNDUP(I50/30,0)</f>
        <v>0.5</v>
      </c>
      <c r="K50" s="4" t="n">
        <f aca="false">F50/(J50/60)</f>
        <v>30.5649756</v>
      </c>
    </row>
    <row r="51" customFormat="false" ht="15" hidden="false" customHeight="false" outlineLevel="0" collapsed="false">
      <c r="A51" s="5" t="n">
        <v>68</v>
      </c>
      <c r="B51" s="5" t="n">
        <v>157.79654</v>
      </c>
      <c r="C51" s="5" t="n">
        <v>12.7004</v>
      </c>
      <c r="D51" s="5" t="n">
        <v>109.35016</v>
      </c>
      <c r="E51" s="5" t="n">
        <v>8.72543</v>
      </c>
      <c r="F51" s="3" t="n">
        <f aca="false">(B51+D51)/1000</f>
        <v>0.2671467</v>
      </c>
      <c r="G51" s="4" t="n">
        <f aca="false">C51+E51</f>
        <v>21.42583</v>
      </c>
      <c r="H51" s="4" t="n">
        <f aca="false">60*4.5*F51/100</f>
        <v>0.72129609</v>
      </c>
      <c r="I51" s="4" t="n">
        <f aca="false">G51+H51</f>
        <v>22.14712609</v>
      </c>
      <c r="J51" s="5" t="n">
        <f aca="false">0.5*ROUNDUP(I51/30,0)</f>
        <v>0.5</v>
      </c>
      <c r="K51" s="4" t="n">
        <f aca="false">F51/(J51/60)</f>
        <v>32.057604</v>
      </c>
    </row>
    <row r="52" customFormat="false" ht="15" hidden="false" customHeight="false" outlineLevel="0" collapsed="false">
      <c r="A52" s="5" t="n">
        <v>69</v>
      </c>
      <c r="B52" s="5" t="n">
        <v>164.17301</v>
      </c>
      <c r="C52" s="5" t="n">
        <v>13.04195</v>
      </c>
      <c r="D52" s="5" t="n">
        <v>114.1799</v>
      </c>
      <c r="E52" s="5" t="n">
        <v>8.97962</v>
      </c>
      <c r="F52" s="3" t="n">
        <f aca="false">(B52+D52)/1000</f>
        <v>0.27835291</v>
      </c>
      <c r="G52" s="4" t="n">
        <f aca="false">C52+E52</f>
        <v>22.02157</v>
      </c>
      <c r="H52" s="4" t="n">
        <f aca="false">60*4.5*F52/100</f>
        <v>0.751552857</v>
      </c>
      <c r="I52" s="4" t="n">
        <f aca="false">G52+H52</f>
        <v>22.773122857</v>
      </c>
      <c r="J52" s="5" t="n">
        <f aca="false">0.5*ROUNDUP(I52/30,0)</f>
        <v>0.5</v>
      </c>
      <c r="K52" s="4" t="n">
        <f aca="false">F52/(J52/60)</f>
        <v>33.4023492</v>
      </c>
    </row>
    <row r="53" customFormat="false" ht="15" hidden="false" customHeight="false" outlineLevel="0" collapsed="false">
      <c r="A53" s="5" t="n">
        <v>70</v>
      </c>
      <c r="B53" s="5" t="n">
        <v>173.07289</v>
      </c>
      <c r="C53" s="5" t="n">
        <v>13.51386</v>
      </c>
      <c r="D53" s="5" t="n">
        <v>119.14603</v>
      </c>
      <c r="E53" s="5" t="n">
        <v>9.23647</v>
      </c>
      <c r="F53" s="3" t="n">
        <f aca="false">(B53+D53)/1000</f>
        <v>0.29221892</v>
      </c>
      <c r="G53" s="4" t="n">
        <f aca="false">C53+E53</f>
        <v>22.75033</v>
      </c>
      <c r="H53" s="4" t="n">
        <f aca="false">60*4.5*F53/100</f>
        <v>0.788991084</v>
      </c>
      <c r="I53" s="4" t="n">
        <f aca="false">G53+H53</f>
        <v>23.539321084</v>
      </c>
      <c r="J53" s="5" t="n">
        <f aca="false">0.5*ROUNDUP(I53/30,0)</f>
        <v>0.5</v>
      </c>
      <c r="K53" s="4" t="n">
        <f aca="false">F53/(J53/60)</f>
        <v>35.0662704</v>
      </c>
    </row>
    <row r="54" customFormat="false" ht="15" hidden="false" customHeight="false" outlineLevel="0" collapsed="false">
      <c r="A54" s="5" t="n">
        <v>71</v>
      </c>
      <c r="B54" s="5" t="n">
        <v>180.20574</v>
      </c>
      <c r="C54" s="5" t="n">
        <v>13.88331</v>
      </c>
      <c r="D54" s="5" t="n">
        <v>124.25223</v>
      </c>
      <c r="E54" s="5" t="n">
        <v>9.49785</v>
      </c>
      <c r="F54" s="3" t="n">
        <f aca="false">(B54+D54)/1000</f>
        <v>0.30445797</v>
      </c>
      <c r="G54" s="4" t="n">
        <f aca="false">C54+E54</f>
        <v>23.38116</v>
      </c>
      <c r="H54" s="4" t="n">
        <f aca="false">60*4.5*F54/100</f>
        <v>0.822036519</v>
      </c>
      <c r="I54" s="4" t="n">
        <f aca="false">G54+H54</f>
        <v>24.203196519</v>
      </c>
      <c r="J54" s="5" t="n">
        <f aca="false">0.5*ROUNDUP(I54/30,0)</f>
        <v>0.5</v>
      </c>
      <c r="K54" s="4" t="n">
        <f aca="false">F54/(J54/60)</f>
        <v>36.5349564</v>
      </c>
    </row>
    <row r="55" customFormat="false" ht="15" hidden="false" customHeight="false" outlineLevel="0" collapsed="false">
      <c r="A55" s="5" t="n">
        <v>72</v>
      </c>
      <c r="B55" s="5" t="n">
        <v>187.03771</v>
      </c>
      <c r="C55" s="5" t="n">
        <v>14.23311</v>
      </c>
      <c r="D55" s="5" t="n">
        <v>129.49944</v>
      </c>
      <c r="E55" s="5" t="n">
        <v>9.76204</v>
      </c>
      <c r="F55" s="3" t="n">
        <f aca="false">(B55+D55)/1000</f>
        <v>0.31653715</v>
      </c>
      <c r="G55" s="4" t="n">
        <f aca="false">C55+E55</f>
        <v>23.99515</v>
      </c>
      <c r="H55" s="4" t="n">
        <f aca="false">60*4.5*F55/100</f>
        <v>0.854650305</v>
      </c>
      <c r="I55" s="4" t="n">
        <f aca="false">G55+H55</f>
        <v>24.849800305</v>
      </c>
      <c r="J55" s="5" t="n">
        <f aca="false">0.5*ROUNDUP(I55/30,0)</f>
        <v>0.5</v>
      </c>
      <c r="K55" s="4" t="n">
        <f aca="false">F55/(J55/60)</f>
        <v>37.984458</v>
      </c>
    </row>
    <row r="56" customFormat="false" ht="15" hidden="false" customHeight="false" outlineLevel="0" collapsed="false">
      <c r="A56" s="5" t="n">
        <v>73</v>
      </c>
      <c r="B56" s="5" t="n">
        <v>195.75901</v>
      </c>
      <c r="C56" s="5" t="n">
        <v>14.67453</v>
      </c>
      <c r="D56" s="5" t="n">
        <v>134.88687</v>
      </c>
      <c r="E56" s="5" t="n">
        <v>10.02944</v>
      </c>
      <c r="F56" s="3" t="n">
        <f aca="false">(B56+D56)/1000</f>
        <v>0.33064588</v>
      </c>
      <c r="G56" s="4" t="n">
        <f aca="false">C56+E56</f>
        <v>24.70397</v>
      </c>
      <c r="H56" s="4" t="n">
        <f aca="false">60*4.5*F56/100</f>
        <v>0.892743876</v>
      </c>
      <c r="I56" s="4" t="n">
        <f aca="false">G56+H56</f>
        <v>25.596713876</v>
      </c>
      <c r="J56" s="5" t="n">
        <f aca="false">0.5*ROUNDUP(I56/30,0)</f>
        <v>0.5</v>
      </c>
      <c r="K56" s="4" t="n">
        <f aca="false">F56/(J56/60)</f>
        <v>39.6775056</v>
      </c>
    </row>
    <row r="57" customFormat="false" ht="15" hidden="false" customHeight="false" outlineLevel="0" collapsed="false">
      <c r="A57" s="5" t="n">
        <v>74</v>
      </c>
      <c r="B57" s="5" t="n">
        <v>203.32149</v>
      </c>
      <c r="C57" s="5" t="n">
        <v>15.05249</v>
      </c>
      <c r="D57" s="5" t="n">
        <v>140.42212</v>
      </c>
      <c r="E57" s="5" t="n">
        <v>10.30042</v>
      </c>
      <c r="F57" s="3" t="n">
        <f aca="false">(B57+D57)/1000</f>
        <v>0.34374361</v>
      </c>
      <c r="G57" s="4" t="n">
        <f aca="false">C57+E57</f>
        <v>25.35291</v>
      </c>
      <c r="H57" s="4" t="n">
        <f aca="false">60*4.5*F57/100</f>
        <v>0.928107747</v>
      </c>
      <c r="I57" s="4" t="n">
        <f aca="false">G57+H57</f>
        <v>26.281017747</v>
      </c>
      <c r="J57" s="5" t="n">
        <f aca="false">0.5*ROUNDUP(I57/30,0)</f>
        <v>0.5</v>
      </c>
      <c r="K57" s="4" t="n">
        <f aca="false">F57/(J57/60)</f>
        <v>41.2492332</v>
      </c>
    </row>
    <row r="58" customFormat="false" ht="15" hidden="false" customHeight="false" outlineLevel="0" collapsed="false">
      <c r="A58" s="5" t="n">
        <v>75</v>
      </c>
      <c r="B58" s="5" t="n">
        <v>210.98136</v>
      </c>
      <c r="C58" s="5" t="n">
        <v>15.43059</v>
      </c>
      <c r="D58" s="5" t="n">
        <v>146.09814</v>
      </c>
      <c r="E58" s="5" t="n">
        <v>10.57451</v>
      </c>
      <c r="F58" s="3" t="n">
        <f aca="false">(B58+D58)/1000</f>
        <v>0.3570795</v>
      </c>
      <c r="G58" s="4" t="n">
        <f aca="false">C58+E58</f>
        <v>26.0051</v>
      </c>
      <c r="H58" s="4" t="n">
        <f aca="false">60*4.5*F58/100</f>
        <v>0.96411465</v>
      </c>
      <c r="I58" s="4" t="n">
        <f aca="false">G58+H58</f>
        <v>26.96921465</v>
      </c>
      <c r="J58" s="5" t="n">
        <f aca="false">0.5*ROUNDUP(I58/30,0)</f>
        <v>0.5</v>
      </c>
      <c r="K58" s="4" t="n">
        <f aca="false">F58/(J58/60)</f>
        <v>42.84954</v>
      </c>
    </row>
    <row r="59" customFormat="false" ht="15" hidden="false" customHeight="false" outlineLevel="0" collapsed="false">
      <c r="A59" s="5" t="n">
        <v>76</v>
      </c>
      <c r="B59" s="5" t="n">
        <v>220.79648</v>
      </c>
      <c r="C59" s="5" t="n">
        <v>15.90849</v>
      </c>
      <c r="D59" s="5" t="n">
        <v>151.92483</v>
      </c>
      <c r="E59" s="5" t="n">
        <v>10.85237</v>
      </c>
      <c r="F59" s="3" t="n">
        <f aca="false">(B59+D59)/1000</f>
        <v>0.37272131</v>
      </c>
      <c r="G59" s="4" t="n">
        <f aca="false">C59+E59</f>
        <v>26.76086</v>
      </c>
      <c r="H59" s="4" t="n">
        <f aca="false">60*4.5*F59/100</f>
        <v>1.006347537</v>
      </c>
      <c r="I59" s="4" t="n">
        <f aca="false">G59+H59</f>
        <v>27.767207537</v>
      </c>
      <c r="J59" s="5" t="n">
        <f aca="false">0.5*ROUNDUP(I59/30,0)</f>
        <v>0.5</v>
      </c>
      <c r="K59" s="4" t="n">
        <f aca="false">F59/(J59/60)</f>
        <v>44.7265572</v>
      </c>
    </row>
    <row r="60" customFormat="false" ht="15" hidden="false" customHeight="false" outlineLevel="0" collapsed="false">
      <c r="A60" s="5" t="n">
        <v>77</v>
      </c>
      <c r="B60" s="5" t="n">
        <v>230.9803</v>
      </c>
      <c r="C60" s="5" t="n">
        <v>16.39791</v>
      </c>
      <c r="D60" s="5" t="n">
        <v>157.90111</v>
      </c>
      <c r="E60" s="5" t="n">
        <v>11.13439</v>
      </c>
      <c r="F60" s="3" t="n">
        <f aca="false">(B60+D60)/1000</f>
        <v>0.38888141</v>
      </c>
      <c r="G60" s="4" t="n">
        <f aca="false">C60+E60</f>
        <v>27.5323</v>
      </c>
      <c r="H60" s="4" t="n">
        <f aca="false">60*4.5*F60/100</f>
        <v>1.049979807</v>
      </c>
      <c r="I60" s="4" t="n">
        <f aca="false">G60+H60</f>
        <v>28.582279807</v>
      </c>
      <c r="J60" s="5" t="n">
        <f aca="false">0.5*ROUNDUP(I60/30,0)</f>
        <v>0.5</v>
      </c>
      <c r="K60" s="4" t="n">
        <f aca="false">F60/(J60/60)</f>
        <v>46.6657692</v>
      </c>
    </row>
    <row r="61" customFormat="false" ht="15" hidden="false" customHeight="false" outlineLevel="0" collapsed="false">
      <c r="A61" s="5" t="n">
        <v>78</v>
      </c>
      <c r="B61" s="5" t="n">
        <v>238.78912</v>
      </c>
      <c r="C61" s="5" t="n">
        <v>16.767</v>
      </c>
      <c r="D61" s="5" t="n">
        <v>164.02449</v>
      </c>
      <c r="E61" s="5" t="n">
        <v>11.41816</v>
      </c>
      <c r="F61" s="3" t="n">
        <f aca="false">(B61+D61)/1000</f>
        <v>0.40281361</v>
      </c>
      <c r="G61" s="4" t="n">
        <f aca="false">C61+E61</f>
        <v>28.18516</v>
      </c>
      <c r="H61" s="4" t="n">
        <f aca="false">60*4.5*F61/100</f>
        <v>1.087596747</v>
      </c>
      <c r="I61" s="4" t="n">
        <f aca="false">G61+H61</f>
        <v>29.272756747</v>
      </c>
      <c r="J61" s="5" t="n">
        <f aca="false">0.5*ROUNDUP(I61/30,0)</f>
        <v>0.5</v>
      </c>
      <c r="K61" s="4" t="n">
        <f aca="false">F61/(J61/60)</f>
        <v>48.3376332</v>
      </c>
    </row>
    <row r="62" customFormat="false" ht="15" hidden="false" customHeight="false" outlineLevel="0" collapsed="false">
      <c r="A62" s="5" t="n">
        <v>79</v>
      </c>
      <c r="B62" s="5" t="n">
        <v>248.72239</v>
      </c>
      <c r="C62" s="5" t="n">
        <v>17.23198</v>
      </c>
      <c r="D62" s="5" t="n">
        <v>170.30823</v>
      </c>
      <c r="E62" s="5" t="n">
        <v>11.70674</v>
      </c>
      <c r="F62" s="3" t="n">
        <f aca="false">(B62+D62)/1000</f>
        <v>0.41903062</v>
      </c>
      <c r="G62" s="4" t="n">
        <f aca="false">C62+E62</f>
        <v>28.93872</v>
      </c>
      <c r="H62" s="4" t="n">
        <f aca="false">60*4.5*F62/100</f>
        <v>1.131382674</v>
      </c>
      <c r="I62" s="4" t="n">
        <f aca="false">G62+H62</f>
        <v>30.070102674</v>
      </c>
      <c r="J62" s="5" t="n">
        <f aca="false">0.5*ROUNDUP(I62/30,0)</f>
        <v>1</v>
      </c>
      <c r="K62" s="4" t="n">
        <f aca="false">F62/(J62/60)</f>
        <v>25.1418372</v>
      </c>
    </row>
    <row r="63" customFormat="false" ht="15" hidden="false" customHeight="false" outlineLevel="0" collapsed="false">
      <c r="A63" s="5" t="n">
        <v>80</v>
      </c>
      <c r="B63" s="5" t="n">
        <v>258.67313</v>
      </c>
      <c r="C63" s="5" t="n">
        <v>17.69165</v>
      </c>
      <c r="D63" s="5" t="n">
        <v>176.74754</v>
      </c>
      <c r="E63" s="5" t="n">
        <v>11.99908</v>
      </c>
      <c r="F63" s="3" t="n">
        <f aca="false">(B63+D63)/1000</f>
        <v>0.43542067</v>
      </c>
      <c r="G63" s="4" t="n">
        <f aca="false">C63+E63</f>
        <v>29.69073</v>
      </c>
      <c r="H63" s="4" t="n">
        <f aca="false">60*4.5*F63/100</f>
        <v>1.175635809</v>
      </c>
      <c r="I63" s="4" t="n">
        <f aca="false">G63+H63</f>
        <v>30.866365809</v>
      </c>
      <c r="J63" s="5" t="n">
        <f aca="false">0.5*ROUNDUP(I63/30,0)</f>
        <v>1</v>
      </c>
      <c r="K63" s="4" t="n">
        <f aca="false">F63/(J63/60)</f>
        <v>26.1252402</v>
      </c>
    </row>
    <row r="64" customFormat="false" ht="15" hidden="false" customHeight="false" outlineLevel="0" collapsed="false">
      <c r="A64" s="5" t="n">
        <v>81</v>
      </c>
      <c r="B64" s="5" t="n">
        <v>268.64415</v>
      </c>
      <c r="C64" s="5" t="n">
        <v>18.1467</v>
      </c>
      <c r="D64" s="5" t="n">
        <v>183.33009</v>
      </c>
      <c r="E64" s="5" t="n">
        <v>12.29302</v>
      </c>
      <c r="F64" s="3" t="n">
        <f aca="false">(B64+D64)/1000</f>
        <v>0.45197424</v>
      </c>
      <c r="G64" s="4" t="n">
        <f aca="false">C64+E64</f>
        <v>30.43972</v>
      </c>
      <c r="H64" s="4" t="n">
        <f aca="false">60*4.5*F64/100</f>
        <v>1.220330448</v>
      </c>
      <c r="I64" s="4" t="n">
        <f aca="false">G64+H64</f>
        <v>31.660050448</v>
      </c>
      <c r="J64" s="5" t="n">
        <f aca="false">0.5*ROUNDUP(I64/30,0)</f>
        <v>1</v>
      </c>
      <c r="K64" s="4" t="n">
        <f aca="false">F64/(J64/60)</f>
        <v>27.1184544</v>
      </c>
    </row>
    <row r="65" customFormat="false" ht="15" hidden="false" customHeight="false" outlineLevel="0" collapsed="false">
      <c r="A65" s="5" t="n">
        <v>82</v>
      </c>
      <c r="B65" s="5" t="n">
        <v>278.33275</v>
      </c>
      <c r="C65" s="5" t="n">
        <v>18.58366</v>
      </c>
      <c r="D65" s="5" t="n">
        <v>190.07896</v>
      </c>
      <c r="E65" s="5" t="n">
        <v>12.57965</v>
      </c>
      <c r="F65" s="3" t="n">
        <f aca="false">(B65+D65)/1000</f>
        <v>0.46841171</v>
      </c>
      <c r="G65" s="4" t="n">
        <f aca="false">C65+E65</f>
        <v>31.16331</v>
      </c>
      <c r="H65" s="4" t="n">
        <f aca="false">60*4.5*F65/100</f>
        <v>1.264711617</v>
      </c>
      <c r="I65" s="4" t="n">
        <f aca="false">G65+H65</f>
        <v>32.428021617</v>
      </c>
      <c r="J65" s="5" t="n">
        <f aca="false">0.5*ROUNDUP(I65/30,0)</f>
        <v>1</v>
      </c>
      <c r="K65" s="4" t="n">
        <f aca="false">F65/(J65/60)</f>
        <v>28.1047026</v>
      </c>
    </row>
    <row r="66" customFormat="false" ht="15" hidden="false" customHeight="false" outlineLevel="0" collapsed="false">
      <c r="A66" s="5" t="n">
        <v>83</v>
      </c>
      <c r="B66" s="5" t="n">
        <v>290.64768</v>
      </c>
      <c r="C66" s="5" t="n">
        <v>19.1331</v>
      </c>
      <c r="D66" s="5" t="n">
        <v>196.96517</v>
      </c>
      <c r="E66" s="5" t="n">
        <v>12.89057</v>
      </c>
      <c r="F66" s="3" t="n">
        <f aca="false">(B66+D66)/1000</f>
        <v>0.48761285</v>
      </c>
      <c r="G66" s="4" t="n">
        <f aca="false">C66+E66</f>
        <v>32.02367</v>
      </c>
      <c r="H66" s="4" t="n">
        <f aca="false">60*4.5*F66/100</f>
        <v>1.316554695</v>
      </c>
      <c r="I66" s="4" t="n">
        <f aca="false">G66+H66</f>
        <v>33.340224695</v>
      </c>
      <c r="J66" s="5" t="n">
        <f aca="false">0.5*ROUNDUP(I66/30,0)</f>
        <v>1</v>
      </c>
      <c r="K66" s="4" t="n">
        <f aca="false">F66/(J66/60)</f>
        <v>29.256771</v>
      </c>
    </row>
    <row r="67" customFormat="false" ht="15" hidden="false" customHeight="false" outlineLevel="0" collapsed="false">
      <c r="A67" s="5" t="n">
        <v>84</v>
      </c>
      <c r="B67" s="5" t="n">
        <v>300.56986</v>
      </c>
      <c r="C67" s="5" t="n">
        <v>19.56807</v>
      </c>
      <c r="D67" s="5" t="n">
        <v>204.02575</v>
      </c>
      <c r="E67" s="5" t="n">
        <v>13.18794</v>
      </c>
      <c r="F67" s="3" t="n">
        <f aca="false">(B67+D67)/1000</f>
        <v>0.50459561</v>
      </c>
      <c r="G67" s="4" t="n">
        <f aca="false">C67+E67</f>
        <v>32.75601</v>
      </c>
      <c r="H67" s="4" t="n">
        <f aca="false">60*4.5*F67/100</f>
        <v>1.362408147</v>
      </c>
      <c r="I67" s="4" t="n">
        <f aca="false">G67+H67</f>
        <v>34.118418147</v>
      </c>
      <c r="J67" s="5" t="n">
        <f aca="false">0.5*ROUNDUP(I67/30,0)</f>
        <v>1</v>
      </c>
      <c r="K67" s="4" t="n">
        <f aca="false">F67/(J67/60)</f>
        <v>30.2757366</v>
      </c>
    </row>
    <row r="68" customFormat="false" ht="15" hidden="false" customHeight="false" outlineLevel="0" collapsed="false">
      <c r="A68" s="5" t="n">
        <v>85</v>
      </c>
      <c r="B68" s="5" t="n">
        <v>311.7745</v>
      </c>
      <c r="C68" s="5" t="n">
        <v>20.05516</v>
      </c>
      <c r="D68" s="5" t="n">
        <v>211.25067</v>
      </c>
      <c r="E68" s="5" t="n">
        <v>13.50267</v>
      </c>
      <c r="F68" s="3" t="n">
        <f aca="false">(B68+D68)/1000</f>
        <v>0.52302517</v>
      </c>
      <c r="G68" s="4" t="n">
        <f aca="false">C68+E68</f>
        <v>33.55783</v>
      </c>
      <c r="H68" s="4" t="n">
        <f aca="false">60*4.5*F68/100</f>
        <v>1.412167959</v>
      </c>
      <c r="I68" s="4" t="n">
        <f aca="false">G68+H68</f>
        <v>34.969997959</v>
      </c>
      <c r="J68" s="5" t="n">
        <f aca="false">0.5*ROUNDUP(I68/30,0)</f>
        <v>1</v>
      </c>
      <c r="K68" s="4" t="n">
        <f aca="false">F68/(J68/60)</f>
        <v>31.3815102</v>
      </c>
    </row>
    <row r="69" customFormat="false" ht="15" hidden="false" customHeight="false" outlineLevel="0" collapsed="false">
      <c r="A69" s="5" t="n">
        <v>86</v>
      </c>
      <c r="B69" s="5" t="n">
        <v>323.26807</v>
      </c>
      <c r="C69" s="5" t="n">
        <v>20.54897</v>
      </c>
      <c r="D69" s="5" t="n">
        <v>218.63754</v>
      </c>
      <c r="E69" s="5" t="n">
        <v>13.81417</v>
      </c>
      <c r="F69" s="3" t="n">
        <f aca="false">(B69+D69)/1000</f>
        <v>0.54190561</v>
      </c>
      <c r="G69" s="4" t="n">
        <f aca="false">C69+E69</f>
        <v>34.36314</v>
      </c>
      <c r="H69" s="4" t="n">
        <f aca="false">60*4.5*F69/100</f>
        <v>1.463145147</v>
      </c>
      <c r="I69" s="4" t="n">
        <f aca="false">G69+H69</f>
        <v>35.826285147</v>
      </c>
      <c r="J69" s="5" t="n">
        <f aca="false">0.5*ROUNDUP(I69/30,0)</f>
        <v>1</v>
      </c>
      <c r="K69" s="4" t="n">
        <f aca="false">F69/(J69/60)</f>
        <v>32.5143366</v>
      </c>
    </row>
    <row r="70" customFormat="false" ht="15" hidden="false" customHeight="false" outlineLevel="0" collapsed="false">
      <c r="A70" s="5" t="n">
        <v>87</v>
      </c>
      <c r="B70" s="5" t="n">
        <v>335.05522</v>
      </c>
      <c r="C70" s="5" t="n">
        <v>21.04954</v>
      </c>
      <c r="D70" s="5" t="n">
        <v>226.18806</v>
      </c>
      <c r="E70" s="5" t="n">
        <v>14.12827</v>
      </c>
      <c r="F70" s="3" t="n">
        <f aca="false">(B70+D70)/1000</f>
        <v>0.56124328</v>
      </c>
      <c r="G70" s="4" t="n">
        <f aca="false">C70+E70</f>
        <v>35.17781</v>
      </c>
      <c r="H70" s="4" t="n">
        <f aca="false">60*4.5*F70/100</f>
        <v>1.515356856</v>
      </c>
      <c r="I70" s="4" t="n">
        <f aca="false">G70+H70</f>
        <v>36.693166856</v>
      </c>
      <c r="J70" s="5" t="n">
        <f aca="false">0.5*ROUNDUP(I70/30,0)</f>
        <v>1</v>
      </c>
      <c r="K70" s="4" t="n">
        <f aca="false">F70/(J70/60)</f>
        <v>33.6745968</v>
      </c>
    </row>
    <row r="71" customFormat="false" ht="15" hidden="false" customHeight="false" outlineLevel="0" collapsed="false">
      <c r="A71" s="5" t="n">
        <v>88</v>
      </c>
      <c r="B71" s="5" t="n">
        <v>347.15085</v>
      </c>
      <c r="C71" s="5" t="n">
        <v>21.55734</v>
      </c>
      <c r="D71" s="5" t="n">
        <v>233.90412</v>
      </c>
      <c r="E71" s="5" t="n">
        <v>14.44578</v>
      </c>
      <c r="F71" s="3" t="n">
        <f aca="false">(B71+D71)/1000</f>
        <v>0.58105497</v>
      </c>
      <c r="G71" s="4" t="n">
        <f aca="false">C71+E71</f>
        <v>36.00312</v>
      </c>
      <c r="H71" s="4" t="n">
        <f aca="false">60*4.5*F71/100</f>
        <v>1.568848419</v>
      </c>
      <c r="I71" s="4" t="n">
        <f aca="false">G71+H71</f>
        <v>37.571968419</v>
      </c>
      <c r="J71" s="5" t="n">
        <f aca="false">0.5*ROUNDUP(I71/30,0)</f>
        <v>1</v>
      </c>
      <c r="K71" s="4" t="n">
        <f aca="false">F71/(J71/60)</f>
        <v>34.8632982</v>
      </c>
    </row>
    <row r="72" customFormat="false" ht="15" hidden="false" customHeight="false" outlineLevel="0" collapsed="false">
      <c r="A72" s="5" t="n">
        <v>89</v>
      </c>
      <c r="B72" s="5" t="n">
        <v>359.28261</v>
      </c>
      <c r="C72" s="5" t="n">
        <v>22.0611</v>
      </c>
      <c r="D72" s="5" t="n">
        <v>241.7881</v>
      </c>
      <c r="E72" s="5" t="n">
        <v>14.76666</v>
      </c>
      <c r="F72" s="3" t="n">
        <f aca="false">(B72+D72)/1000</f>
        <v>0.60107071</v>
      </c>
      <c r="G72" s="4" t="n">
        <f aca="false">C72+E72</f>
        <v>36.82776</v>
      </c>
      <c r="H72" s="4" t="n">
        <f aca="false">60*4.5*F72/100</f>
        <v>1.622890917</v>
      </c>
      <c r="I72" s="4" t="n">
        <f aca="false">G72+H72</f>
        <v>38.450650917</v>
      </c>
      <c r="J72" s="5" t="n">
        <f aca="false">0.5*ROUNDUP(I72/30,0)</f>
        <v>1</v>
      </c>
      <c r="K72" s="4" t="n">
        <f aca="false">F72/(J72/60)</f>
        <v>36.0642426</v>
      </c>
    </row>
    <row r="73" customFormat="false" ht="15" hidden="false" customHeight="false" outlineLevel="0" collapsed="false">
      <c r="A73" s="5" t="n">
        <v>90</v>
      </c>
      <c r="B73" s="5" t="n">
        <v>372.28434</v>
      </c>
      <c r="C73" s="5" t="n">
        <v>22.59574</v>
      </c>
      <c r="D73" s="5" t="n">
        <v>249.86748</v>
      </c>
      <c r="E73" s="5" t="n">
        <v>15.09411</v>
      </c>
      <c r="F73" s="3" t="n">
        <f aca="false">(B73+D73)/1000</f>
        <v>0.62215182</v>
      </c>
      <c r="G73" s="4" t="n">
        <f aca="false">C73+E73</f>
        <v>37.68985</v>
      </c>
      <c r="H73" s="4" t="n">
        <f aca="false">60*4.5*F73/100</f>
        <v>1.679809914</v>
      </c>
      <c r="I73" s="4" t="n">
        <f aca="false">G73+H73</f>
        <v>39.369659914</v>
      </c>
      <c r="J73" s="5" t="n">
        <f aca="false">0.5*ROUNDUP(I73/30,0)</f>
        <v>1</v>
      </c>
      <c r="K73" s="4" t="n">
        <f aca="false">F73/(J73/60)</f>
        <v>37.3291092</v>
      </c>
    </row>
    <row r="74" customFormat="false" ht="15" hidden="false" customHeight="false" outlineLevel="0" collapsed="false">
      <c r="A74" s="5" t="n">
        <v>91</v>
      </c>
      <c r="B74" s="5" t="n">
        <v>384.62445</v>
      </c>
      <c r="C74" s="5" t="n">
        <v>23.09574</v>
      </c>
      <c r="D74" s="5" t="n">
        <v>258.08062</v>
      </c>
      <c r="E74" s="5" t="n">
        <v>15.41973</v>
      </c>
      <c r="F74" s="3" t="n">
        <f aca="false">(B74+D74)/1000</f>
        <v>0.64270507</v>
      </c>
      <c r="G74" s="4" t="n">
        <f aca="false">C74+E74</f>
        <v>38.51547</v>
      </c>
      <c r="H74" s="4" t="n">
        <f aca="false">60*4.5*F74/100</f>
        <v>1.735303689</v>
      </c>
      <c r="I74" s="4" t="n">
        <f aca="false">G74+H74</f>
        <v>40.250773689</v>
      </c>
      <c r="J74" s="5" t="n">
        <f aca="false">0.5*ROUNDUP(I74/30,0)</f>
        <v>1</v>
      </c>
      <c r="K74" s="4" t="n">
        <f aca="false">F74/(J74/60)</f>
        <v>38.5623042</v>
      </c>
    </row>
    <row r="75" customFormat="false" ht="15" hidden="false" customHeight="false" outlineLevel="0" collapsed="false">
      <c r="A75" s="5" t="n">
        <v>92</v>
      </c>
      <c r="B75" s="5" t="n">
        <v>398.56124</v>
      </c>
      <c r="C75" s="5" t="n">
        <v>23.6553</v>
      </c>
      <c r="D75" s="5" t="n">
        <v>266.46037</v>
      </c>
      <c r="E75" s="5" t="n">
        <v>15.74829</v>
      </c>
      <c r="F75" s="3" t="n">
        <f aca="false">(B75+D75)/1000</f>
        <v>0.66502161</v>
      </c>
      <c r="G75" s="4" t="n">
        <f aca="false">C75+E75</f>
        <v>39.40359</v>
      </c>
      <c r="H75" s="4" t="n">
        <f aca="false">60*4.5*F75/100</f>
        <v>1.795558347</v>
      </c>
      <c r="I75" s="4" t="n">
        <f aca="false">G75+H75</f>
        <v>41.199148347</v>
      </c>
      <c r="J75" s="5" t="n">
        <f aca="false">0.5*ROUNDUP(I75/30,0)</f>
        <v>1</v>
      </c>
      <c r="K75" s="4" t="n">
        <f aca="false">F75/(J75/60)</f>
        <v>39.9012966</v>
      </c>
    </row>
    <row r="76" customFormat="false" ht="15" hidden="false" customHeight="false" outlineLevel="0" collapsed="false">
      <c r="A76" s="5" t="n">
        <v>93</v>
      </c>
      <c r="B76" s="5" t="n">
        <v>412.21067</v>
      </c>
      <c r="C76" s="5" t="n">
        <v>24.19735</v>
      </c>
      <c r="D76" s="5" t="n">
        <v>275.02274</v>
      </c>
      <c r="E76" s="5" t="n">
        <v>16.08062</v>
      </c>
      <c r="F76" s="3" t="n">
        <f aca="false">(B76+D76)/1000</f>
        <v>0.68723341</v>
      </c>
      <c r="G76" s="4" t="n">
        <f aca="false">C76+E76</f>
        <v>40.27797</v>
      </c>
      <c r="H76" s="4" t="n">
        <f aca="false">60*4.5*F76/100</f>
        <v>1.855530207</v>
      </c>
      <c r="I76" s="4" t="n">
        <f aca="false">G76+H76</f>
        <v>42.133500207</v>
      </c>
      <c r="J76" s="5" t="n">
        <f aca="false">0.5*ROUNDUP(I76/30,0)</f>
        <v>1</v>
      </c>
      <c r="K76" s="4" t="n">
        <f aca="false">F76/(J76/60)</f>
        <v>41.2340046</v>
      </c>
    </row>
    <row r="77" customFormat="false" ht="15" hidden="false" customHeight="false" outlineLevel="0" collapsed="false">
      <c r="A77" s="5" t="n">
        <v>94</v>
      </c>
      <c r="B77" s="5" t="n">
        <v>430.6646</v>
      </c>
      <c r="C77" s="5" t="n">
        <v>24.92215</v>
      </c>
      <c r="D77" s="5" t="n">
        <v>283.76295</v>
      </c>
      <c r="E77" s="5" t="n">
        <v>16.41703</v>
      </c>
      <c r="F77" s="3" t="n">
        <f aca="false">(B77+D77)/1000</f>
        <v>0.71442755</v>
      </c>
      <c r="G77" s="4" t="n">
        <f aca="false">C77+E77</f>
        <v>41.33918</v>
      </c>
      <c r="H77" s="4" t="n">
        <f aca="false">60*4.5*F77/100</f>
        <v>1.928954385</v>
      </c>
      <c r="I77" s="4" t="n">
        <f aca="false">G77+H77</f>
        <v>43.268134385</v>
      </c>
      <c r="J77" s="5" t="n">
        <f aca="false">0.5*ROUNDUP(I77/30,0)</f>
        <v>1</v>
      </c>
      <c r="K77" s="4" t="n">
        <f aca="false">F77/(J77/60)</f>
        <v>42.865653</v>
      </c>
    </row>
    <row r="78" customFormat="false" ht="15" hidden="false" customHeight="false" outlineLevel="0" collapsed="false">
      <c r="A78" s="5" t="n">
        <v>95</v>
      </c>
      <c r="B78" s="5" t="n">
        <v>440.06682</v>
      </c>
      <c r="C78" s="5" t="n">
        <v>25.28611</v>
      </c>
      <c r="D78" s="5" t="n">
        <v>292.67961</v>
      </c>
      <c r="E78" s="5" t="n">
        <v>16.75703</v>
      </c>
      <c r="F78" s="3" t="n">
        <f aca="false">(B78+D78)/1000</f>
        <v>0.73274643</v>
      </c>
      <c r="G78" s="4" t="n">
        <f aca="false">C78+E78</f>
        <v>42.04314</v>
      </c>
      <c r="H78" s="4" t="n">
        <f aca="false">60*4.5*F78/100</f>
        <v>1.978415361</v>
      </c>
      <c r="I78" s="4" t="n">
        <f aca="false">G78+H78</f>
        <v>44.021555361</v>
      </c>
      <c r="J78" s="5" t="n">
        <f aca="false">0.5*ROUNDUP(I78/30,0)</f>
        <v>1</v>
      </c>
      <c r="K78" s="4" t="n">
        <f aca="false">F78/(J78/60)</f>
        <v>43.9647858</v>
      </c>
    </row>
    <row r="79" customFormat="false" ht="15" hidden="false" customHeight="false" outlineLevel="0" collapsed="false">
      <c r="A79" s="5" t="n">
        <v>96</v>
      </c>
      <c r="B79" s="5" t="n">
        <v>458.06736</v>
      </c>
      <c r="C79" s="5" t="n">
        <v>25.97719</v>
      </c>
      <c r="D79" s="5" t="n">
        <v>301.77239</v>
      </c>
      <c r="E79" s="5" t="n">
        <v>17.09988</v>
      </c>
      <c r="F79" s="3" t="n">
        <f aca="false">(B79+D79)/1000</f>
        <v>0.75983975</v>
      </c>
      <c r="G79" s="4" t="n">
        <f aca="false">C79+E79</f>
        <v>43.07707</v>
      </c>
      <c r="H79" s="4" t="n">
        <f aca="false">60*4.5*F79/100</f>
        <v>2.051567325</v>
      </c>
      <c r="I79" s="4" t="n">
        <f aca="false">G79+H79</f>
        <v>45.128637325</v>
      </c>
      <c r="J79" s="5" t="n">
        <f aca="false">0.5*ROUNDUP(I79/30,0)</f>
        <v>1</v>
      </c>
      <c r="K79" s="4" t="n">
        <f aca="false">F79/(J79/60)</f>
        <v>45.590385</v>
      </c>
    </row>
    <row r="80" customFormat="false" ht="15" hidden="false" customHeight="false" outlineLevel="0" collapsed="false">
      <c r="A80" s="5" t="n">
        <v>97</v>
      </c>
      <c r="B80" s="5" t="n">
        <v>471.17581</v>
      </c>
      <c r="C80" s="5" t="n">
        <v>26.47763</v>
      </c>
      <c r="D80" s="5" t="n">
        <v>311.04353</v>
      </c>
      <c r="E80" s="5" t="n">
        <v>17.44522</v>
      </c>
      <c r="F80" s="3" t="n">
        <f aca="false">(B80+D80)/1000</f>
        <v>0.78221934</v>
      </c>
      <c r="G80" s="4" t="n">
        <f aca="false">C80+E80</f>
        <v>43.92285</v>
      </c>
      <c r="H80" s="4" t="n">
        <f aca="false">60*4.5*F80/100</f>
        <v>2.111992218</v>
      </c>
      <c r="I80" s="4" t="n">
        <f aca="false">G80+H80</f>
        <v>46.034842218</v>
      </c>
      <c r="J80" s="5" t="n">
        <f aca="false">0.5*ROUNDUP(I80/30,0)</f>
        <v>1</v>
      </c>
      <c r="K80" s="4" t="n">
        <f aca="false">F80/(J80/60)</f>
        <v>46.9331604</v>
      </c>
    </row>
    <row r="81" customFormat="false" ht="15" hidden="false" customHeight="false" outlineLevel="0" collapsed="false">
      <c r="A81" s="5" t="n">
        <v>98</v>
      </c>
      <c r="B81" s="5" t="n">
        <v>485.51006</v>
      </c>
      <c r="C81" s="5" t="n">
        <v>27.01599</v>
      </c>
      <c r="D81" s="5" t="n">
        <v>320.49413</v>
      </c>
      <c r="E81" s="5" t="n">
        <v>17.79424</v>
      </c>
      <c r="F81" s="3" t="n">
        <f aca="false">(B81+D81)/1000</f>
        <v>0.80600419</v>
      </c>
      <c r="G81" s="4" t="n">
        <f aca="false">C81+E81</f>
        <v>44.81023</v>
      </c>
      <c r="H81" s="4" t="n">
        <f aca="false">60*4.5*F81/100</f>
        <v>2.176211313</v>
      </c>
      <c r="I81" s="4" t="n">
        <f aca="false">G81+H81</f>
        <v>46.986441313</v>
      </c>
      <c r="J81" s="5" t="n">
        <f aca="false">0.5*ROUNDUP(I81/30,0)</f>
        <v>1</v>
      </c>
      <c r="K81" s="4" t="n">
        <f aca="false">F81/(J81/60)</f>
        <v>48.3602514</v>
      </c>
    </row>
    <row r="82" customFormat="false" ht="15" hidden="false" customHeight="false" outlineLevel="0" collapsed="false">
      <c r="A82" s="5" t="n">
        <v>99</v>
      </c>
      <c r="B82" s="5" t="n">
        <v>501.27384</v>
      </c>
      <c r="C82" s="5" t="n">
        <v>27.60384</v>
      </c>
      <c r="D82" s="5" t="n">
        <v>330.12543</v>
      </c>
      <c r="E82" s="5" t="n">
        <v>18.14659</v>
      </c>
      <c r="F82" s="3" t="n">
        <f aca="false">(B82+D82)/1000</f>
        <v>0.83139927</v>
      </c>
      <c r="G82" s="4" t="n">
        <f aca="false">C82+E82</f>
        <v>45.75043</v>
      </c>
      <c r="H82" s="4" t="n">
        <f aca="false">60*4.5*F82/100</f>
        <v>2.244778029</v>
      </c>
      <c r="I82" s="4" t="n">
        <f aca="false">G82+H82</f>
        <v>47.995208029</v>
      </c>
      <c r="J82" s="5" t="n">
        <f aca="false">0.5*ROUNDUP(I82/30,0)</f>
        <v>1</v>
      </c>
      <c r="K82" s="4" t="n">
        <f aca="false">F82/(J82/60)</f>
        <v>49.8839562</v>
      </c>
    </row>
    <row r="83" customFormat="false" ht="15" hidden="false" customHeight="false" outlineLevel="0" collapsed="false">
      <c r="A83" s="5" t="n">
        <v>100</v>
      </c>
      <c r="B83" s="5" t="n">
        <v>518.40779</v>
      </c>
      <c r="C83" s="5" t="n">
        <v>28.23579</v>
      </c>
      <c r="D83" s="5" t="n">
        <v>341.45948</v>
      </c>
      <c r="E83" s="5" t="n">
        <v>19.02772</v>
      </c>
      <c r="F83" s="3" t="n">
        <f aca="false">(B83+D83)/1000</f>
        <v>0.85986727</v>
      </c>
      <c r="G83" s="4" t="n">
        <f aca="false">C83+E83</f>
        <v>47.26351</v>
      </c>
      <c r="H83" s="4" t="n">
        <f aca="false">60*4.5*F83/100</f>
        <v>2.321641629</v>
      </c>
      <c r="I83" s="4" t="n">
        <f aca="false">G83+H83</f>
        <v>49.585151629</v>
      </c>
      <c r="J83" s="5" t="n">
        <f aca="false">0.5*ROUNDUP(I83/30,0)</f>
        <v>1</v>
      </c>
      <c r="K83" s="4" t="n">
        <f aca="false">F83/(J83/60)</f>
        <v>51.5920362</v>
      </c>
    </row>
    <row r="86" customFormat="false" ht="1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customFormat="false" ht="1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customFormat="false" ht="15" hidden="false" customHeight="false" outlineLevel="0" collapsed="false">
      <c r="A88" s="5"/>
      <c r="B88" s="3"/>
      <c r="C88" s="4"/>
      <c r="D88" s="4"/>
      <c r="E88" s="4"/>
      <c r="G88" s="4"/>
      <c r="H88" s="4"/>
      <c r="I88" s="5"/>
      <c r="J88" s="4"/>
    </row>
    <row r="90" customFormat="false" ht="15" hidden="false" customHeight="false" outlineLevel="0" collapsed="false">
      <c r="A90" s="1" t="s">
        <v>16</v>
      </c>
      <c r="B90" s="1" t="s">
        <v>17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18</v>
      </c>
      <c r="H90" s="1" t="s">
        <v>19</v>
      </c>
      <c r="I90" s="1" t="s">
        <v>20</v>
      </c>
      <c r="J90" s="1" t="s">
        <v>21</v>
      </c>
      <c r="K90" s="1" t="s">
        <v>6</v>
      </c>
      <c r="L90" s="1" t="s">
        <v>7</v>
      </c>
      <c r="M90" s="1" t="s">
        <v>7</v>
      </c>
      <c r="N90" s="1" t="s">
        <v>8</v>
      </c>
      <c r="O90" s="1" t="s">
        <v>10</v>
      </c>
    </row>
    <row r="91" customFormat="false" ht="15" hidden="false" customHeight="false" outlineLevel="0" collapsed="false">
      <c r="A91" s="2" t="s">
        <v>14</v>
      </c>
      <c r="B91" s="2" t="s">
        <v>11</v>
      </c>
      <c r="C91" s="2" t="s">
        <v>12</v>
      </c>
      <c r="D91" s="2" t="s">
        <v>13</v>
      </c>
      <c r="E91" s="2" t="s">
        <v>12</v>
      </c>
      <c r="F91" s="2" t="s">
        <v>13</v>
      </c>
      <c r="G91" s="2" t="s">
        <v>14</v>
      </c>
      <c r="H91" s="2" t="s">
        <v>13</v>
      </c>
      <c r="I91" s="2" t="s">
        <v>14</v>
      </c>
      <c r="J91" s="2" t="s">
        <v>13</v>
      </c>
      <c r="K91" s="2" t="s">
        <v>13</v>
      </c>
      <c r="L91" s="2" t="s">
        <v>22</v>
      </c>
      <c r="M91" s="2" t="s">
        <v>13</v>
      </c>
      <c r="N91" s="2" t="s">
        <v>13</v>
      </c>
      <c r="O91" s="2" t="s">
        <v>11</v>
      </c>
    </row>
    <row r="92" customFormat="false" ht="15" hidden="false" customHeight="false" outlineLevel="0" collapsed="false">
      <c r="A92" s="5" t="n">
        <v>2.7</v>
      </c>
      <c r="B92" s="5" t="n">
        <v>100</v>
      </c>
      <c r="C92" s="6" t="n">
        <f aca="false">VLOOKUP($B$92,$A$2:$E$83,COLUMN(B91))</f>
        <v>518.40779</v>
      </c>
      <c r="D92" s="6" t="n">
        <f aca="false">VLOOKUP($B$92,$A$2:$E$83,COLUMN(C91))</f>
        <v>28.23579</v>
      </c>
      <c r="E92" s="6" t="n">
        <f aca="false">VLOOKUP($B$92,$A$2:$E$83,COLUMN(D91))</f>
        <v>341.45948</v>
      </c>
      <c r="F92" s="6" t="n">
        <f aca="false">VLOOKUP($B$92,$A$2:$E$83,COLUMN(E91))</f>
        <v>19.02772</v>
      </c>
      <c r="G92" s="8" t="n">
        <f aca="false">(C92+E92)/1000</f>
        <v>0.85986727</v>
      </c>
      <c r="H92" s="7" t="n">
        <f aca="false">D92+F92</f>
        <v>47.26351</v>
      </c>
      <c r="I92" s="8" t="n">
        <f aca="false">A92-G92</f>
        <v>1.84013273</v>
      </c>
      <c r="J92" s="7" t="n">
        <f aca="false">3600*I92/B92</f>
        <v>66.24477828</v>
      </c>
      <c r="K92" s="7" t="n">
        <f aca="false">H92+J92</f>
        <v>113.50828828</v>
      </c>
      <c r="L92" s="5" t="n">
        <v>3</v>
      </c>
      <c r="M92" s="7" t="n">
        <f aca="false">60*L92*A92/100</f>
        <v>4.86</v>
      </c>
      <c r="N92" s="6" t="n">
        <f aca="false">K92+M92</f>
        <v>118.36828828</v>
      </c>
      <c r="O92" s="7" t="n">
        <f aca="false">3600*A92/N92</f>
        <v>82.1165883298689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87" activePane="bottomLeft" state="frozen"/>
      <selection pane="topLeft" activeCell="A1" activeCellId="0" sqref="A1"/>
      <selection pane="bottomLeft" activeCell="A123" activeCellId="0" sqref="A123"/>
    </sheetView>
  </sheetViews>
  <sheetFormatPr defaultColWidth="10.941406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0.99"/>
    <col collapsed="false" customWidth="true" hidden="false" outlineLevel="0" max="3" min="3" style="0" width="10"/>
    <col collapsed="false" customWidth="true" hidden="false" outlineLevel="0" max="4" min="4" style="0" width="10.99"/>
    <col collapsed="false" customWidth="true" hidden="false" outlineLevel="0" max="5" min="5" style="0" width="9"/>
    <col collapsed="false" customWidth="true" hidden="false" outlineLevel="0" max="6" min="6" style="5" width="5.57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9" min="9" style="0" width="10.71"/>
    <col collapsed="false" customWidth="true" hidden="false" outlineLevel="0" max="10" min="10" style="0" width="11.57"/>
    <col collapsed="false" customWidth="true" hidden="false" outlineLevel="0" max="11" min="11" style="5" width="13.86"/>
    <col collapsed="false" customWidth="true" hidden="false" outlineLevel="0" max="12" min="12" style="0" width="11.86"/>
    <col collapsed="false" customWidth="true" hidden="false" outlineLevel="0" max="13" min="13" style="5" width="6.57"/>
    <col collapsed="false" customWidth="true" hidden="false" outlineLevel="0" max="14" min="14" style="0" width="10.71"/>
    <col collapsed="false" customWidth="true" hidden="false" outlineLevel="0" max="15" min="15" style="0" width="13.8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3.8" hidden="false" customHeight="false" outlineLevel="0" collapsed="false">
      <c r="A3" s="5" t="n">
        <v>50</v>
      </c>
      <c r="B3" s="5" t="n">
        <v>133.03913</v>
      </c>
      <c r="C3" s="5" t="n">
        <v>14.37726</v>
      </c>
      <c r="D3" s="9" t="n">
        <v>192.901234567901</v>
      </c>
      <c r="E3" s="9" t="n">
        <v>27.7777777777778</v>
      </c>
      <c r="F3" s="3" t="n">
        <f aca="false">(B3+D3)/1000</f>
        <v>0.325940364567901</v>
      </c>
      <c r="G3" s="4" t="n">
        <f aca="false">C3+E3</f>
        <v>42.1550377777778</v>
      </c>
      <c r="H3" s="4" t="n">
        <f aca="false">60*4.5*F3/100</f>
        <v>0.880038984333333</v>
      </c>
      <c r="I3" s="4" t="n">
        <f aca="false">G3+H3</f>
        <v>43.0350767621111</v>
      </c>
      <c r="J3" s="5" t="n">
        <f aca="false">0.5*ROUNDUP(I3/30,0)</f>
        <v>1</v>
      </c>
      <c r="K3" s="4" t="n">
        <f aca="false">F3/(J3/60)</f>
        <v>19.5564218740741</v>
      </c>
    </row>
    <row r="4" customFormat="false" ht="13.8" hidden="false" customHeight="false" outlineLevel="0" collapsed="false">
      <c r="A4" s="5" t="n">
        <f aca="false">A3+1</f>
        <v>51</v>
      </c>
      <c r="B4" s="5" t="n">
        <v>143.60157</v>
      </c>
      <c r="C4" s="5" t="n">
        <v>15.13508</v>
      </c>
      <c r="D4" s="9" t="n">
        <v>200.694444444444</v>
      </c>
      <c r="E4" s="9" t="n">
        <v>28.3333333333333</v>
      </c>
      <c r="F4" s="3" t="n">
        <f aca="false">(B4+D4)/1000</f>
        <v>0.344296014444444</v>
      </c>
      <c r="G4" s="4" t="n">
        <f aca="false">C4+E4</f>
        <v>43.4684133333333</v>
      </c>
      <c r="H4" s="4" t="n">
        <f aca="false">60*4.5*F4/100</f>
        <v>0.929599238999999</v>
      </c>
      <c r="I4" s="4" t="n">
        <f aca="false">G4+H4</f>
        <v>44.3980125723333</v>
      </c>
      <c r="J4" s="5" t="n">
        <f aca="false">0.5*ROUNDUP(I4/30,0)</f>
        <v>1</v>
      </c>
      <c r="K4" s="4" t="n">
        <f aca="false">F4/(J4/60)</f>
        <v>20.6577608666666</v>
      </c>
    </row>
    <row r="5" customFormat="false" ht="13.8" hidden="false" customHeight="false" outlineLevel="0" collapsed="false">
      <c r="A5" s="5" t="n">
        <f aca="false">A4+1</f>
        <v>52</v>
      </c>
      <c r="B5" s="5" t="n">
        <v>150.20645</v>
      </c>
      <c r="C5" s="5" t="n">
        <v>15.59708</v>
      </c>
      <c r="D5" s="9" t="n">
        <v>208.641975308642</v>
      </c>
      <c r="E5" s="9" t="n">
        <v>28.8888888888889</v>
      </c>
      <c r="F5" s="3" t="n">
        <f aca="false">(B5+D5)/1000</f>
        <v>0.358848425308642</v>
      </c>
      <c r="G5" s="4" t="n">
        <f aca="false">C5+E5</f>
        <v>44.4859688888889</v>
      </c>
      <c r="H5" s="4" t="n">
        <f aca="false">60*4.5*F5/100</f>
        <v>0.968890748333333</v>
      </c>
      <c r="I5" s="4" t="n">
        <f aca="false">G5+H5</f>
        <v>45.4548596372222</v>
      </c>
      <c r="J5" s="5" t="n">
        <f aca="false">0.5*ROUNDUP(I5/30,0)</f>
        <v>1</v>
      </c>
      <c r="K5" s="4" t="n">
        <f aca="false">F5/(J5/60)</f>
        <v>21.5309055185185</v>
      </c>
    </row>
    <row r="6" customFormat="false" ht="13.8" hidden="false" customHeight="false" outlineLevel="0" collapsed="false">
      <c r="A6" s="5" t="n">
        <f aca="false">A5+1</f>
        <v>53</v>
      </c>
      <c r="B6" s="5" t="n">
        <v>159.20867</v>
      </c>
      <c r="C6" s="5" t="n">
        <v>16.2181</v>
      </c>
      <c r="D6" s="9" t="n">
        <v>216.743827160494</v>
      </c>
      <c r="E6" s="9" t="n">
        <v>29.4444444444444</v>
      </c>
      <c r="F6" s="3" t="n">
        <f aca="false">(B6+D6)/1000</f>
        <v>0.375952497160494</v>
      </c>
      <c r="G6" s="4" t="n">
        <f aca="false">C6+E6</f>
        <v>45.6625444444444</v>
      </c>
      <c r="H6" s="4" t="n">
        <f aca="false">60*4.5*F6/100</f>
        <v>1.01507174233333</v>
      </c>
      <c r="I6" s="4" t="n">
        <f aca="false">G6+H6</f>
        <v>46.6776161867777</v>
      </c>
      <c r="J6" s="5" t="n">
        <f aca="false">0.5*ROUNDUP(I6/30,0)</f>
        <v>1</v>
      </c>
      <c r="K6" s="4" t="n">
        <f aca="false">F6/(J6/60)</f>
        <v>22.5571498296296</v>
      </c>
    </row>
    <row r="7" customFormat="false" ht="13.8" hidden="false" customHeight="false" outlineLevel="0" collapsed="false">
      <c r="A7" s="5" t="n">
        <f aca="false">A6+1</f>
        <v>54</v>
      </c>
      <c r="B7" s="5" t="n">
        <v>167.96597</v>
      </c>
      <c r="C7" s="5" t="n">
        <v>16.81136</v>
      </c>
      <c r="D7" s="9" t="n">
        <v>225</v>
      </c>
      <c r="E7" s="9" t="n">
        <v>30</v>
      </c>
      <c r="F7" s="3" t="n">
        <f aca="false">(B7+D7)/1000</f>
        <v>0.39296597</v>
      </c>
      <c r="G7" s="4" t="n">
        <f aca="false">C7+E7</f>
        <v>46.81136</v>
      </c>
      <c r="H7" s="4" t="n">
        <f aca="false">60*4.5*F7/100</f>
        <v>1.061008119</v>
      </c>
      <c r="I7" s="4" t="n">
        <f aca="false">G7+H7</f>
        <v>47.872368119</v>
      </c>
      <c r="J7" s="5" t="n">
        <f aca="false">0.5*ROUNDUP(I7/30,0)</f>
        <v>1</v>
      </c>
      <c r="K7" s="4" t="n">
        <f aca="false">F7/(J7/60)</f>
        <v>23.5779582</v>
      </c>
    </row>
    <row r="8" customFormat="false" ht="13.8" hidden="false" customHeight="false" outlineLevel="0" collapsed="false">
      <c r="A8" s="5" t="n">
        <f aca="false">A7+1</f>
        <v>55</v>
      </c>
      <c r="B8" s="5" t="n">
        <v>179.36184</v>
      </c>
      <c r="C8" s="5" t="n">
        <v>17.56959</v>
      </c>
      <c r="D8" s="9" t="n">
        <v>233.41049382716</v>
      </c>
      <c r="E8" s="9" t="n">
        <v>30.5555555555556</v>
      </c>
      <c r="F8" s="3" t="n">
        <f aca="false">(B8+D8)/1000</f>
        <v>0.41277233382716</v>
      </c>
      <c r="G8" s="4" t="n">
        <f aca="false">C8+E8</f>
        <v>48.1251455555556</v>
      </c>
      <c r="H8" s="4" t="n">
        <f aca="false">60*4.5*F8/100</f>
        <v>1.11448530133333</v>
      </c>
      <c r="I8" s="4" t="n">
        <f aca="false">G8+H8</f>
        <v>49.2396308568889</v>
      </c>
      <c r="J8" s="5" t="n">
        <f aca="false">0.5*ROUNDUP(I8/30,0)</f>
        <v>1</v>
      </c>
      <c r="K8" s="4" t="n">
        <f aca="false">F8/(J8/60)</f>
        <v>24.7663400296296</v>
      </c>
    </row>
    <row r="9" customFormat="false" ht="13.8" hidden="false" customHeight="false" outlineLevel="0" collapsed="false">
      <c r="A9" s="5" t="n">
        <f aca="false">A8+1</f>
        <v>56</v>
      </c>
      <c r="B9" s="5" t="n">
        <v>188.95204</v>
      </c>
      <c r="C9" s="5" t="n">
        <v>18.19385</v>
      </c>
      <c r="D9" s="9" t="n">
        <v>241.975308641975</v>
      </c>
      <c r="E9" s="9" t="n">
        <v>31.1111111111111</v>
      </c>
      <c r="F9" s="3" t="n">
        <f aca="false">(B9+D9)/1000</f>
        <v>0.430927348641975</v>
      </c>
      <c r="G9" s="4" t="n">
        <f aca="false">C9+E9</f>
        <v>49.3049611111111</v>
      </c>
      <c r="H9" s="4" t="n">
        <f aca="false">60*4.5*F9/100</f>
        <v>1.16350384133333</v>
      </c>
      <c r="I9" s="4" t="n">
        <f aca="false">G9+H9</f>
        <v>50.4684649524444</v>
      </c>
      <c r="J9" s="5" t="n">
        <f aca="false">0.5*ROUNDUP(I9/30,0)</f>
        <v>1</v>
      </c>
      <c r="K9" s="4" t="n">
        <f aca="false">F9/(J9/60)</f>
        <v>25.8556409185185</v>
      </c>
    </row>
    <row r="10" customFormat="false" ht="13.8" hidden="false" customHeight="false" outlineLevel="0" collapsed="false">
      <c r="A10" s="5" t="n">
        <f aca="false">A9+1</f>
        <v>57</v>
      </c>
      <c r="B10" s="5" t="n">
        <v>198.41178</v>
      </c>
      <c r="C10" s="5" t="n">
        <v>18.80087</v>
      </c>
      <c r="D10" s="9" t="n">
        <v>250.694444444444</v>
      </c>
      <c r="E10" s="9" t="n">
        <v>31.6666666666667</v>
      </c>
      <c r="F10" s="3" t="n">
        <f aca="false">(B10+D10)/1000</f>
        <v>0.449106224444444</v>
      </c>
      <c r="G10" s="4" t="n">
        <f aca="false">C10+E10</f>
        <v>50.4675366666667</v>
      </c>
      <c r="H10" s="4" t="n">
        <f aca="false">60*4.5*F10/100</f>
        <v>1.212586806</v>
      </c>
      <c r="I10" s="4" t="n">
        <f aca="false">G10+H10</f>
        <v>51.6801234726667</v>
      </c>
      <c r="J10" s="5" t="n">
        <f aca="false">0.5*ROUNDUP(I10/30,0)</f>
        <v>1</v>
      </c>
      <c r="K10" s="4" t="n">
        <f aca="false">F10/(J10/60)</f>
        <v>26.9463734666666</v>
      </c>
    </row>
    <row r="11" customFormat="false" ht="13.8" hidden="false" customHeight="false" outlineLevel="0" collapsed="false">
      <c r="A11" s="5" t="n">
        <f aca="false">A10+1</f>
        <v>58</v>
      </c>
      <c r="B11" s="5" t="n">
        <v>208.80589</v>
      </c>
      <c r="C11" s="5" t="n">
        <v>19.45629</v>
      </c>
      <c r="D11" s="9" t="n">
        <v>259.567901234568</v>
      </c>
      <c r="E11" s="9" t="n">
        <v>32.2222222222222</v>
      </c>
      <c r="F11" s="3" t="n">
        <f aca="false">(B11+D11)/1000</f>
        <v>0.468373791234568</v>
      </c>
      <c r="G11" s="4" t="n">
        <f aca="false">C11+E11</f>
        <v>51.6785122222222</v>
      </c>
      <c r="H11" s="4" t="n">
        <f aca="false">60*4.5*F11/100</f>
        <v>1.26460923633333</v>
      </c>
      <c r="I11" s="4" t="n">
        <f aca="false">G11+H11</f>
        <v>52.9431214585555</v>
      </c>
      <c r="J11" s="5" t="n">
        <f aca="false">0.5*ROUNDUP(I11/30,0)</f>
        <v>1</v>
      </c>
      <c r="K11" s="4" t="n">
        <f aca="false">F11/(J11/60)</f>
        <v>28.1024274740741</v>
      </c>
    </row>
    <row r="12" customFormat="false" ht="13.8" hidden="false" customHeight="false" outlineLevel="0" collapsed="false">
      <c r="A12" s="5" t="n">
        <f aca="false">A11+1</f>
        <v>59</v>
      </c>
      <c r="B12" s="5" t="n">
        <v>243.0005</v>
      </c>
      <c r="C12" s="5" t="n">
        <v>21.58755</v>
      </c>
      <c r="D12" s="9" t="n">
        <v>268.595679012346</v>
      </c>
      <c r="E12" s="9" t="n">
        <v>32.7777777777778</v>
      </c>
      <c r="F12" s="3" t="n">
        <f aca="false">(B12+D12)/1000</f>
        <v>0.511596179012346</v>
      </c>
      <c r="G12" s="4" t="n">
        <f aca="false">C12+E12</f>
        <v>54.3653277777778</v>
      </c>
      <c r="H12" s="4" t="n">
        <f aca="false">60*4.5*F12/100</f>
        <v>1.38130968333333</v>
      </c>
      <c r="I12" s="4" t="n">
        <f aca="false">G12+H12</f>
        <v>55.7466374611111</v>
      </c>
      <c r="J12" s="5" t="n">
        <f aca="false">0.5*ROUNDUP(I12/30,0)</f>
        <v>1</v>
      </c>
      <c r="K12" s="4" t="n">
        <f aca="false">F12/(J12/60)</f>
        <v>30.6957707407408</v>
      </c>
    </row>
    <row r="13" customFormat="false" ht="13.8" hidden="false" customHeight="false" outlineLevel="0" collapsed="false">
      <c r="A13" s="5" t="n">
        <f aca="false">A12+1</f>
        <v>60</v>
      </c>
      <c r="B13" s="5" t="n">
        <v>232.04227</v>
      </c>
      <c r="C13" s="5" t="n">
        <v>20.88593</v>
      </c>
      <c r="D13" s="9" t="n">
        <v>277.777777777778</v>
      </c>
      <c r="E13" s="9" t="n">
        <v>33.3333333333333</v>
      </c>
      <c r="F13" s="3" t="n">
        <f aca="false">(B13+D13)/1000</f>
        <v>0.509820047777778</v>
      </c>
      <c r="G13" s="4" t="n">
        <f aca="false">C13+E13</f>
        <v>54.2192633333333</v>
      </c>
      <c r="H13" s="4" t="n">
        <f aca="false">60*4.5*F13/100</f>
        <v>1.376514129</v>
      </c>
      <c r="I13" s="4" t="n">
        <f aca="false">G13+H13</f>
        <v>55.5957774623333</v>
      </c>
      <c r="J13" s="5" t="n">
        <f aca="false">0.5*ROUNDUP(I13/30,0)</f>
        <v>1</v>
      </c>
      <c r="K13" s="4" t="n">
        <f aca="false">F13/(J13/60)</f>
        <v>30.5892028666667</v>
      </c>
    </row>
    <row r="14" customFormat="false" ht="13.8" hidden="false" customHeight="false" outlineLevel="0" collapsed="false">
      <c r="A14" s="5" t="n">
        <f aca="false">A13+1</f>
        <v>61</v>
      </c>
      <c r="B14" s="5" t="n">
        <v>242.08989</v>
      </c>
      <c r="C14" s="5" t="n">
        <v>21.48978</v>
      </c>
      <c r="D14" s="9" t="n">
        <v>287.114197530864</v>
      </c>
      <c r="E14" s="9" t="n">
        <v>33.8888888888889</v>
      </c>
      <c r="F14" s="3" t="n">
        <f aca="false">(B14+D14)/1000</f>
        <v>0.529204087530864</v>
      </c>
      <c r="G14" s="4" t="n">
        <f aca="false">C14+E14</f>
        <v>55.3786688888889</v>
      </c>
      <c r="H14" s="4" t="n">
        <f aca="false">60*4.5*F14/100</f>
        <v>1.42885103633333</v>
      </c>
      <c r="I14" s="4" t="n">
        <f aca="false">G14+H14</f>
        <v>56.8075199252222</v>
      </c>
      <c r="J14" s="5" t="n">
        <f aca="false">0.5*ROUNDUP(I14/30,0)</f>
        <v>1</v>
      </c>
      <c r="K14" s="4" t="n">
        <f aca="false">F14/(J14/60)</f>
        <v>31.7522452518518</v>
      </c>
    </row>
    <row r="15" customFormat="false" ht="13.8" hidden="false" customHeight="false" outlineLevel="0" collapsed="false">
      <c r="A15" s="5" t="n">
        <f aca="false">A14+1</f>
        <v>62</v>
      </c>
      <c r="B15" s="5" t="n">
        <v>288.42559</v>
      </c>
      <c r="C15" s="5" t="n">
        <v>24.22138</v>
      </c>
      <c r="D15" s="9" t="n">
        <v>296.604938271605</v>
      </c>
      <c r="E15" s="9" t="n">
        <v>34.4444444444444</v>
      </c>
      <c r="F15" s="3" t="n">
        <f aca="false">(B15+D15)/1000</f>
        <v>0.585030528271605</v>
      </c>
      <c r="G15" s="4" t="n">
        <f aca="false">C15+E15</f>
        <v>58.6658244444444</v>
      </c>
      <c r="H15" s="4" t="n">
        <f aca="false">60*4.5*F15/100</f>
        <v>1.57958242633333</v>
      </c>
      <c r="I15" s="4" t="n">
        <f aca="false">G15+H15</f>
        <v>60.2454068707777</v>
      </c>
      <c r="J15" s="5" t="n">
        <f aca="false">0.5*ROUNDUP(I15/30,0)</f>
        <v>1.5</v>
      </c>
      <c r="K15" s="4" t="n">
        <f aca="false">F15/(J15/60)</f>
        <v>23.4012211308642</v>
      </c>
    </row>
    <row r="16" customFormat="false" ht="13.8" hidden="false" customHeight="false" outlineLevel="0" collapsed="false">
      <c r="A16" s="5" t="n">
        <f aca="false">A15+1</f>
        <v>63</v>
      </c>
      <c r="B16" s="5" t="n">
        <v>269.60475</v>
      </c>
      <c r="C16" s="5" t="n">
        <v>23.10176</v>
      </c>
      <c r="D16" s="9" t="n">
        <v>306.25</v>
      </c>
      <c r="E16" s="9" t="n">
        <v>35</v>
      </c>
      <c r="F16" s="3" t="n">
        <f aca="false">(B16+D16)/1000</f>
        <v>0.57585475</v>
      </c>
      <c r="G16" s="4" t="n">
        <f aca="false">C16+E16</f>
        <v>58.10176</v>
      </c>
      <c r="H16" s="4" t="n">
        <f aca="false">60*4.5*F16/100</f>
        <v>1.554807825</v>
      </c>
      <c r="I16" s="4" t="n">
        <f aca="false">G16+H16</f>
        <v>59.656567825</v>
      </c>
      <c r="J16" s="5" t="n">
        <f aca="false">0.5*ROUNDUP(I16/30,0)</f>
        <v>1</v>
      </c>
      <c r="K16" s="4" t="n">
        <f aca="false">F16/(J16/60)</f>
        <v>34.551285</v>
      </c>
    </row>
    <row r="17" customFormat="false" ht="13.8" hidden="false" customHeight="false" outlineLevel="0" collapsed="false">
      <c r="A17" s="5" t="n">
        <f aca="false">A16+1</f>
        <v>64</v>
      </c>
      <c r="B17" s="5" t="n">
        <v>282.08982</v>
      </c>
      <c r="C17" s="5" t="n">
        <v>23.81544</v>
      </c>
      <c r="D17" s="9" t="n">
        <v>316.049382716049</v>
      </c>
      <c r="E17" s="9" t="n">
        <v>35.5555555555556</v>
      </c>
      <c r="F17" s="3" t="n">
        <f aca="false">(B17+D17)/1000</f>
        <v>0.598139202716049</v>
      </c>
      <c r="G17" s="4" t="n">
        <f aca="false">C17+E17</f>
        <v>59.3709955555556</v>
      </c>
      <c r="H17" s="4" t="n">
        <f aca="false">60*4.5*F17/100</f>
        <v>1.61497584733333</v>
      </c>
      <c r="I17" s="4" t="n">
        <f aca="false">G17+H17</f>
        <v>60.9859714028889</v>
      </c>
      <c r="J17" s="5" t="n">
        <f aca="false">0.5*ROUNDUP(I17/30,0)</f>
        <v>1.5</v>
      </c>
      <c r="K17" s="4" t="n">
        <f aca="false">F17/(J17/60)</f>
        <v>23.925568108642</v>
      </c>
    </row>
    <row r="18" customFormat="false" ht="13.8" hidden="false" customHeight="false" outlineLevel="0" collapsed="false">
      <c r="A18" s="5" t="n">
        <f aca="false">A17+1</f>
        <v>65</v>
      </c>
      <c r="B18" s="5" t="n">
        <v>297.32846</v>
      </c>
      <c r="C18" s="5" t="n">
        <v>24.67332</v>
      </c>
      <c r="D18" s="9" t="n">
        <v>326.003086419753</v>
      </c>
      <c r="E18" s="9" t="n">
        <v>36.1111111111111</v>
      </c>
      <c r="F18" s="3" t="n">
        <f aca="false">(B18+D18)/1000</f>
        <v>0.623331546419753</v>
      </c>
      <c r="G18" s="4" t="n">
        <f aca="false">C18+E18</f>
        <v>60.7844311111111</v>
      </c>
      <c r="H18" s="4" t="n">
        <f aca="false">60*4.5*F18/100</f>
        <v>1.68299517533333</v>
      </c>
      <c r="I18" s="4" t="n">
        <f aca="false">G18+H18</f>
        <v>62.4674262864444</v>
      </c>
      <c r="J18" s="5" t="n">
        <f aca="false">0.5*ROUNDUP(I18/30,0)</f>
        <v>1.5</v>
      </c>
      <c r="K18" s="4" t="n">
        <f aca="false">F18/(J18/60)</f>
        <v>24.9332618567901</v>
      </c>
    </row>
    <row r="19" customFormat="false" ht="13.8" hidden="false" customHeight="false" outlineLevel="0" collapsed="false">
      <c r="A19" s="5" t="n">
        <f aca="false">A18+1</f>
        <v>66</v>
      </c>
      <c r="B19" s="5" t="n">
        <v>310.42112</v>
      </c>
      <c r="C19" s="5" t="n">
        <v>25.39902</v>
      </c>
      <c r="D19" s="9" t="n">
        <v>336.111111111111</v>
      </c>
      <c r="E19" s="9" t="n">
        <v>36.6666666666667</v>
      </c>
      <c r="F19" s="3" t="n">
        <f aca="false">(B19+D19)/1000</f>
        <v>0.646532231111111</v>
      </c>
      <c r="G19" s="4" t="n">
        <f aca="false">C19+E19</f>
        <v>62.0656866666667</v>
      </c>
      <c r="H19" s="4" t="n">
        <f aca="false">60*4.5*F19/100</f>
        <v>1.745637024</v>
      </c>
      <c r="I19" s="4" t="n">
        <f aca="false">G19+H19</f>
        <v>63.8113236906667</v>
      </c>
      <c r="J19" s="5" t="n">
        <f aca="false">0.5*ROUNDUP(I19/30,0)</f>
        <v>1.5</v>
      </c>
      <c r="K19" s="4" t="n">
        <f aca="false">F19/(J19/60)</f>
        <v>25.8612892444444</v>
      </c>
    </row>
    <row r="20" customFormat="false" ht="13.8" hidden="false" customHeight="false" outlineLevel="0" collapsed="false">
      <c r="A20" s="5" t="n">
        <f aca="false">A19+1</f>
        <v>67</v>
      </c>
      <c r="B20" s="5" t="n">
        <v>325.94417</v>
      </c>
      <c r="C20" s="5" t="n">
        <v>26.24707</v>
      </c>
      <c r="D20" s="9" t="n">
        <v>346.373456790123</v>
      </c>
      <c r="E20" s="9" t="n">
        <v>37.2222222222222</v>
      </c>
      <c r="F20" s="3" t="n">
        <f aca="false">(B20+D20)/1000</f>
        <v>0.672317626790123</v>
      </c>
      <c r="G20" s="4" t="n">
        <f aca="false">C20+E20</f>
        <v>63.4692922222222</v>
      </c>
      <c r="H20" s="4" t="n">
        <f aca="false">60*4.5*F20/100</f>
        <v>1.81525759233333</v>
      </c>
      <c r="I20" s="4" t="n">
        <f aca="false">G20+H20</f>
        <v>65.2845498145555</v>
      </c>
      <c r="J20" s="5" t="n">
        <f aca="false">0.5*ROUNDUP(I20/30,0)</f>
        <v>1.5</v>
      </c>
      <c r="K20" s="4" t="n">
        <f aca="false">F20/(J20/60)</f>
        <v>26.8927050716049</v>
      </c>
    </row>
    <row r="21" customFormat="false" ht="13.8" hidden="false" customHeight="false" outlineLevel="0" collapsed="false">
      <c r="A21" s="5" t="n">
        <f aca="false">A20+1</f>
        <v>68</v>
      </c>
      <c r="B21" s="5" t="n">
        <v>340.51269</v>
      </c>
      <c r="C21" s="5" t="n">
        <v>27.03053</v>
      </c>
      <c r="D21" s="9" t="n">
        <v>356.79012345679</v>
      </c>
      <c r="E21" s="9" t="n">
        <v>37.7777777777778</v>
      </c>
      <c r="F21" s="3" t="n">
        <f aca="false">(B21+D21)/1000</f>
        <v>0.69730281345679</v>
      </c>
      <c r="G21" s="4" t="n">
        <f aca="false">C21+E21</f>
        <v>64.8083077777778</v>
      </c>
      <c r="H21" s="4" t="n">
        <f aca="false">60*4.5*F21/100</f>
        <v>1.88271759633333</v>
      </c>
      <c r="I21" s="4" t="n">
        <f aca="false">G21+H21</f>
        <v>66.6910253741111</v>
      </c>
      <c r="J21" s="5" t="n">
        <f aca="false">0.5*ROUNDUP(I21/30,0)</f>
        <v>1.5</v>
      </c>
      <c r="K21" s="4" t="n">
        <f aca="false">F21/(J21/60)</f>
        <v>27.8921125382716</v>
      </c>
    </row>
    <row r="22" customFormat="false" ht="13.8" hidden="false" customHeight="false" outlineLevel="0" collapsed="false">
      <c r="A22" s="5" t="n">
        <f aca="false">A21+1</f>
        <v>69</v>
      </c>
      <c r="B22" s="5" t="n">
        <v>356.91076</v>
      </c>
      <c r="C22" s="5" t="n">
        <v>27.90035</v>
      </c>
      <c r="D22" s="9" t="n">
        <v>367.361111111111</v>
      </c>
      <c r="E22" s="9" t="n">
        <v>38.3333333333333</v>
      </c>
      <c r="F22" s="3" t="n">
        <f aca="false">(B22+D22)/1000</f>
        <v>0.724271871111111</v>
      </c>
      <c r="G22" s="4" t="n">
        <f aca="false">C22+E22</f>
        <v>66.2336833333333</v>
      </c>
      <c r="H22" s="4" t="n">
        <f aca="false">60*4.5*F22/100</f>
        <v>1.955534052</v>
      </c>
      <c r="I22" s="4" t="n">
        <f aca="false">G22+H22</f>
        <v>68.1892173853333</v>
      </c>
      <c r="J22" s="5" t="n">
        <f aca="false">0.5*ROUNDUP(I22/30,0)</f>
        <v>1.5</v>
      </c>
      <c r="K22" s="4" t="n">
        <f aca="false">F22/(J22/60)</f>
        <v>28.9708748444444</v>
      </c>
    </row>
    <row r="23" customFormat="false" ht="13.8" hidden="false" customHeight="false" outlineLevel="0" collapsed="false">
      <c r="A23" s="5" t="n">
        <f aca="false">A22+1</f>
        <v>70</v>
      </c>
      <c r="B23" s="5" t="n">
        <v>372.61073</v>
      </c>
      <c r="C23" s="5" t="n">
        <v>28.72074</v>
      </c>
      <c r="D23" s="9" t="n">
        <v>378.086419753086</v>
      </c>
      <c r="E23" s="9" t="n">
        <v>38.8888888888889</v>
      </c>
      <c r="F23" s="3" t="n">
        <f aca="false">(B23+D23)/1000</f>
        <v>0.750697149753086</v>
      </c>
      <c r="G23" s="4" t="n">
        <f aca="false">C23+E23</f>
        <v>67.6096288888889</v>
      </c>
      <c r="H23" s="4" t="n">
        <f aca="false">60*4.5*F23/100</f>
        <v>2.02688230433333</v>
      </c>
      <c r="I23" s="4" t="n">
        <f aca="false">G23+H23</f>
        <v>69.6365111932222</v>
      </c>
      <c r="J23" s="5" t="n">
        <f aca="false">0.5*ROUNDUP(I23/30,0)</f>
        <v>1.5</v>
      </c>
      <c r="K23" s="4" t="n">
        <f aca="false">F23/(J23/60)</f>
        <v>30.0278859901234</v>
      </c>
    </row>
    <row r="24" customFormat="false" ht="13.8" hidden="false" customHeight="false" outlineLevel="0" collapsed="false">
      <c r="A24" s="5" t="n">
        <f aca="false">A23+1</f>
        <v>71</v>
      </c>
      <c r="B24" s="5" t="n">
        <v>390.71938</v>
      </c>
      <c r="C24" s="5" t="n">
        <v>29.65415</v>
      </c>
      <c r="D24" s="9" t="n">
        <v>388.966049382716</v>
      </c>
      <c r="E24" s="9" t="n">
        <v>39.4444444444444</v>
      </c>
      <c r="F24" s="3" t="n">
        <f aca="false">(B24+D24)/1000</f>
        <v>0.779685429382716</v>
      </c>
      <c r="G24" s="4" t="n">
        <f aca="false">C24+E24</f>
        <v>69.0985944444444</v>
      </c>
      <c r="H24" s="4" t="n">
        <f aca="false">60*4.5*F24/100</f>
        <v>2.10515065933333</v>
      </c>
      <c r="I24" s="4" t="n">
        <f aca="false">G24+H24</f>
        <v>71.2037451037777</v>
      </c>
      <c r="J24" s="5" t="n">
        <f aca="false">0.5*ROUNDUP(I24/30,0)</f>
        <v>1.5</v>
      </c>
      <c r="K24" s="4" t="n">
        <f aca="false">F24/(J24/60)</f>
        <v>31.1874171753086</v>
      </c>
    </row>
    <row r="25" customFormat="false" ht="13.8" hidden="false" customHeight="false" outlineLevel="0" collapsed="false">
      <c r="A25" s="5" t="n">
        <f aca="false">A24+1</f>
        <v>72</v>
      </c>
      <c r="B25" s="5" t="n">
        <v>406.98348</v>
      </c>
      <c r="C25" s="5" t="n">
        <v>30.47932</v>
      </c>
      <c r="D25" s="9" t="n">
        <v>400</v>
      </c>
      <c r="E25" s="9" t="n">
        <v>40</v>
      </c>
      <c r="F25" s="3" t="n">
        <f aca="false">(B25+D25)/1000</f>
        <v>0.80698348</v>
      </c>
      <c r="G25" s="4" t="n">
        <f aca="false">C25+E25</f>
        <v>70.47932</v>
      </c>
      <c r="H25" s="4" t="n">
        <f aca="false">60*4.5*F25/100</f>
        <v>2.178855396</v>
      </c>
      <c r="I25" s="4" t="n">
        <f aca="false">G25+H25</f>
        <v>72.658175396</v>
      </c>
      <c r="J25" s="5" t="n">
        <f aca="false">0.5*ROUNDUP(I25/30,0)</f>
        <v>1.5</v>
      </c>
      <c r="K25" s="4" t="n">
        <f aca="false">F25/(J25/60)</f>
        <v>32.2793392</v>
      </c>
    </row>
    <row r="26" customFormat="false" ht="13.8" hidden="false" customHeight="false" outlineLevel="0" collapsed="false">
      <c r="A26" s="5" t="n">
        <f aca="false">A25+1</f>
        <v>73</v>
      </c>
      <c r="B26" s="5" t="n">
        <v>423.88597</v>
      </c>
      <c r="C26" s="5" t="n">
        <v>31.32651</v>
      </c>
      <c r="D26" s="9" t="n">
        <v>411.188271604938</v>
      </c>
      <c r="E26" s="9" t="n">
        <v>40.5555555555556</v>
      </c>
      <c r="F26" s="3" t="n">
        <f aca="false">(B26+D26)/1000</f>
        <v>0.835074241604938</v>
      </c>
      <c r="G26" s="4" t="n">
        <f aca="false">C26+E26</f>
        <v>71.8820655555556</v>
      </c>
      <c r="H26" s="4" t="n">
        <f aca="false">60*4.5*F26/100</f>
        <v>2.25470045233333</v>
      </c>
      <c r="I26" s="4" t="n">
        <f aca="false">G26+H26</f>
        <v>74.1367660078889</v>
      </c>
      <c r="J26" s="5" t="n">
        <f aca="false">0.5*ROUNDUP(I26/30,0)</f>
        <v>1.5</v>
      </c>
      <c r="K26" s="4" t="n">
        <f aca="false">F26/(J26/60)</f>
        <v>33.4029696641975</v>
      </c>
    </row>
    <row r="27" customFormat="false" ht="13.8" hidden="false" customHeight="false" outlineLevel="0" collapsed="false">
      <c r="A27" s="5" t="n">
        <f aca="false">A26+1</f>
        <v>74</v>
      </c>
      <c r="B27" s="5" t="n">
        <v>439.34749</v>
      </c>
      <c r="C27" s="5" t="n">
        <v>32.09416</v>
      </c>
      <c r="D27" s="9" t="n">
        <v>422.530864197531</v>
      </c>
      <c r="E27" s="9" t="n">
        <v>41.1111111111111</v>
      </c>
      <c r="F27" s="3" t="n">
        <f aca="false">(B27+D27)/1000</f>
        <v>0.861878354197531</v>
      </c>
      <c r="G27" s="4" t="n">
        <f aca="false">C27+E27</f>
        <v>73.2052711111111</v>
      </c>
      <c r="H27" s="4" t="n">
        <f aca="false">60*4.5*F27/100</f>
        <v>2.32707155633333</v>
      </c>
      <c r="I27" s="4" t="n">
        <f aca="false">G27+H27</f>
        <v>75.5323426674444</v>
      </c>
      <c r="J27" s="5" t="n">
        <f aca="false">0.5*ROUNDUP(I27/30,0)</f>
        <v>1.5</v>
      </c>
      <c r="K27" s="4" t="n">
        <f aca="false">F27/(J27/60)</f>
        <v>34.4751341679012</v>
      </c>
    </row>
    <row r="28" customFormat="false" ht="13.8" hidden="false" customHeight="false" outlineLevel="0" collapsed="false">
      <c r="A28" s="5" t="n">
        <f aca="false">A27+1</f>
        <v>75</v>
      </c>
      <c r="B28" s="5" t="n">
        <v>462.09581</v>
      </c>
      <c r="C28" s="5" t="n">
        <v>33.20327</v>
      </c>
      <c r="D28" s="9" t="n">
        <v>434.027777777778</v>
      </c>
      <c r="E28" s="9" t="n">
        <v>41.6666666666667</v>
      </c>
      <c r="F28" s="3" t="n">
        <f aca="false">(B28+D28)/1000</f>
        <v>0.896123587777778</v>
      </c>
      <c r="G28" s="4" t="n">
        <f aca="false">C28+E28</f>
        <v>74.8699366666667</v>
      </c>
      <c r="H28" s="4" t="n">
        <f aca="false">60*4.5*F28/100</f>
        <v>2.419533687</v>
      </c>
      <c r="I28" s="4" t="n">
        <f aca="false">G28+H28</f>
        <v>77.2894703536667</v>
      </c>
      <c r="J28" s="5" t="n">
        <f aca="false">0.5*ROUNDUP(I28/30,0)</f>
        <v>1.5</v>
      </c>
      <c r="K28" s="4" t="n">
        <f aca="false">F28/(J28/60)</f>
        <v>35.8449435111111</v>
      </c>
    </row>
    <row r="29" customFormat="false" ht="13.8" hidden="false" customHeight="false" outlineLevel="0" collapsed="false">
      <c r="A29" s="5" t="n">
        <f aca="false">A28+1</f>
        <v>76</v>
      </c>
      <c r="B29" s="5" t="n">
        <v>478.23237</v>
      </c>
      <c r="C29" s="5" t="n">
        <v>33.98098</v>
      </c>
      <c r="D29" s="9" t="n">
        <v>445.679012345679</v>
      </c>
      <c r="E29" s="9" t="n">
        <v>42.2222222222222</v>
      </c>
      <c r="F29" s="3" t="n">
        <f aca="false">(B29+D29)/1000</f>
        <v>0.923911382345679</v>
      </c>
      <c r="G29" s="4" t="n">
        <f aca="false">C29+E29</f>
        <v>76.2032022222222</v>
      </c>
      <c r="H29" s="4" t="n">
        <f aca="false">60*4.5*F29/100</f>
        <v>2.49456073233333</v>
      </c>
      <c r="I29" s="4" t="n">
        <f aca="false">G29+H29</f>
        <v>78.6977629545555</v>
      </c>
      <c r="J29" s="5" t="n">
        <f aca="false">0.5*ROUNDUP(I29/30,0)</f>
        <v>1.5</v>
      </c>
      <c r="K29" s="4" t="n">
        <f aca="false">F29/(J29/60)</f>
        <v>36.9564552938272</v>
      </c>
    </row>
    <row r="30" customFormat="false" ht="13.8" hidden="false" customHeight="false" outlineLevel="0" collapsed="false">
      <c r="A30" s="5" t="n">
        <f aca="false">A29+1</f>
        <v>77</v>
      </c>
      <c r="B30" s="5" t="n">
        <v>508.77581</v>
      </c>
      <c r="C30" s="5" t="n">
        <v>35.43136</v>
      </c>
      <c r="D30" s="9" t="n">
        <v>457.484567901235</v>
      </c>
      <c r="E30" s="9" t="n">
        <v>42.7777777777778</v>
      </c>
      <c r="F30" s="3" t="n">
        <f aca="false">(B30+D30)/1000</f>
        <v>0.966260377901235</v>
      </c>
      <c r="G30" s="4" t="n">
        <f aca="false">C30+E30</f>
        <v>78.2091377777778</v>
      </c>
      <c r="H30" s="4" t="n">
        <f aca="false">60*4.5*F30/100</f>
        <v>2.60890302033333</v>
      </c>
      <c r="I30" s="4" t="n">
        <f aca="false">G30+H30</f>
        <v>80.8180407981111</v>
      </c>
      <c r="J30" s="5" t="n">
        <f aca="false">0.5*ROUNDUP(I30/30,0)</f>
        <v>1.5</v>
      </c>
      <c r="K30" s="4" t="n">
        <f aca="false">F30/(J30/60)</f>
        <v>38.6504151160494</v>
      </c>
    </row>
    <row r="31" customFormat="false" ht="13.8" hidden="false" customHeight="false" outlineLevel="0" collapsed="false">
      <c r="A31" s="5" t="n">
        <f aca="false">A30+1</f>
        <v>78</v>
      </c>
      <c r="B31" s="5" t="n">
        <v>522.12996</v>
      </c>
      <c r="C31" s="5" t="n">
        <v>36.05446</v>
      </c>
      <c r="D31" s="9" t="n">
        <v>469.444444444445</v>
      </c>
      <c r="E31" s="9" t="n">
        <v>43.3333333333333</v>
      </c>
      <c r="F31" s="3" t="n">
        <f aca="false">(B31+D31)/1000</f>
        <v>0.991574404444445</v>
      </c>
      <c r="G31" s="4" t="n">
        <f aca="false">C31+E31</f>
        <v>79.3877933333333</v>
      </c>
      <c r="H31" s="4" t="n">
        <f aca="false">60*4.5*F31/100</f>
        <v>2.677250892</v>
      </c>
      <c r="I31" s="4" t="n">
        <f aca="false">G31+H31</f>
        <v>82.0650442253333</v>
      </c>
      <c r="J31" s="5" t="n">
        <f aca="false">0.5*ROUNDUP(I31/30,0)</f>
        <v>1.5</v>
      </c>
      <c r="K31" s="4" t="n">
        <f aca="false">F31/(J31/60)</f>
        <v>39.6629761777778</v>
      </c>
    </row>
    <row r="32" customFormat="false" ht="13.8" hidden="false" customHeight="false" outlineLevel="0" collapsed="false">
      <c r="A32" s="5" t="n">
        <f aca="false">A31+1</f>
        <v>79</v>
      </c>
      <c r="B32" s="5" t="n">
        <v>545.05405</v>
      </c>
      <c r="C32" s="5" t="n">
        <v>37.11525</v>
      </c>
      <c r="D32" s="9" t="n">
        <v>481.558641975309</v>
      </c>
      <c r="E32" s="9" t="n">
        <v>43.8888888888889</v>
      </c>
      <c r="F32" s="3" t="n">
        <f aca="false">(B32+D32)/1000</f>
        <v>1.02661269197531</v>
      </c>
      <c r="G32" s="4" t="n">
        <f aca="false">C32+E32</f>
        <v>81.0041388888889</v>
      </c>
      <c r="H32" s="4" t="n">
        <f aca="false">60*4.5*F32/100</f>
        <v>2.77185426833333</v>
      </c>
      <c r="I32" s="4" t="n">
        <f aca="false">G32+H32</f>
        <v>83.7759931572222</v>
      </c>
      <c r="J32" s="5" t="n">
        <f aca="false">0.5*ROUNDUP(I32/30,0)</f>
        <v>1.5</v>
      </c>
      <c r="K32" s="4" t="n">
        <f aca="false">F32/(J32/60)</f>
        <v>41.0645076790124</v>
      </c>
    </row>
    <row r="33" customFormat="false" ht="13.8" hidden="false" customHeight="false" outlineLevel="0" collapsed="false">
      <c r="A33" s="5" t="n">
        <f aca="false">A32+1</f>
        <v>80</v>
      </c>
      <c r="B33" s="5" t="n">
        <v>563.47581</v>
      </c>
      <c r="C33" s="5" t="n">
        <v>37.95576</v>
      </c>
      <c r="D33" s="9" t="n">
        <v>493.827160493827</v>
      </c>
      <c r="E33" s="9" t="n">
        <v>44.4444444444444</v>
      </c>
      <c r="F33" s="3" t="n">
        <f aca="false">(B33+D33)/1000</f>
        <v>1.05730297049383</v>
      </c>
      <c r="G33" s="4" t="n">
        <f aca="false">C33+E33</f>
        <v>82.4002044444444</v>
      </c>
      <c r="H33" s="4" t="n">
        <f aca="false">60*4.5*F33/100</f>
        <v>2.85471802033333</v>
      </c>
      <c r="I33" s="4" t="n">
        <f aca="false">G33+H33</f>
        <v>85.2549224647777</v>
      </c>
      <c r="J33" s="5" t="n">
        <f aca="false">0.5*ROUNDUP(I33/30,0)</f>
        <v>1.5</v>
      </c>
      <c r="K33" s="4" t="n">
        <f aca="false">F33/(J33/60)</f>
        <v>42.2921188197531</v>
      </c>
    </row>
    <row r="34" customFormat="false" ht="13.8" hidden="false" customHeight="false" outlineLevel="0" collapsed="false">
      <c r="A34" s="5" t="n">
        <f aca="false">A33+1</f>
        <v>81</v>
      </c>
      <c r="B34" s="5" t="n">
        <v>595.86411</v>
      </c>
      <c r="C34" s="5" t="n">
        <v>39.41818</v>
      </c>
      <c r="D34" s="9" t="n">
        <v>506.25</v>
      </c>
      <c r="E34" s="9" t="n">
        <v>45</v>
      </c>
      <c r="F34" s="3" t="n">
        <f aca="false">(B34+D34)/1000</f>
        <v>1.10211411</v>
      </c>
      <c r="G34" s="4" t="n">
        <f aca="false">C34+E34</f>
        <v>84.41818</v>
      </c>
      <c r="H34" s="4" t="n">
        <f aca="false">60*4.5*F34/100</f>
        <v>2.975708097</v>
      </c>
      <c r="I34" s="4" t="n">
        <f aca="false">G34+H34</f>
        <v>87.393888097</v>
      </c>
      <c r="J34" s="5" t="n">
        <f aca="false">0.5*ROUNDUP(I34/30,0)</f>
        <v>1.5</v>
      </c>
      <c r="K34" s="4" t="n">
        <f aca="false">F34/(J34/60)</f>
        <v>44.0845644</v>
      </c>
    </row>
    <row r="35" customFormat="false" ht="13.8" hidden="false" customHeight="false" outlineLevel="0" collapsed="false">
      <c r="A35" s="5" t="n">
        <f aca="false">A34+1</f>
        <v>82</v>
      </c>
      <c r="B35" s="5" t="n">
        <v>618.89055</v>
      </c>
      <c r="C35" s="5" t="n">
        <v>40.43963</v>
      </c>
      <c r="D35" s="9" t="n">
        <v>518.827160493827</v>
      </c>
      <c r="E35" s="9" t="n">
        <v>45.5555555555556</v>
      </c>
      <c r="F35" s="3" t="n">
        <f aca="false">(B35+D35)/1000</f>
        <v>1.13771771049383</v>
      </c>
      <c r="G35" s="4" t="n">
        <f aca="false">C35+E35</f>
        <v>85.9951855555556</v>
      </c>
      <c r="H35" s="4" t="n">
        <f aca="false">60*4.5*F35/100</f>
        <v>3.07183781833333</v>
      </c>
      <c r="I35" s="4" t="n">
        <f aca="false">G35+H35</f>
        <v>89.0670233738889</v>
      </c>
      <c r="J35" s="5" t="n">
        <f aca="false">0.5*ROUNDUP(I35/30,0)</f>
        <v>1.5</v>
      </c>
      <c r="K35" s="4" t="n">
        <f aca="false">F35/(J35/60)</f>
        <v>45.5087084197531</v>
      </c>
    </row>
    <row r="36" customFormat="false" ht="13.8" hidden="false" customHeight="false" outlineLevel="0" collapsed="false">
      <c r="A36" s="5" t="n">
        <f aca="false">A35+1</f>
        <v>83</v>
      </c>
      <c r="B36" s="5" t="n">
        <v>634.74239</v>
      </c>
      <c r="C36" s="5" t="n">
        <v>41.13669</v>
      </c>
      <c r="D36" s="9" t="n">
        <v>531.558641975309</v>
      </c>
      <c r="E36" s="9" t="n">
        <v>46.1111111111111</v>
      </c>
      <c r="F36" s="3" t="n">
        <f aca="false">(B36+D36)/1000</f>
        <v>1.16630103197531</v>
      </c>
      <c r="G36" s="4" t="n">
        <f aca="false">C36+E36</f>
        <v>87.2478011111111</v>
      </c>
      <c r="H36" s="4" t="n">
        <f aca="false">60*4.5*F36/100</f>
        <v>3.14901278633333</v>
      </c>
      <c r="I36" s="4" t="n">
        <f aca="false">G36+H36</f>
        <v>90.3968138974444</v>
      </c>
      <c r="J36" s="5" t="n">
        <f aca="false">0.5*ROUNDUP(I36/30,0)</f>
        <v>2</v>
      </c>
      <c r="K36" s="4" t="n">
        <f aca="false">F36/(J36/60)</f>
        <v>34.9890309592593</v>
      </c>
    </row>
    <row r="37" customFormat="false" ht="13.8" hidden="false" customHeight="false" outlineLevel="0" collapsed="false">
      <c r="A37" s="5" t="n">
        <f aca="false">A36+1</f>
        <v>84</v>
      </c>
      <c r="B37" s="5" t="n">
        <v>659.25861</v>
      </c>
      <c r="C37" s="5" t="n">
        <v>42.20389</v>
      </c>
      <c r="D37" s="9" t="n">
        <v>544.444444444444</v>
      </c>
      <c r="E37" s="9" t="n">
        <v>46.6666666666667</v>
      </c>
      <c r="F37" s="3" t="n">
        <f aca="false">(B37+D37)/1000</f>
        <v>1.20370305444444</v>
      </c>
      <c r="G37" s="4" t="n">
        <f aca="false">C37+E37</f>
        <v>88.8705566666667</v>
      </c>
      <c r="H37" s="4" t="n">
        <f aca="false">60*4.5*F37/100</f>
        <v>3.249998247</v>
      </c>
      <c r="I37" s="4" t="n">
        <f aca="false">G37+H37</f>
        <v>92.1205549136667</v>
      </c>
      <c r="J37" s="5" t="n">
        <f aca="false">0.5*ROUNDUP(I37/30,0)</f>
        <v>2</v>
      </c>
      <c r="K37" s="4" t="n">
        <f aca="false">F37/(J37/60)</f>
        <v>36.1110916333333</v>
      </c>
    </row>
    <row r="38" customFormat="false" ht="13.8" hidden="false" customHeight="false" outlineLevel="0" collapsed="false">
      <c r="A38" s="5" t="n">
        <f aca="false">A37+1</f>
        <v>85</v>
      </c>
      <c r="B38" s="5" t="n">
        <v>682.67612</v>
      </c>
      <c r="C38" s="5" t="n">
        <v>43.21096</v>
      </c>
      <c r="D38" s="9" t="n">
        <v>557.484567901235</v>
      </c>
      <c r="E38" s="9" t="n">
        <v>47.2222222222222</v>
      </c>
      <c r="F38" s="3" t="n">
        <f aca="false">(B38+D38)/1000</f>
        <v>1.24016068790124</v>
      </c>
      <c r="G38" s="4" t="n">
        <f aca="false">C38+E38</f>
        <v>90.4331822222222</v>
      </c>
      <c r="H38" s="4" t="n">
        <f aca="false">60*4.5*F38/100</f>
        <v>3.34843385733333</v>
      </c>
      <c r="I38" s="4" t="n">
        <f aca="false">G38+H38</f>
        <v>93.7816160795555</v>
      </c>
      <c r="J38" s="5" t="n">
        <f aca="false">0.5*ROUNDUP(I38/30,0)</f>
        <v>2</v>
      </c>
      <c r="K38" s="4" t="n">
        <f aca="false">F38/(J38/60)</f>
        <v>37.204820637037</v>
      </c>
    </row>
    <row r="39" customFormat="false" ht="13.8" hidden="false" customHeight="false" outlineLevel="0" collapsed="false">
      <c r="A39" s="5" t="n">
        <f aca="false">A38+1</f>
        <v>86</v>
      </c>
      <c r="B39" s="5" t="n">
        <v>713.71951</v>
      </c>
      <c r="C39" s="5" t="n">
        <v>44.52915</v>
      </c>
      <c r="D39" s="9" t="n">
        <v>570.679012345679</v>
      </c>
      <c r="E39" s="9" t="n">
        <v>47.7777777777778</v>
      </c>
      <c r="F39" s="3" t="n">
        <f aca="false">(B39+D39)/1000</f>
        <v>1.28439852234568</v>
      </c>
      <c r="G39" s="4" t="n">
        <f aca="false">C39+E39</f>
        <v>92.3069277777778</v>
      </c>
      <c r="H39" s="4" t="n">
        <f aca="false">60*4.5*F39/100</f>
        <v>3.46787601033333</v>
      </c>
      <c r="I39" s="4" t="n">
        <f aca="false">G39+H39</f>
        <v>95.7748037881111</v>
      </c>
      <c r="J39" s="5" t="n">
        <f aca="false">0.5*ROUNDUP(I39/30,0)</f>
        <v>2</v>
      </c>
      <c r="K39" s="4" t="n">
        <f aca="false">F39/(J39/60)</f>
        <v>38.5319556703704</v>
      </c>
    </row>
    <row r="40" customFormat="false" ht="13.8" hidden="false" customHeight="false" outlineLevel="0" collapsed="false">
      <c r="A40" s="5" t="n">
        <f aca="false">A39+1</f>
        <v>87</v>
      </c>
      <c r="B40" s="5" t="n">
        <v>732.87137</v>
      </c>
      <c r="C40" s="5" t="n">
        <v>45.33614</v>
      </c>
      <c r="D40" s="9" t="n">
        <v>584.027777777778</v>
      </c>
      <c r="E40" s="9" t="n">
        <v>48.3333333333333</v>
      </c>
      <c r="F40" s="3" t="n">
        <f aca="false">(B40+D40)/1000</f>
        <v>1.31689914777778</v>
      </c>
      <c r="G40" s="4" t="n">
        <f aca="false">C40+E40</f>
        <v>93.6694733333333</v>
      </c>
      <c r="H40" s="4" t="n">
        <f aca="false">60*4.5*F40/100</f>
        <v>3.555627699</v>
      </c>
      <c r="I40" s="4" t="n">
        <f aca="false">G40+H40</f>
        <v>97.2251010323333</v>
      </c>
      <c r="J40" s="5" t="n">
        <f aca="false">0.5*ROUNDUP(I40/30,0)</f>
        <v>2</v>
      </c>
      <c r="K40" s="4" t="n">
        <f aca="false">F40/(J40/60)</f>
        <v>39.5069744333333</v>
      </c>
    </row>
    <row r="41" customFormat="false" ht="13.8" hidden="false" customHeight="false" outlineLevel="0" collapsed="false">
      <c r="A41" s="5" t="n">
        <f aca="false">A40+1</f>
        <v>88</v>
      </c>
      <c r="B41" s="5" t="n">
        <v>768.42034</v>
      </c>
      <c r="C41" s="5" t="n">
        <v>46.81441</v>
      </c>
      <c r="D41" s="9" t="n">
        <v>597.530864197531</v>
      </c>
      <c r="E41" s="9" t="n">
        <v>48.8888888888889</v>
      </c>
      <c r="F41" s="3" t="n">
        <f aca="false">(B41+D41)/1000</f>
        <v>1.36595120419753</v>
      </c>
      <c r="G41" s="4" t="n">
        <f aca="false">C41+E41</f>
        <v>95.7032988888889</v>
      </c>
      <c r="H41" s="4" t="n">
        <f aca="false">60*4.5*F41/100</f>
        <v>3.68806825133333</v>
      </c>
      <c r="I41" s="4" t="n">
        <f aca="false">G41+H41</f>
        <v>99.3913671402222</v>
      </c>
      <c r="J41" s="5" t="n">
        <f aca="false">0.5*ROUNDUP(I41/30,0)</f>
        <v>2</v>
      </c>
      <c r="K41" s="4" t="n">
        <f aca="false">F41/(J41/60)</f>
        <v>40.9785361259259</v>
      </c>
    </row>
    <row r="42" customFormat="false" ht="13.8" hidden="false" customHeight="false" outlineLevel="0" collapsed="false">
      <c r="A42" s="5" t="n">
        <f aca="false">A41+1</f>
        <v>89</v>
      </c>
      <c r="B42" s="5" t="n">
        <v>798.04688</v>
      </c>
      <c r="C42" s="5" t="n">
        <v>48.02649</v>
      </c>
      <c r="D42" s="9" t="n">
        <v>611.188271604938</v>
      </c>
      <c r="E42" s="9" t="n">
        <v>49.4444444444444</v>
      </c>
      <c r="F42" s="3" t="n">
        <f aca="false">(B42+D42)/1000</f>
        <v>1.40923515160494</v>
      </c>
      <c r="G42" s="4" t="n">
        <f aca="false">C42+E42</f>
        <v>97.4709344444444</v>
      </c>
      <c r="H42" s="4" t="n">
        <f aca="false">60*4.5*F42/100</f>
        <v>3.80493490933333</v>
      </c>
      <c r="I42" s="4" t="n">
        <f aca="false">G42+H42</f>
        <v>101.275869353778</v>
      </c>
      <c r="J42" s="5" t="n">
        <f aca="false">0.5*ROUNDUP(I42/30,0)</f>
        <v>2</v>
      </c>
      <c r="K42" s="4" t="n">
        <f aca="false">F42/(J42/60)</f>
        <v>42.2770545481481</v>
      </c>
    </row>
    <row r="43" customFormat="false" ht="13.8" hidden="false" customHeight="false" outlineLevel="0" collapsed="false">
      <c r="A43" s="5" t="n">
        <f aca="false">A42+1</f>
        <v>90</v>
      </c>
      <c r="B43" s="5" t="n">
        <v>823.61162</v>
      </c>
      <c r="C43" s="5" t="n">
        <v>49.06264</v>
      </c>
      <c r="D43" s="9" t="n">
        <v>625</v>
      </c>
      <c r="E43" s="9" t="n">
        <v>50</v>
      </c>
      <c r="F43" s="3" t="n">
        <f aca="false">(B43+D43)/1000</f>
        <v>1.44861162</v>
      </c>
      <c r="G43" s="4" t="n">
        <f aca="false">C43+E43</f>
        <v>99.06264</v>
      </c>
      <c r="H43" s="4" t="n">
        <f aca="false">60*4.5*F43/100</f>
        <v>3.911251374</v>
      </c>
      <c r="I43" s="4" t="n">
        <f aca="false">G43+H43</f>
        <v>102.973891374</v>
      </c>
      <c r="J43" s="5" t="n">
        <f aca="false">0.5*ROUNDUP(I43/30,0)</f>
        <v>2</v>
      </c>
      <c r="K43" s="4" t="n">
        <f aca="false">F43/(J43/60)</f>
        <v>43.4583486</v>
      </c>
    </row>
    <row r="44" customFormat="false" ht="13.8" hidden="false" customHeight="false" outlineLevel="0" collapsed="false">
      <c r="A44" s="5" t="n">
        <f aca="false">A43+1</f>
        <v>91</v>
      </c>
      <c r="B44" s="5" t="n">
        <v>850.08846</v>
      </c>
      <c r="C44" s="5" t="n">
        <v>50.12551</v>
      </c>
      <c r="D44" s="9" t="n">
        <v>638.966049382716</v>
      </c>
      <c r="E44" s="9" t="n">
        <v>50.5555555555556</v>
      </c>
      <c r="F44" s="3" t="n">
        <f aca="false">(B44+D44)/1000</f>
        <v>1.48905450938272</v>
      </c>
      <c r="G44" s="4" t="n">
        <f aca="false">C44+E44</f>
        <v>100.681065555556</v>
      </c>
      <c r="H44" s="4" t="n">
        <f aca="false">60*4.5*F44/100</f>
        <v>4.02044717533333</v>
      </c>
      <c r="I44" s="4" t="n">
        <f aca="false">G44+H44</f>
        <v>104.701512730889</v>
      </c>
      <c r="J44" s="5" t="n">
        <f aca="false">0.5*ROUNDUP(I44/30,0)</f>
        <v>2</v>
      </c>
      <c r="K44" s="4" t="n">
        <f aca="false">F44/(J44/60)</f>
        <v>44.6716352814815</v>
      </c>
    </row>
    <row r="45" customFormat="false" ht="13.8" hidden="false" customHeight="false" outlineLevel="0" collapsed="false">
      <c r="A45" s="5" t="n">
        <f aca="false">A44+1</f>
        <v>92</v>
      </c>
      <c r="B45" s="5" t="n">
        <v>877.32774</v>
      </c>
      <c r="C45" s="5" t="n">
        <v>51.21024</v>
      </c>
      <c r="D45" s="9" t="n">
        <v>653.086419753086</v>
      </c>
      <c r="E45" s="9" t="n">
        <v>51.1111111111111</v>
      </c>
      <c r="F45" s="3" t="n">
        <f aca="false">(B45+D45)/1000</f>
        <v>1.53041415975309</v>
      </c>
      <c r="G45" s="4" t="n">
        <f aca="false">C45+E45</f>
        <v>102.321351111111</v>
      </c>
      <c r="H45" s="4" t="n">
        <f aca="false">60*4.5*F45/100</f>
        <v>4.13211823133333</v>
      </c>
      <c r="I45" s="4" t="n">
        <f aca="false">G45+H45</f>
        <v>106.453469342444</v>
      </c>
      <c r="J45" s="5" t="n">
        <f aca="false">0.5*ROUNDUP(I45/30,0)</f>
        <v>2</v>
      </c>
      <c r="K45" s="4" t="n">
        <f aca="false">F45/(J45/60)</f>
        <v>45.9124247925926</v>
      </c>
    </row>
    <row r="46" customFormat="false" ht="13.8" hidden="false" customHeight="false" outlineLevel="0" collapsed="false">
      <c r="A46" s="5" t="n">
        <f aca="false">A45+1</f>
        <v>93</v>
      </c>
      <c r="B46" s="5" t="n">
        <v>911.05308</v>
      </c>
      <c r="C46" s="5" t="n">
        <v>52.53421</v>
      </c>
      <c r="D46" s="9" t="n">
        <v>667.361111111111</v>
      </c>
      <c r="E46" s="9" t="n">
        <v>51.6666666666667</v>
      </c>
      <c r="F46" s="3" t="n">
        <f aca="false">(B46+D46)/1000</f>
        <v>1.57841419111111</v>
      </c>
      <c r="G46" s="4" t="n">
        <f aca="false">C46+E46</f>
        <v>104.200876666667</v>
      </c>
      <c r="H46" s="4" t="n">
        <f aca="false">60*4.5*F46/100</f>
        <v>4.261718316</v>
      </c>
      <c r="I46" s="4" t="n">
        <f aca="false">G46+H46</f>
        <v>108.462594982667</v>
      </c>
      <c r="J46" s="5" t="n">
        <f aca="false">0.5*ROUNDUP(I46/30,0)</f>
        <v>2</v>
      </c>
      <c r="K46" s="4" t="n">
        <f aca="false">F46/(J46/60)</f>
        <v>47.3524257333333</v>
      </c>
    </row>
    <row r="47" customFormat="false" ht="13.8" hidden="false" customHeight="false" outlineLevel="0" collapsed="false">
      <c r="A47" s="5" t="n">
        <f aca="false">A46+1</f>
        <v>94</v>
      </c>
      <c r="B47" s="5" t="n">
        <v>945.56812</v>
      </c>
      <c r="C47" s="5" t="n">
        <v>53.87554</v>
      </c>
      <c r="D47" s="9" t="n">
        <v>681.79012345679</v>
      </c>
      <c r="E47" s="9" t="n">
        <v>52.2222222222222</v>
      </c>
      <c r="F47" s="3" t="n">
        <f aca="false">(B47+D47)/1000</f>
        <v>1.62735824345679</v>
      </c>
      <c r="G47" s="4" t="n">
        <f aca="false">C47+E47</f>
        <v>106.097762222222</v>
      </c>
      <c r="H47" s="4" t="n">
        <f aca="false">60*4.5*F47/100</f>
        <v>4.39386725733333</v>
      </c>
      <c r="I47" s="4" t="n">
        <f aca="false">G47+H47</f>
        <v>110.491629479556</v>
      </c>
      <c r="J47" s="5" t="n">
        <f aca="false">0.5*ROUNDUP(I47/30,0)</f>
        <v>2</v>
      </c>
      <c r="K47" s="4" t="n">
        <f aca="false">F47/(J47/60)</f>
        <v>48.8207473037037</v>
      </c>
    </row>
    <row r="48" customFormat="false" ht="13.8" hidden="false" customHeight="false" outlineLevel="0" collapsed="false">
      <c r="A48" s="5" t="n">
        <f aca="false">A47+1</f>
        <v>95</v>
      </c>
      <c r="B48" s="5" t="n">
        <v>972.5763</v>
      </c>
      <c r="C48" s="5" t="n">
        <v>54.91679</v>
      </c>
      <c r="D48" s="9" t="n">
        <v>696.373456790123</v>
      </c>
      <c r="E48" s="9" t="n">
        <v>52.7777777777778</v>
      </c>
      <c r="F48" s="3" t="n">
        <f aca="false">(B48+D48)/1000</f>
        <v>1.66894975679012</v>
      </c>
      <c r="G48" s="4" t="n">
        <f aca="false">C48+E48</f>
        <v>107.694567777778</v>
      </c>
      <c r="H48" s="4" t="n">
        <f aca="false">60*4.5*F48/100</f>
        <v>4.50616434333333</v>
      </c>
      <c r="I48" s="4" t="n">
        <f aca="false">G48+H48</f>
        <v>112.200732121111</v>
      </c>
      <c r="J48" s="5" t="n">
        <f aca="false">0.5*ROUNDUP(I48/30,0)</f>
        <v>2</v>
      </c>
      <c r="K48" s="4" t="n">
        <f aca="false">F48/(J48/60)</f>
        <v>50.0684927037037</v>
      </c>
    </row>
    <row r="49" customFormat="false" ht="13.8" hidden="false" customHeight="false" outlineLevel="0" collapsed="false">
      <c r="A49" s="5" t="n">
        <f aca="false">A48+1</f>
        <v>96</v>
      </c>
      <c r="B49" s="5" t="n">
        <v>1017.13104</v>
      </c>
      <c r="C49" s="5" t="n">
        <v>56.60951</v>
      </c>
      <c r="D49" s="9" t="n">
        <v>711.111111111111</v>
      </c>
      <c r="E49" s="9" t="n">
        <v>53.3333333333333</v>
      </c>
      <c r="F49" s="3" t="n">
        <f aca="false">(B49+D49)/1000</f>
        <v>1.72824215111111</v>
      </c>
      <c r="G49" s="4" t="n">
        <f aca="false">C49+E49</f>
        <v>109.942843333333</v>
      </c>
      <c r="H49" s="4" t="n">
        <f aca="false">60*4.5*F49/100</f>
        <v>4.666253808</v>
      </c>
      <c r="I49" s="4" t="n">
        <f aca="false">G49+H49</f>
        <v>114.609097141333</v>
      </c>
      <c r="J49" s="5" t="n">
        <f aca="false">0.5*ROUNDUP(I49/30,0)</f>
        <v>2</v>
      </c>
      <c r="K49" s="4" t="n">
        <f aca="false">F49/(J49/60)</f>
        <v>51.8472645333333</v>
      </c>
    </row>
    <row r="50" customFormat="false" ht="13.8" hidden="false" customHeight="false" outlineLevel="0" collapsed="false">
      <c r="A50" s="5" t="n">
        <f aca="false">A49+1</f>
        <v>97</v>
      </c>
      <c r="B50" s="5" t="n">
        <v>1042.09749</v>
      </c>
      <c r="C50" s="5" t="n">
        <v>57.54836</v>
      </c>
      <c r="D50" s="9" t="n">
        <v>726.003086419753</v>
      </c>
      <c r="E50" s="9" t="n">
        <v>53.8888888888889</v>
      </c>
      <c r="F50" s="3" t="n">
        <f aca="false">(B50+D50)/1000</f>
        <v>1.76810057641975</v>
      </c>
      <c r="G50" s="4" t="n">
        <f aca="false">C50+E50</f>
        <v>111.437248888889</v>
      </c>
      <c r="H50" s="4" t="n">
        <f aca="false">60*4.5*F50/100</f>
        <v>4.77387155633333</v>
      </c>
      <c r="I50" s="4" t="n">
        <f aca="false">G50+H50</f>
        <v>116.211120445222</v>
      </c>
      <c r="J50" s="5" t="n">
        <f aca="false">0.5*ROUNDUP(I50/30,0)</f>
        <v>2</v>
      </c>
      <c r="K50" s="4" t="n">
        <f aca="false">F50/(J50/60)</f>
        <v>53.0430172925926</v>
      </c>
    </row>
    <row r="51" customFormat="false" ht="13.8" hidden="false" customHeight="false" outlineLevel="0" collapsed="false">
      <c r="A51" s="5" t="n">
        <f aca="false">A50+1</f>
        <v>98</v>
      </c>
      <c r="B51" s="5" t="n">
        <v>1077.45854</v>
      </c>
      <c r="C51" s="5" t="n">
        <v>58.8675</v>
      </c>
      <c r="D51" s="9" t="n">
        <v>741.049382716049</v>
      </c>
      <c r="E51" s="9" t="n">
        <v>54.4444444444444</v>
      </c>
      <c r="F51" s="3" t="n">
        <f aca="false">(B51+D51)/1000</f>
        <v>1.81850792271605</v>
      </c>
      <c r="G51" s="4" t="n">
        <f aca="false">C51+E51</f>
        <v>113.311944444444</v>
      </c>
      <c r="H51" s="4" t="n">
        <f aca="false">60*4.5*F51/100</f>
        <v>4.90997139133333</v>
      </c>
      <c r="I51" s="4" t="n">
        <f aca="false">G51+H51</f>
        <v>118.221915835778</v>
      </c>
      <c r="J51" s="5" t="n">
        <f aca="false">0.5*ROUNDUP(I51/30,0)</f>
        <v>2</v>
      </c>
      <c r="K51" s="4" t="n">
        <f aca="false">F51/(J51/60)</f>
        <v>54.5552376814815</v>
      </c>
    </row>
    <row r="52" customFormat="false" ht="13.8" hidden="false" customHeight="false" outlineLevel="0" collapsed="false">
      <c r="A52" s="5" t="n">
        <f aca="false">A51+1</f>
        <v>99</v>
      </c>
      <c r="B52" s="5" t="n">
        <v>1114.39543</v>
      </c>
      <c r="C52" s="5" t="n">
        <v>60.23091</v>
      </c>
      <c r="D52" s="9" t="n">
        <v>756.25</v>
      </c>
      <c r="E52" s="9" t="n">
        <v>55</v>
      </c>
      <c r="F52" s="3" t="n">
        <f aca="false">(B52+D52)/1000</f>
        <v>1.87064543</v>
      </c>
      <c r="G52" s="4" t="n">
        <f aca="false">C52+E52</f>
        <v>115.23091</v>
      </c>
      <c r="H52" s="4" t="n">
        <f aca="false">60*4.5*F52/100</f>
        <v>5.050742661</v>
      </c>
      <c r="I52" s="4" t="n">
        <f aca="false">G52+H52</f>
        <v>120.281652661</v>
      </c>
      <c r="J52" s="5" t="n">
        <f aca="false">0.5*ROUNDUP(I52/30,0)</f>
        <v>2.5</v>
      </c>
      <c r="K52" s="4" t="n">
        <f aca="false">F52/(J52/60)</f>
        <v>44.89549032</v>
      </c>
    </row>
    <row r="53" customFormat="false" ht="13.8" hidden="false" customHeight="false" outlineLevel="0" collapsed="false">
      <c r="A53" s="5" t="n">
        <f aca="false">A52+1</f>
        <v>100</v>
      </c>
      <c r="B53" s="5" t="n">
        <v>1151.4663</v>
      </c>
      <c r="C53" s="5" t="n">
        <v>61.58539</v>
      </c>
      <c r="D53" s="9" t="n">
        <v>771.604938271605</v>
      </c>
      <c r="E53" s="9" t="n">
        <v>55.5555555555556</v>
      </c>
      <c r="F53" s="3" t="n">
        <f aca="false">(B53+D53)/1000</f>
        <v>1.92307123827161</v>
      </c>
      <c r="G53" s="4" t="n">
        <f aca="false">C53+E53</f>
        <v>117.140945555556</v>
      </c>
      <c r="H53" s="4" t="n">
        <f aca="false">60*4.5*F53/100</f>
        <v>5.19229234333333</v>
      </c>
      <c r="I53" s="4" t="n">
        <f aca="false">G53+H53</f>
        <v>122.333237898889</v>
      </c>
      <c r="J53" s="5" t="n">
        <f aca="false">0.5*ROUNDUP(I53/30,0)</f>
        <v>2.5</v>
      </c>
      <c r="K53" s="4" t="n">
        <f aca="false">F53/(J53/60)</f>
        <v>46.1537097185185</v>
      </c>
    </row>
    <row r="54" customFormat="false" ht="13.8" hidden="false" customHeight="false" outlineLevel="0" collapsed="false">
      <c r="A54" s="5" t="n">
        <f aca="false">A53+1</f>
        <v>101</v>
      </c>
      <c r="B54" s="5" t="n">
        <v>1188.23624</v>
      </c>
      <c r="C54" s="5" t="n">
        <v>62.91545</v>
      </c>
      <c r="D54" s="9" t="n">
        <v>787.114197530864</v>
      </c>
      <c r="E54" s="9" t="n">
        <v>56.1111111111111</v>
      </c>
      <c r="F54" s="3" t="n">
        <f aca="false">(B54+D54)/1000</f>
        <v>1.97535043753086</v>
      </c>
      <c r="G54" s="4" t="n">
        <f aca="false">C54+E54</f>
        <v>119.026561111111</v>
      </c>
      <c r="H54" s="4" t="n">
        <f aca="false">60*4.5*F54/100</f>
        <v>5.33344618133333</v>
      </c>
      <c r="I54" s="4" t="n">
        <f aca="false">G54+H54</f>
        <v>124.360007292444</v>
      </c>
      <c r="J54" s="5" t="n">
        <f aca="false">0.5*ROUNDUP(I54/30,0)</f>
        <v>2.5</v>
      </c>
      <c r="K54" s="4" t="n">
        <f aca="false">F54/(J54/60)</f>
        <v>47.4084105007407</v>
      </c>
    </row>
    <row r="55" customFormat="false" ht="13.8" hidden="false" customHeight="false" outlineLevel="0" collapsed="false">
      <c r="A55" s="5" t="n">
        <f aca="false">A54+1</f>
        <v>102</v>
      </c>
      <c r="B55" s="5" t="n">
        <v>1225.8554</v>
      </c>
      <c r="C55" s="5" t="n">
        <v>64.26317</v>
      </c>
      <c r="D55" s="9" t="n">
        <v>802.777777777778</v>
      </c>
      <c r="E55" s="9" t="n">
        <v>56.6666666666667</v>
      </c>
      <c r="F55" s="3" t="n">
        <f aca="false">(B55+D55)/1000</f>
        <v>2.02863317777778</v>
      </c>
      <c r="G55" s="4" t="n">
        <f aca="false">C55+E55</f>
        <v>120.929836666667</v>
      </c>
      <c r="H55" s="4" t="n">
        <f aca="false">60*4.5*F55/100</f>
        <v>5.47730958</v>
      </c>
      <c r="I55" s="4" t="n">
        <f aca="false">G55+H55</f>
        <v>126.407146246667</v>
      </c>
      <c r="J55" s="5" t="n">
        <f aca="false">0.5*ROUNDUP(I55/30,0)</f>
        <v>2.5</v>
      </c>
      <c r="K55" s="4" t="n">
        <f aca="false">F55/(J55/60)</f>
        <v>48.6871962666667</v>
      </c>
    </row>
    <row r="56" customFormat="false" ht="13.8" hidden="false" customHeight="false" outlineLevel="0" collapsed="false">
      <c r="A56" s="5" t="n">
        <f aca="false">A55+1</f>
        <v>103</v>
      </c>
      <c r="B56" s="5" t="n">
        <v>1267.09351</v>
      </c>
      <c r="C56" s="5" t="n">
        <v>65.72626</v>
      </c>
      <c r="D56" s="9" t="n">
        <v>818.595679012346</v>
      </c>
      <c r="E56" s="9" t="n">
        <v>57.2222222222222</v>
      </c>
      <c r="F56" s="3" t="n">
        <f aca="false">(B56+D56)/1000</f>
        <v>2.08568918901235</v>
      </c>
      <c r="G56" s="4" t="n">
        <f aca="false">C56+E56</f>
        <v>122.948482222222</v>
      </c>
      <c r="H56" s="4" t="n">
        <f aca="false">60*4.5*F56/100</f>
        <v>5.63136081033333</v>
      </c>
      <c r="I56" s="4" t="n">
        <f aca="false">G56+H56</f>
        <v>128.579843032556</v>
      </c>
      <c r="J56" s="5" t="n">
        <f aca="false">0.5*ROUNDUP(I56/30,0)</f>
        <v>2.5</v>
      </c>
      <c r="K56" s="4" t="n">
        <f aca="false">F56/(J56/60)</f>
        <v>50.0565405362963</v>
      </c>
    </row>
    <row r="57" customFormat="false" ht="13.8" hidden="false" customHeight="false" outlineLevel="0" collapsed="false">
      <c r="A57" s="5" t="n">
        <f aca="false">A56+1</f>
        <v>104</v>
      </c>
      <c r="B57" s="5" t="n">
        <v>1320.53277</v>
      </c>
      <c r="C57" s="5" t="n">
        <v>67.60046</v>
      </c>
      <c r="D57" s="9" t="n">
        <v>834.567901234568</v>
      </c>
      <c r="E57" s="9" t="n">
        <v>57.7777777777778</v>
      </c>
      <c r="F57" s="3" t="n">
        <f aca="false">(B57+D57)/1000</f>
        <v>2.15510067123457</v>
      </c>
      <c r="G57" s="4" t="n">
        <f aca="false">C57+E57</f>
        <v>125.378237777778</v>
      </c>
      <c r="H57" s="4" t="n">
        <f aca="false">60*4.5*F57/100</f>
        <v>5.81877181233333</v>
      </c>
      <c r="I57" s="4" t="n">
        <f aca="false">G57+H57</f>
        <v>131.197009590111</v>
      </c>
      <c r="J57" s="5" t="n">
        <f aca="false">0.5*ROUNDUP(I57/30,0)</f>
        <v>2.5</v>
      </c>
      <c r="K57" s="4" t="n">
        <f aca="false">F57/(J57/60)</f>
        <v>51.7224161096296</v>
      </c>
    </row>
    <row r="58" customFormat="false" ht="13.8" hidden="false" customHeight="false" outlineLevel="0" collapsed="false">
      <c r="A58" s="5" t="n">
        <f aca="false">A57+1</f>
        <v>105</v>
      </c>
      <c r="B58" s="5" t="n">
        <v>1346.78405</v>
      </c>
      <c r="C58" s="5" t="n">
        <v>68.51273</v>
      </c>
      <c r="D58" s="9" t="n">
        <v>850.694444444444</v>
      </c>
      <c r="E58" s="9" t="n">
        <v>58.3333333333333</v>
      </c>
      <c r="F58" s="3" t="n">
        <f aca="false">(B58+D58)/1000</f>
        <v>2.19747849444444</v>
      </c>
      <c r="G58" s="4" t="n">
        <f aca="false">C58+E58</f>
        <v>126.846063333333</v>
      </c>
      <c r="H58" s="4" t="n">
        <f aca="false">60*4.5*F58/100</f>
        <v>5.933191935</v>
      </c>
      <c r="I58" s="4" t="n">
        <f aca="false">G58+H58</f>
        <v>132.779255268333</v>
      </c>
      <c r="J58" s="5" t="n">
        <f aca="false">0.5*ROUNDUP(I58/30,0)</f>
        <v>2.5</v>
      </c>
      <c r="K58" s="4" t="n">
        <f aca="false">F58/(J58/60)</f>
        <v>52.7394838666667</v>
      </c>
    </row>
    <row r="59" customFormat="false" ht="13.8" hidden="false" customHeight="false" outlineLevel="0" collapsed="false">
      <c r="A59" s="5" t="n">
        <f aca="false">A58+1</f>
        <v>106</v>
      </c>
      <c r="B59" s="5" t="n">
        <v>1399.17972</v>
      </c>
      <c r="C59" s="5" t="n">
        <v>70.31921</v>
      </c>
      <c r="D59" s="9" t="n">
        <v>866.975308641975</v>
      </c>
      <c r="E59" s="9" t="n">
        <v>58.8888888888889</v>
      </c>
      <c r="F59" s="3" t="n">
        <f aca="false">(B59+D59)/1000</f>
        <v>2.26615502864197</v>
      </c>
      <c r="G59" s="4" t="n">
        <f aca="false">C59+E59</f>
        <v>129.208098888889</v>
      </c>
      <c r="H59" s="4" t="n">
        <f aca="false">60*4.5*F59/100</f>
        <v>6.11861857733333</v>
      </c>
      <c r="I59" s="4" t="n">
        <f aca="false">G59+H59</f>
        <v>135.326717466222</v>
      </c>
      <c r="J59" s="5" t="n">
        <f aca="false">0.5*ROUNDUP(I59/30,0)</f>
        <v>2.5</v>
      </c>
      <c r="K59" s="4" t="n">
        <f aca="false">F59/(J59/60)</f>
        <v>54.3877206874074</v>
      </c>
    </row>
    <row r="60" customFormat="false" ht="13.8" hidden="false" customHeight="false" outlineLevel="0" collapsed="false">
      <c r="A60" s="5" t="n">
        <f aca="false">A59+1</f>
        <v>107</v>
      </c>
      <c r="B60" s="5" t="n">
        <v>1438.75395</v>
      </c>
      <c r="C60" s="5" t="n">
        <v>71.66701</v>
      </c>
      <c r="D60" s="9" t="n">
        <v>883.41049382716</v>
      </c>
      <c r="E60" s="9" t="n">
        <v>59.4444444444444</v>
      </c>
      <c r="F60" s="3" t="n">
        <f aca="false">(B60+D60)/1000</f>
        <v>2.32216444382716</v>
      </c>
      <c r="G60" s="4" t="n">
        <f aca="false">C60+E60</f>
        <v>131.111454444444</v>
      </c>
      <c r="H60" s="4" t="n">
        <f aca="false">60*4.5*F60/100</f>
        <v>6.26984399833333</v>
      </c>
      <c r="I60" s="4" t="n">
        <f aca="false">G60+H60</f>
        <v>137.381298442778</v>
      </c>
      <c r="J60" s="5" t="n">
        <f aca="false">0.5*ROUNDUP(I60/30,0)</f>
        <v>2.5</v>
      </c>
      <c r="K60" s="4" t="n">
        <f aca="false">F60/(J60/60)</f>
        <v>55.7319466518519</v>
      </c>
    </row>
    <row r="61" customFormat="false" ht="13.8" hidden="false" customHeight="false" outlineLevel="0" collapsed="false">
      <c r="A61" s="5" t="n">
        <f aca="false">A60+1</f>
        <v>108</v>
      </c>
      <c r="B61" s="5" t="n">
        <v>1489.26945</v>
      </c>
      <c r="C61" s="5" t="n">
        <v>73.37381</v>
      </c>
      <c r="D61" s="9" t="n">
        <v>900</v>
      </c>
      <c r="E61" s="9" t="n">
        <v>60</v>
      </c>
      <c r="F61" s="3" t="n">
        <f aca="false">(B61+D61)/1000</f>
        <v>2.38926945</v>
      </c>
      <c r="G61" s="4" t="n">
        <f aca="false">C61+E61</f>
        <v>133.37381</v>
      </c>
      <c r="H61" s="4" t="n">
        <f aca="false">60*4.5*F61/100</f>
        <v>6.451027515</v>
      </c>
      <c r="I61" s="4" t="n">
        <f aca="false">G61+H61</f>
        <v>139.824837515</v>
      </c>
      <c r="J61" s="5" t="n">
        <f aca="false">0.5*ROUNDUP(I61/30,0)</f>
        <v>2.5</v>
      </c>
      <c r="K61" s="4" t="n">
        <f aca="false">F61/(J61/60)</f>
        <v>57.3424668</v>
      </c>
    </row>
    <row r="62" customFormat="false" ht="13.8" hidden="false" customHeight="false" outlineLevel="0" collapsed="false">
      <c r="A62" s="5" t="n">
        <f aca="false">A61+1</f>
        <v>109</v>
      </c>
      <c r="B62" s="5" t="n">
        <v>1531.14531</v>
      </c>
      <c r="C62" s="5" t="n">
        <v>74.77475</v>
      </c>
      <c r="D62" s="9" t="n">
        <v>916.743827160494</v>
      </c>
      <c r="E62" s="9" t="n">
        <v>60.5555555555556</v>
      </c>
      <c r="F62" s="3" t="n">
        <f aca="false">(B62+D62)/1000</f>
        <v>2.44788913716049</v>
      </c>
      <c r="G62" s="4" t="n">
        <f aca="false">C62+E62</f>
        <v>135.330305555556</v>
      </c>
      <c r="H62" s="4" t="n">
        <f aca="false">60*4.5*F62/100</f>
        <v>6.60930067033334</v>
      </c>
      <c r="I62" s="4" t="n">
        <f aca="false">G62+H62</f>
        <v>141.939606225889</v>
      </c>
      <c r="J62" s="5" t="n">
        <f aca="false">0.5*ROUNDUP(I62/30,0)</f>
        <v>2.5</v>
      </c>
      <c r="K62" s="4" t="n">
        <f aca="false">F62/(J62/60)</f>
        <v>58.7493392918519</v>
      </c>
    </row>
    <row r="63" customFormat="false" ht="13.8" hidden="false" customHeight="false" outlineLevel="0" collapsed="false">
      <c r="A63" s="5" t="n">
        <f aca="false">A62+1</f>
        <v>110</v>
      </c>
      <c r="B63" s="5" t="n">
        <v>1576.36027</v>
      </c>
      <c r="C63" s="5" t="n">
        <v>76.27677</v>
      </c>
      <c r="D63" s="9" t="n">
        <v>933.641975308642</v>
      </c>
      <c r="E63" s="9" t="n">
        <v>61.1111111111111</v>
      </c>
      <c r="F63" s="3" t="n">
        <f aca="false">(B63+D63)/1000</f>
        <v>2.51000224530864</v>
      </c>
      <c r="G63" s="4" t="n">
        <f aca="false">C63+E63</f>
        <v>137.387881111111</v>
      </c>
      <c r="H63" s="4" t="n">
        <f aca="false">60*4.5*F63/100</f>
        <v>6.77700606233334</v>
      </c>
      <c r="I63" s="4" t="n">
        <f aca="false">G63+H63</f>
        <v>144.164887173444</v>
      </c>
      <c r="J63" s="5" t="n">
        <f aca="false">0.5*ROUNDUP(I63/30,0)</f>
        <v>2.5</v>
      </c>
      <c r="K63" s="4" t="n">
        <f aca="false">F63/(J63/60)</f>
        <v>60.2400538874074</v>
      </c>
    </row>
    <row r="64" customFormat="false" ht="13.8" hidden="false" customHeight="false" outlineLevel="0" collapsed="false">
      <c r="A64" s="5" t="n">
        <f aca="false">A63+1</f>
        <v>111</v>
      </c>
      <c r="B64" s="5" t="n">
        <v>1618.8661</v>
      </c>
      <c r="C64" s="5" t="n">
        <v>77.67323</v>
      </c>
      <c r="D64" s="9" t="n">
        <v>950.694444444444</v>
      </c>
      <c r="E64" s="9" t="n">
        <v>61.6666666666667</v>
      </c>
      <c r="F64" s="3" t="n">
        <f aca="false">(B64+D64)/1000</f>
        <v>2.56956054444444</v>
      </c>
      <c r="G64" s="4" t="n">
        <f aca="false">C64+E64</f>
        <v>139.339896666667</v>
      </c>
      <c r="H64" s="4" t="n">
        <f aca="false">60*4.5*F64/100</f>
        <v>6.93781347</v>
      </c>
      <c r="I64" s="4" t="n">
        <f aca="false">G64+H64</f>
        <v>146.277710136667</v>
      </c>
      <c r="J64" s="5" t="n">
        <f aca="false">0.5*ROUNDUP(I64/30,0)</f>
        <v>2.5</v>
      </c>
      <c r="K64" s="4" t="n">
        <f aca="false">F64/(J64/60)</f>
        <v>61.6694530666667</v>
      </c>
    </row>
    <row r="65" customFormat="false" ht="13.8" hidden="false" customHeight="false" outlineLevel="0" collapsed="false">
      <c r="A65" s="5" t="n">
        <f aca="false">A64+1</f>
        <v>112</v>
      </c>
      <c r="B65" s="5" t="n">
        <v>1663.29713</v>
      </c>
      <c r="C65" s="5" t="n">
        <v>79.12384</v>
      </c>
      <c r="D65" s="9" t="n">
        <v>967.901234567901</v>
      </c>
      <c r="E65" s="9" t="n">
        <v>62.2222222222222</v>
      </c>
      <c r="F65" s="3" t="n">
        <f aca="false">(B65+D65)/1000</f>
        <v>2.6311983645679</v>
      </c>
      <c r="G65" s="4" t="n">
        <f aca="false">C65+E65</f>
        <v>141.346062222222</v>
      </c>
      <c r="H65" s="4" t="n">
        <f aca="false">60*4.5*F65/100</f>
        <v>7.10423558433333</v>
      </c>
      <c r="I65" s="4" t="n">
        <f aca="false">G65+H65</f>
        <v>148.450297806556</v>
      </c>
      <c r="J65" s="5" t="n">
        <f aca="false">0.5*ROUNDUP(I65/30,0)</f>
        <v>2.5</v>
      </c>
      <c r="K65" s="4" t="n">
        <f aca="false">F65/(J65/60)</f>
        <v>63.1487607496296</v>
      </c>
    </row>
    <row r="66" customFormat="false" ht="13.8" hidden="false" customHeight="false" outlineLevel="0" collapsed="false">
      <c r="A66" s="5" t="n">
        <f aca="false">A65+1</f>
        <v>113</v>
      </c>
      <c r="B66" s="5" t="n">
        <v>1728.97999</v>
      </c>
      <c r="C66" s="5" t="n">
        <v>81.24401</v>
      </c>
      <c r="D66" s="9" t="n">
        <v>985.262345679012</v>
      </c>
      <c r="E66" s="9" t="n">
        <v>62.7777777777778</v>
      </c>
      <c r="F66" s="3" t="n">
        <f aca="false">(B66+D66)/1000</f>
        <v>2.71424233567901</v>
      </c>
      <c r="G66" s="4" t="n">
        <f aca="false">C66+E66</f>
        <v>144.021787777778</v>
      </c>
      <c r="H66" s="4" t="n">
        <f aca="false">60*4.5*F66/100</f>
        <v>7.32845430633333</v>
      </c>
      <c r="I66" s="4" t="n">
        <f aca="false">G66+H66</f>
        <v>151.350242084111</v>
      </c>
      <c r="J66" s="5" t="n">
        <f aca="false">0.5*ROUNDUP(I66/30,0)</f>
        <v>3</v>
      </c>
      <c r="K66" s="4" t="n">
        <f aca="false">F66/(J66/60)</f>
        <v>54.2848467135802</v>
      </c>
    </row>
    <row r="67" customFormat="false" ht="13.8" hidden="false" customHeight="false" outlineLevel="0" collapsed="false">
      <c r="A67" s="5" t="n">
        <f aca="false">A66+1</f>
        <v>114</v>
      </c>
      <c r="B67" s="5" t="n">
        <v>1788.31155</v>
      </c>
      <c r="C67" s="5" t="n">
        <v>83.14326</v>
      </c>
      <c r="D67" s="9" t="n">
        <v>1002.77777777778</v>
      </c>
      <c r="E67" s="9" t="n">
        <v>63.3333333333333</v>
      </c>
      <c r="F67" s="3" t="n">
        <f aca="false">(B67+D67)/1000</f>
        <v>2.79108932777778</v>
      </c>
      <c r="G67" s="4" t="n">
        <f aca="false">C67+E67</f>
        <v>146.476593333333</v>
      </c>
      <c r="H67" s="4" t="n">
        <f aca="false">60*4.5*F67/100</f>
        <v>7.53594118500001</v>
      </c>
      <c r="I67" s="4" t="n">
        <f aca="false">G67+H67</f>
        <v>154.012534518333</v>
      </c>
      <c r="J67" s="5" t="n">
        <f aca="false">0.5*ROUNDUP(I67/30,0)</f>
        <v>3</v>
      </c>
      <c r="K67" s="4" t="n">
        <f aca="false">F67/(J67/60)</f>
        <v>55.8217865555556</v>
      </c>
    </row>
    <row r="68" customFormat="false" ht="13.8" hidden="false" customHeight="false" outlineLevel="0" collapsed="false">
      <c r="A68" s="5" t="n">
        <f aca="false">A67+1</f>
        <v>115</v>
      </c>
      <c r="B68" s="5" t="n">
        <v>1823.57516</v>
      </c>
      <c r="C68" s="5" t="n">
        <v>84.26072</v>
      </c>
      <c r="D68" s="9" t="n">
        <v>1020.4475308642</v>
      </c>
      <c r="E68" s="9" t="n">
        <v>63.8888888888889</v>
      </c>
      <c r="F68" s="3" t="n">
        <f aca="false">(B68+D68)/1000</f>
        <v>2.8440226908642</v>
      </c>
      <c r="G68" s="4" t="n">
        <f aca="false">C68+E68</f>
        <v>148.149608888889</v>
      </c>
      <c r="H68" s="4" t="n">
        <f aca="false">60*4.5*F68/100</f>
        <v>7.67886126533334</v>
      </c>
      <c r="I68" s="4" t="n">
        <f aca="false">G68+H68</f>
        <v>155.828470154222</v>
      </c>
      <c r="J68" s="5" t="n">
        <f aca="false">0.5*ROUNDUP(I68/30,0)</f>
        <v>3</v>
      </c>
      <c r="K68" s="4" t="n">
        <f aca="false">F68/(J68/60)</f>
        <v>56.880453817284</v>
      </c>
    </row>
    <row r="69" customFormat="false" ht="13.8" hidden="false" customHeight="false" outlineLevel="0" collapsed="false">
      <c r="A69" s="5" t="n">
        <f aca="false">A68+1</f>
        <v>116</v>
      </c>
      <c r="B69" s="5" t="n">
        <v>1877.40406</v>
      </c>
      <c r="C69" s="5" t="n">
        <v>85.95543</v>
      </c>
      <c r="D69" s="9" t="n">
        <v>1038.27160493827</v>
      </c>
      <c r="E69" s="9" t="n">
        <v>64.4444444444444</v>
      </c>
      <c r="F69" s="3" t="n">
        <f aca="false">(B69+D69)/1000</f>
        <v>2.91567566493827</v>
      </c>
      <c r="G69" s="4" t="n">
        <f aca="false">C69+E69</f>
        <v>150.399874444444</v>
      </c>
      <c r="H69" s="4" t="n">
        <f aca="false">60*4.5*F69/100</f>
        <v>7.87232429533333</v>
      </c>
      <c r="I69" s="4" t="n">
        <f aca="false">G69+H69</f>
        <v>158.272198739778</v>
      </c>
      <c r="J69" s="5" t="n">
        <f aca="false">0.5*ROUNDUP(I69/30,0)</f>
        <v>3</v>
      </c>
      <c r="K69" s="4" t="n">
        <f aca="false">F69/(J69/60)</f>
        <v>58.3135132987654</v>
      </c>
    </row>
    <row r="70" customFormat="false" ht="13.8" hidden="false" customHeight="false" outlineLevel="0" collapsed="false">
      <c r="A70" s="5" t="n">
        <f aca="false">A69+1</f>
        <v>117</v>
      </c>
      <c r="B70" s="5" t="n">
        <v>1931.88088</v>
      </c>
      <c r="C70" s="5" t="n">
        <v>87.65598</v>
      </c>
      <c r="D70" s="9" t="n">
        <v>1056.25</v>
      </c>
      <c r="E70" s="9" t="n">
        <v>65</v>
      </c>
      <c r="F70" s="3" t="n">
        <f aca="false">(B70+D70)/1000</f>
        <v>2.98813088</v>
      </c>
      <c r="G70" s="4" t="n">
        <f aca="false">C70+E70</f>
        <v>152.65598</v>
      </c>
      <c r="H70" s="4" t="n">
        <f aca="false">60*4.5*F70/100</f>
        <v>8.067953376</v>
      </c>
      <c r="I70" s="4" t="n">
        <f aca="false">G70+H70</f>
        <v>160.723933376</v>
      </c>
      <c r="J70" s="5" t="n">
        <f aca="false">0.5*ROUNDUP(I70/30,0)</f>
        <v>3</v>
      </c>
      <c r="K70" s="4" t="n">
        <f aca="false">F70/(J70/60)</f>
        <v>59.7626176</v>
      </c>
    </row>
    <row r="71" customFormat="false" ht="13.8" hidden="false" customHeight="false" outlineLevel="0" collapsed="false">
      <c r="A71" s="5" t="n">
        <f aca="false">A70+1</f>
        <v>118</v>
      </c>
      <c r="B71" s="5" t="n">
        <v>2001.18708</v>
      </c>
      <c r="C71" s="5" t="n">
        <v>89.79802</v>
      </c>
      <c r="D71" s="9" t="n">
        <v>1074.38271604938</v>
      </c>
      <c r="E71" s="9" t="n">
        <v>65.5555555555556</v>
      </c>
      <c r="F71" s="3" t="n">
        <f aca="false">(B71+D71)/1000</f>
        <v>3.07556979604938</v>
      </c>
      <c r="G71" s="4" t="n">
        <f aca="false">C71+E71</f>
        <v>155.353575555556</v>
      </c>
      <c r="H71" s="4" t="n">
        <f aca="false">60*4.5*F71/100</f>
        <v>8.30403844933333</v>
      </c>
      <c r="I71" s="4" t="n">
        <f aca="false">G71+H71</f>
        <v>163.657614004889</v>
      </c>
      <c r="J71" s="5" t="n">
        <f aca="false">0.5*ROUNDUP(I71/30,0)</f>
        <v>3</v>
      </c>
      <c r="K71" s="4" t="n">
        <f aca="false">F71/(J71/60)</f>
        <v>61.5113959209876</v>
      </c>
    </row>
    <row r="72" customFormat="false" ht="13.8" hidden="false" customHeight="false" outlineLevel="0" collapsed="false">
      <c r="A72" s="5" t="n">
        <f aca="false">A71+1</f>
        <v>119</v>
      </c>
      <c r="B72" s="5" t="n">
        <v>2046.08235</v>
      </c>
      <c r="C72" s="5" t="n">
        <v>91.17555</v>
      </c>
      <c r="D72" s="9" t="n">
        <v>1092.66975308642</v>
      </c>
      <c r="E72" s="9" t="n">
        <v>66.1111111111111</v>
      </c>
      <c r="F72" s="3" t="n">
        <f aca="false">(B72+D72)/1000</f>
        <v>3.13875210308642</v>
      </c>
      <c r="G72" s="4" t="n">
        <f aca="false">C72+E72</f>
        <v>157.286661111111</v>
      </c>
      <c r="H72" s="4" t="n">
        <f aca="false">60*4.5*F72/100</f>
        <v>8.47463067833333</v>
      </c>
      <c r="I72" s="4" t="n">
        <f aca="false">G72+H72</f>
        <v>165.761291789444</v>
      </c>
      <c r="J72" s="5" t="n">
        <f aca="false">0.5*ROUNDUP(I72/30,0)</f>
        <v>3</v>
      </c>
      <c r="K72" s="4" t="n">
        <f aca="false">F72/(J72/60)</f>
        <v>62.7750420617284</v>
      </c>
    </row>
    <row r="73" customFormat="false" ht="13.8" hidden="false" customHeight="false" outlineLevel="0" collapsed="false">
      <c r="A73" s="5" t="n">
        <f aca="false">A72+1</f>
        <v>120</v>
      </c>
      <c r="B73" s="5" t="n">
        <v>2097.44279</v>
      </c>
      <c r="C73" s="5" t="n">
        <v>92.73961</v>
      </c>
      <c r="D73" s="9" t="n">
        <v>1111.11111111111</v>
      </c>
      <c r="E73" s="9" t="n">
        <v>66.6666666666667</v>
      </c>
      <c r="F73" s="3" t="n">
        <f aca="false">(B73+D73)/1000</f>
        <v>3.20855390111111</v>
      </c>
      <c r="G73" s="4" t="n">
        <f aca="false">C73+E73</f>
        <v>159.406276666667</v>
      </c>
      <c r="H73" s="4" t="n">
        <f aca="false">60*4.5*F73/100</f>
        <v>8.663095533</v>
      </c>
      <c r="I73" s="4" t="n">
        <f aca="false">G73+H73</f>
        <v>168.069372199667</v>
      </c>
      <c r="J73" s="5" t="n">
        <f aca="false">0.5*ROUNDUP(I73/30,0)</f>
        <v>3</v>
      </c>
      <c r="K73" s="4" t="n">
        <f aca="false">F73/(J73/60)</f>
        <v>64.1710780222222</v>
      </c>
    </row>
    <row r="74" customFormat="false" ht="13.8" hidden="false" customHeight="false" outlineLevel="0" collapsed="false">
      <c r="A74" s="5" t="n">
        <f aca="false">A73+1</f>
        <v>121</v>
      </c>
      <c r="B74" s="5" t="n">
        <v>2172.47852</v>
      </c>
      <c r="C74" s="5" t="n">
        <v>95.0035</v>
      </c>
      <c r="D74" s="9" t="n">
        <v>1129.70679012346</v>
      </c>
      <c r="E74" s="9" t="n">
        <v>67.2222222222222</v>
      </c>
      <c r="F74" s="3" t="n">
        <f aca="false">(B74+D74)/1000</f>
        <v>3.30218531012346</v>
      </c>
      <c r="G74" s="4" t="n">
        <f aca="false">C74+E74</f>
        <v>162.225722222222</v>
      </c>
      <c r="H74" s="4" t="n">
        <f aca="false">60*4.5*F74/100</f>
        <v>8.91590033733334</v>
      </c>
      <c r="I74" s="4" t="n">
        <f aca="false">G74+H74</f>
        <v>171.141622559556</v>
      </c>
      <c r="J74" s="5" t="n">
        <f aca="false">0.5*ROUNDUP(I74/30,0)</f>
        <v>3</v>
      </c>
      <c r="K74" s="4" t="n">
        <f aca="false">F74/(J74/60)</f>
        <v>66.0437062024692</v>
      </c>
    </row>
    <row r="75" customFormat="false" ht="13.8" hidden="false" customHeight="false" outlineLevel="0" collapsed="false">
      <c r="A75" s="5" t="n">
        <f aca="false">A74+1</f>
        <v>122</v>
      </c>
      <c r="B75" s="5" t="n">
        <v>2228.06765</v>
      </c>
      <c r="C75" s="5" t="n">
        <v>96.66681</v>
      </c>
      <c r="D75" s="9" t="n">
        <v>1148.45679012346</v>
      </c>
      <c r="E75" s="9" t="n">
        <v>67.7777777777778</v>
      </c>
      <c r="F75" s="3" t="n">
        <f aca="false">(B75+D75)/1000</f>
        <v>3.37652444012346</v>
      </c>
      <c r="G75" s="4" t="n">
        <f aca="false">C75+E75</f>
        <v>164.444587777778</v>
      </c>
      <c r="H75" s="4" t="n">
        <f aca="false">60*4.5*F75/100</f>
        <v>9.11661598833334</v>
      </c>
      <c r="I75" s="4" t="n">
        <f aca="false">G75+H75</f>
        <v>173.561203766111</v>
      </c>
      <c r="J75" s="5" t="n">
        <f aca="false">0.5*ROUNDUP(I75/30,0)</f>
        <v>3</v>
      </c>
      <c r="K75" s="4" t="n">
        <f aca="false">F75/(J75/60)</f>
        <v>67.5304888024692</v>
      </c>
    </row>
    <row r="76" customFormat="false" ht="13.8" hidden="false" customHeight="false" outlineLevel="0" collapsed="false">
      <c r="A76" s="5" t="n">
        <f aca="false">A75+1</f>
        <v>123</v>
      </c>
      <c r="B76" s="5" t="n">
        <v>2289.27918</v>
      </c>
      <c r="C76" s="5" t="n">
        <v>98.48411</v>
      </c>
      <c r="D76" s="9" t="n">
        <v>1167.36111111111</v>
      </c>
      <c r="E76" s="9" t="n">
        <v>68.3333333333333</v>
      </c>
      <c r="F76" s="3" t="n">
        <f aca="false">(B76+D76)/1000</f>
        <v>3.45664029111111</v>
      </c>
      <c r="G76" s="4" t="n">
        <f aca="false">C76+E76</f>
        <v>166.817443333333</v>
      </c>
      <c r="H76" s="4" t="n">
        <f aca="false">60*4.5*F76/100</f>
        <v>9.332928786</v>
      </c>
      <c r="I76" s="4" t="n">
        <f aca="false">G76+H76</f>
        <v>176.150372119333</v>
      </c>
      <c r="J76" s="5" t="n">
        <f aca="false">0.5*ROUNDUP(I76/30,0)</f>
        <v>3</v>
      </c>
      <c r="K76" s="4" t="n">
        <f aca="false">F76/(J76/60)</f>
        <v>69.1328058222222</v>
      </c>
    </row>
    <row r="77" customFormat="false" ht="13.8" hidden="false" customHeight="false" outlineLevel="0" collapsed="false">
      <c r="A77" s="5" t="n">
        <f aca="false">A76+1</f>
        <v>124</v>
      </c>
      <c r="B77" s="5" t="n">
        <v>2356.05969</v>
      </c>
      <c r="C77" s="5" t="n">
        <v>100.4506</v>
      </c>
      <c r="D77" s="9" t="n">
        <v>1186.41975308642</v>
      </c>
      <c r="E77" s="9" t="n">
        <v>68.8888888888889</v>
      </c>
      <c r="F77" s="3" t="n">
        <f aca="false">(B77+D77)/1000</f>
        <v>3.54247944308642</v>
      </c>
      <c r="G77" s="4" t="n">
        <f aca="false">C77+E77</f>
        <v>169.339488888889</v>
      </c>
      <c r="H77" s="4" t="n">
        <f aca="false">60*4.5*F77/100</f>
        <v>9.56469449633334</v>
      </c>
      <c r="I77" s="4" t="n">
        <f aca="false">G77+H77</f>
        <v>178.904183385222</v>
      </c>
      <c r="J77" s="5" t="n">
        <f aca="false">0.5*ROUNDUP(I77/30,0)</f>
        <v>3</v>
      </c>
      <c r="K77" s="4" t="n">
        <f aca="false">F77/(J77/60)</f>
        <v>70.8495888617284</v>
      </c>
    </row>
    <row r="78" customFormat="false" ht="13.8" hidden="false" customHeight="false" outlineLevel="0" collapsed="false">
      <c r="A78" s="5" t="n">
        <f aca="false">A77+1</f>
        <v>125</v>
      </c>
      <c r="B78" s="5" t="n">
        <v>2422.25157</v>
      </c>
      <c r="C78" s="5" t="n">
        <v>102.38388</v>
      </c>
      <c r="D78" s="9" t="n">
        <v>1205.63271604938</v>
      </c>
      <c r="E78" s="9" t="n">
        <v>69.4444444444444</v>
      </c>
      <c r="F78" s="3" t="n">
        <f aca="false">(B78+D78)/1000</f>
        <v>3.62788428604938</v>
      </c>
      <c r="G78" s="4" t="n">
        <f aca="false">C78+E78</f>
        <v>171.828324444444</v>
      </c>
      <c r="H78" s="4" t="n">
        <f aca="false">60*4.5*F78/100</f>
        <v>9.79528757233333</v>
      </c>
      <c r="I78" s="4" t="n">
        <f aca="false">G78+H78</f>
        <v>181.623612016778</v>
      </c>
      <c r="J78" s="5" t="n">
        <f aca="false">0.5*ROUNDUP(I78/30,0)</f>
        <v>3.5</v>
      </c>
      <c r="K78" s="4" t="n">
        <f aca="false">F78/(J78/60)</f>
        <v>62.1923020465608</v>
      </c>
    </row>
    <row r="79" customFormat="false" ht="13.8" hidden="false" customHeight="false" outlineLevel="0" collapsed="false">
      <c r="A79" s="5" t="n">
        <f aca="false">A78+1</f>
        <v>126</v>
      </c>
      <c r="B79" s="5" t="n">
        <v>2486.96805</v>
      </c>
      <c r="C79" s="5" t="n">
        <v>104.259</v>
      </c>
      <c r="D79" s="9" t="n">
        <v>1225</v>
      </c>
      <c r="E79" s="9" t="n">
        <v>70</v>
      </c>
      <c r="F79" s="3" t="n">
        <f aca="false">(B79+D79)/1000</f>
        <v>3.71196805</v>
      </c>
      <c r="G79" s="4" t="n">
        <f aca="false">C79+E79</f>
        <v>174.259</v>
      </c>
      <c r="H79" s="4" t="n">
        <f aca="false">60*4.5*F79/100</f>
        <v>10.022313735</v>
      </c>
      <c r="I79" s="4" t="n">
        <f aca="false">G79+H79</f>
        <v>184.281313735</v>
      </c>
      <c r="J79" s="5" t="n">
        <f aca="false">0.5*ROUNDUP(I79/30,0)</f>
        <v>3.5</v>
      </c>
      <c r="K79" s="4" t="n">
        <f aca="false">F79/(J79/60)</f>
        <v>63.633738</v>
      </c>
    </row>
    <row r="80" customFormat="false" ht="13.8" hidden="false" customHeight="false" outlineLevel="0" collapsed="false">
      <c r="A80" s="5" t="n">
        <f aca="false">A79+1</f>
        <v>127</v>
      </c>
      <c r="B80" s="5" t="n">
        <v>2590.44658</v>
      </c>
      <c r="C80" s="5" t="n">
        <v>107.24479</v>
      </c>
      <c r="D80" s="9" t="n">
        <v>1244.52160493827</v>
      </c>
      <c r="E80" s="9" t="n">
        <v>70.5555555555556</v>
      </c>
      <c r="F80" s="3" t="n">
        <f aca="false">(B80+D80)/1000</f>
        <v>3.83496818493827</v>
      </c>
      <c r="G80" s="4" t="n">
        <f aca="false">C80+E80</f>
        <v>177.800345555556</v>
      </c>
      <c r="H80" s="4" t="n">
        <f aca="false">60*4.5*F80/100</f>
        <v>10.3544140993333</v>
      </c>
      <c r="I80" s="4" t="n">
        <f aca="false">G80+H80</f>
        <v>188.154759654889</v>
      </c>
      <c r="J80" s="5" t="n">
        <f aca="false">0.5*ROUNDUP(I80/30,0)</f>
        <v>3.5</v>
      </c>
      <c r="K80" s="4" t="n">
        <f aca="false">F80/(J80/60)</f>
        <v>65.7423117417989</v>
      </c>
    </row>
    <row r="81" customFormat="false" ht="13.8" hidden="false" customHeight="false" outlineLevel="0" collapsed="false">
      <c r="A81" s="5" t="n">
        <f aca="false">A80+1</f>
        <v>128</v>
      </c>
      <c r="B81" s="5" t="n">
        <v>2630.1939</v>
      </c>
      <c r="C81" s="5" t="n">
        <v>108.36084</v>
      </c>
      <c r="D81" s="9" t="n">
        <v>1264.1975308642</v>
      </c>
      <c r="E81" s="9" t="n">
        <v>71.1111111111111</v>
      </c>
      <c r="F81" s="3" t="n">
        <f aca="false">(B81+D81)/1000</f>
        <v>3.8943914308642</v>
      </c>
      <c r="G81" s="4" t="n">
        <f aca="false">C81+E81</f>
        <v>179.471951111111</v>
      </c>
      <c r="H81" s="4" t="n">
        <f aca="false">60*4.5*F81/100</f>
        <v>10.5148568633333</v>
      </c>
      <c r="I81" s="4" t="n">
        <f aca="false">G81+H81</f>
        <v>189.986807974444</v>
      </c>
      <c r="J81" s="5" t="n">
        <f aca="false">0.5*ROUNDUP(I81/30,0)</f>
        <v>3.5</v>
      </c>
      <c r="K81" s="4" t="n">
        <f aca="false">F81/(J81/60)</f>
        <v>66.760995957672</v>
      </c>
    </row>
    <row r="82" customFormat="false" ht="13.8" hidden="false" customHeight="false" outlineLevel="0" collapsed="false">
      <c r="A82" s="5" t="n">
        <f aca="false">A81+1</f>
        <v>129</v>
      </c>
      <c r="B82" s="5" t="n">
        <v>2701.97176</v>
      </c>
      <c r="C82" s="5" t="n">
        <v>110.39231</v>
      </c>
      <c r="D82" s="9" t="n">
        <v>1284.02777777778</v>
      </c>
      <c r="E82" s="9" t="n">
        <v>71.6666666666667</v>
      </c>
      <c r="F82" s="3" t="n">
        <f aca="false">(B82+D82)/1000</f>
        <v>3.98599953777778</v>
      </c>
      <c r="G82" s="4" t="n">
        <f aca="false">C82+E82</f>
        <v>182.058976666667</v>
      </c>
      <c r="H82" s="4" t="n">
        <f aca="false">60*4.5*F82/100</f>
        <v>10.762198752</v>
      </c>
      <c r="I82" s="4" t="n">
        <f aca="false">G82+H82</f>
        <v>192.821175418667</v>
      </c>
      <c r="J82" s="5" t="n">
        <f aca="false">0.5*ROUNDUP(I82/30,0)</f>
        <v>3.5</v>
      </c>
      <c r="K82" s="4" t="n">
        <f aca="false">F82/(J82/60)</f>
        <v>68.3314206476191</v>
      </c>
    </row>
    <row r="83" customFormat="false" ht="13.8" hidden="false" customHeight="false" outlineLevel="0" collapsed="false">
      <c r="A83" s="5" t="n">
        <f aca="false">A82+1</f>
        <v>130</v>
      </c>
      <c r="B83" s="5" t="n">
        <v>2777.00062</v>
      </c>
      <c r="C83" s="5" t="n">
        <v>112.499</v>
      </c>
      <c r="D83" s="9" t="n">
        <v>1304.01234567901</v>
      </c>
      <c r="E83" s="9" t="n">
        <v>72.2222222222222</v>
      </c>
      <c r="F83" s="3" t="n">
        <f aca="false">(B83+D83)/1000</f>
        <v>4.08101296567901</v>
      </c>
      <c r="G83" s="4" t="n">
        <f aca="false">C83+E83</f>
        <v>184.721222222222</v>
      </c>
      <c r="H83" s="4" t="n">
        <f aca="false">60*4.5*F83/100</f>
        <v>11.0187350073333</v>
      </c>
      <c r="I83" s="4" t="n">
        <f aca="false">G83+H83</f>
        <v>195.739957229556</v>
      </c>
      <c r="J83" s="5" t="n">
        <f aca="false">0.5*ROUNDUP(I83/30,0)</f>
        <v>3.5</v>
      </c>
      <c r="K83" s="4" t="n">
        <f aca="false">F83/(J83/60)</f>
        <v>69.960222268783</v>
      </c>
    </row>
    <row r="84" customFormat="false" ht="13.8" hidden="false" customHeight="false" outlineLevel="0" collapsed="false">
      <c r="A84" s="5" t="n">
        <f aca="false">A83+1</f>
        <v>131</v>
      </c>
      <c r="B84" s="5" t="n">
        <v>2853.01496</v>
      </c>
      <c r="C84" s="5" t="n">
        <v>114.61709</v>
      </c>
      <c r="D84" s="9" t="n">
        <v>1324.1512345679</v>
      </c>
      <c r="E84" s="9" t="n">
        <v>72.7777777777778</v>
      </c>
      <c r="F84" s="3" t="n">
        <f aca="false">(B84+D84)/1000</f>
        <v>4.1771661945679</v>
      </c>
      <c r="G84" s="4" t="n">
        <f aca="false">C84+E84</f>
        <v>187.394867777778</v>
      </c>
      <c r="H84" s="4" t="n">
        <f aca="false">60*4.5*F84/100</f>
        <v>11.2783487253333</v>
      </c>
      <c r="I84" s="4" t="n">
        <f aca="false">G84+H84</f>
        <v>198.673216503111</v>
      </c>
      <c r="J84" s="5" t="n">
        <f aca="false">0.5*ROUNDUP(I84/30,0)</f>
        <v>3.5</v>
      </c>
      <c r="K84" s="4" t="n">
        <f aca="false">F84/(J84/60)</f>
        <v>71.6085633354497</v>
      </c>
    </row>
    <row r="85" customFormat="false" ht="13.8" hidden="false" customHeight="false" outlineLevel="0" collapsed="false">
      <c r="A85" s="5" t="n">
        <f aca="false">A84+1</f>
        <v>132</v>
      </c>
      <c r="B85" s="5" t="n">
        <v>2929.94458</v>
      </c>
      <c r="C85" s="5" t="n">
        <v>116.74473</v>
      </c>
      <c r="D85" s="9" t="n">
        <v>1344.44444444444</v>
      </c>
      <c r="E85" s="9" t="n">
        <v>73.3333333333333</v>
      </c>
      <c r="F85" s="3" t="n">
        <f aca="false">(B85+D85)/1000</f>
        <v>4.27438902444444</v>
      </c>
      <c r="G85" s="4" t="n">
        <f aca="false">C85+E85</f>
        <v>190.078063333333</v>
      </c>
      <c r="H85" s="4" t="n">
        <f aca="false">60*4.5*F85/100</f>
        <v>11.540850366</v>
      </c>
      <c r="I85" s="4" t="n">
        <f aca="false">G85+H85</f>
        <v>201.618913699333</v>
      </c>
      <c r="J85" s="5" t="n">
        <f aca="false">0.5*ROUNDUP(I85/30,0)</f>
        <v>3.5</v>
      </c>
      <c r="K85" s="4" t="n">
        <f aca="false">F85/(J85/60)</f>
        <v>73.2752404190476</v>
      </c>
    </row>
    <row r="86" customFormat="false" ht="13.8" hidden="false" customHeight="false" outlineLevel="0" collapsed="false">
      <c r="A86" s="5" t="n">
        <f aca="false">A85+1</f>
        <v>133</v>
      </c>
      <c r="B86" s="5" t="n">
        <v>3011.58951</v>
      </c>
      <c r="C86" s="5" t="n">
        <v>118.98461</v>
      </c>
      <c r="D86" s="9" t="n">
        <v>1364.89197530864</v>
      </c>
      <c r="E86" s="9" t="n">
        <v>73.8888888888889</v>
      </c>
      <c r="F86" s="3" t="n">
        <f aca="false">(B86+D86)/1000</f>
        <v>4.37648148530864</v>
      </c>
      <c r="G86" s="4" t="n">
        <f aca="false">C86+E86</f>
        <v>192.873498888889</v>
      </c>
      <c r="H86" s="4" t="n">
        <f aca="false">60*4.5*F86/100</f>
        <v>11.8165000103333</v>
      </c>
      <c r="I86" s="4" t="n">
        <f aca="false">G86+H86</f>
        <v>204.689998899222</v>
      </c>
      <c r="J86" s="5" t="n">
        <f aca="false">0.5*ROUNDUP(I86/30,0)</f>
        <v>3.5</v>
      </c>
      <c r="K86" s="4" t="n">
        <f aca="false">F86/(J86/60)</f>
        <v>75.0253968910053</v>
      </c>
    </row>
    <row r="87" customFormat="false" ht="13.8" hidden="false" customHeight="false" outlineLevel="0" collapsed="false">
      <c r="A87" s="5" t="n">
        <f aca="false">A86+1</f>
        <v>134</v>
      </c>
      <c r="B87" s="5" t="n">
        <v>3092.85293</v>
      </c>
      <c r="C87" s="5" t="n">
        <v>121.19576</v>
      </c>
      <c r="D87" s="9" t="n">
        <v>1385.49382716049</v>
      </c>
      <c r="E87" s="9" t="n">
        <v>74.4444444444444</v>
      </c>
      <c r="F87" s="3" t="n">
        <f aca="false">(B87+D87)/1000</f>
        <v>4.47834675716049</v>
      </c>
      <c r="G87" s="4" t="n">
        <f aca="false">C87+E87</f>
        <v>195.640204444444</v>
      </c>
      <c r="H87" s="4" t="n">
        <f aca="false">60*4.5*F87/100</f>
        <v>12.0915362443333</v>
      </c>
      <c r="I87" s="4" t="n">
        <f aca="false">G87+H87</f>
        <v>207.731740688778</v>
      </c>
      <c r="J87" s="5" t="n">
        <f aca="false">0.5*ROUNDUP(I87/30,0)</f>
        <v>3.5</v>
      </c>
      <c r="K87" s="4" t="n">
        <f aca="false">F87/(J87/60)</f>
        <v>76.7716586941798</v>
      </c>
    </row>
    <row r="88" customFormat="false" ht="13.8" hidden="false" customHeight="false" outlineLevel="0" collapsed="false">
      <c r="A88" s="5" t="n">
        <f aca="false">A87+1</f>
        <v>135</v>
      </c>
      <c r="B88" s="5" t="n">
        <v>3174.96741</v>
      </c>
      <c r="C88" s="5" t="n">
        <v>123.4182</v>
      </c>
      <c r="D88" s="9" t="n">
        <v>1406.25</v>
      </c>
      <c r="E88" s="9" t="n">
        <v>75</v>
      </c>
      <c r="F88" s="3" t="n">
        <f aca="false">(B88+D88)/1000</f>
        <v>4.58121741</v>
      </c>
      <c r="G88" s="4" t="n">
        <f aca="false">C88+E88</f>
        <v>198.4182</v>
      </c>
      <c r="H88" s="4" t="n">
        <f aca="false">60*4.5*F88/100</f>
        <v>12.369287007</v>
      </c>
      <c r="I88" s="4" t="n">
        <f aca="false">G88+H88</f>
        <v>210.787487007</v>
      </c>
      <c r="J88" s="5" t="n">
        <f aca="false">0.5*ROUNDUP(I88/30,0)</f>
        <v>4</v>
      </c>
      <c r="K88" s="4" t="n">
        <f aca="false">F88/(J88/60)</f>
        <v>68.71826115</v>
      </c>
    </row>
    <row r="89" customFormat="false" ht="13.8" hidden="false" customHeight="false" outlineLevel="0" collapsed="false">
      <c r="A89" s="5" t="n">
        <f aca="false">A88+1</f>
        <v>136</v>
      </c>
      <c r="B89" s="5" t="n">
        <v>3246.03836</v>
      </c>
      <c r="C89" s="5" t="n">
        <v>125.32733</v>
      </c>
      <c r="D89" s="9" t="n">
        <v>1427.16049382716</v>
      </c>
      <c r="E89" s="9" t="n">
        <v>75.5555555555556</v>
      </c>
      <c r="F89" s="3" t="n">
        <f aca="false">(B89+D89)/1000</f>
        <v>4.67319885382716</v>
      </c>
      <c r="G89" s="4" t="n">
        <f aca="false">C89+E89</f>
        <v>200.882885555556</v>
      </c>
      <c r="H89" s="4" t="n">
        <f aca="false">60*4.5*F89/100</f>
        <v>12.6176369053333</v>
      </c>
      <c r="I89" s="4" t="n">
        <f aca="false">G89+H89</f>
        <v>213.500522460889</v>
      </c>
      <c r="J89" s="5" t="n">
        <f aca="false">0.5*ROUNDUP(I89/30,0)</f>
        <v>4</v>
      </c>
      <c r="K89" s="4" t="n">
        <f aca="false">F89/(J89/60)</f>
        <v>70.0979828074074</v>
      </c>
    </row>
    <row r="90" customFormat="false" ht="13.8" hidden="false" customHeight="false" outlineLevel="0" collapsed="false">
      <c r="A90" s="5" t="n">
        <f aca="false">A89+1</f>
        <v>137</v>
      </c>
      <c r="B90" s="5" t="n">
        <v>3347.52651</v>
      </c>
      <c r="C90" s="5" t="n">
        <v>128.03194</v>
      </c>
      <c r="D90" s="9" t="n">
        <v>1448.22530864198</v>
      </c>
      <c r="E90" s="9" t="n">
        <v>76.1111111111111</v>
      </c>
      <c r="F90" s="3" t="n">
        <f aca="false">(B90+D90)/1000</f>
        <v>4.79575181864198</v>
      </c>
      <c r="G90" s="4" t="n">
        <f aca="false">C90+E90</f>
        <v>204.143051111111</v>
      </c>
      <c r="H90" s="4" t="n">
        <f aca="false">60*4.5*F90/100</f>
        <v>12.9485299103333</v>
      </c>
      <c r="I90" s="4" t="n">
        <f aca="false">G90+H90</f>
        <v>217.091581021444</v>
      </c>
      <c r="J90" s="5" t="n">
        <f aca="false">0.5*ROUNDUP(I90/30,0)</f>
        <v>4</v>
      </c>
      <c r="K90" s="4" t="n">
        <f aca="false">F90/(J90/60)</f>
        <v>71.9362772796297</v>
      </c>
    </row>
    <row r="91" customFormat="false" ht="13.8" hidden="false" customHeight="false" outlineLevel="0" collapsed="false">
      <c r="A91" s="5" t="n">
        <f aca="false">A90+1</f>
        <v>138</v>
      </c>
      <c r="B91" s="5" t="n">
        <v>3439.03877</v>
      </c>
      <c r="C91" s="5" t="n">
        <v>130.45187</v>
      </c>
      <c r="D91" s="9" t="n">
        <v>1469.44444444444</v>
      </c>
      <c r="E91" s="9" t="n">
        <v>76.6666666666667</v>
      </c>
      <c r="F91" s="3" t="n">
        <f aca="false">(B91+D91)/1000</f>
        <v>4.90848321444444</v>
      </c>
      <c r="G91" s="4" t="n">
        <f aca="false">C91+E91</f>
        <v>207.118536666667</v>
      </c>
      <c r="H91" s="4" t="n">
        <f aca="false">60*4.5*F91/100</f>
        <v>13.252904679</v>
      </c>
      <c r="I91" s="4" t="n">
        <f aca="false">G91+H91</f>
        <v>220.371441345667</v>
      </c>
      <c r="J91" s="5" t="n">
        <f aca="false">0.5*ROUNDUP(I91/30,0)</f>
        <v>4</v>
      </c>
      <c r="K91" s="4" t="n">
        <f aca="false">F91/(J91/60)</f>
        <v>73.6272482166666</v>
      </c>
    </row>
    <row r="92" customFormat="false" ht="13.8" hidden="false" customHeight="false" outlineLevel="0" collapsed="false">
      <c r="A92" s="5" t="n">
        <f aca="false">A91+1</f>
        <v>139</v>
      </c>
      <c r="B92" s="5" t="n">
        <v>3519.97655</v>
      </c>
      <c r="C92" s="5" t="n">
        <v>132.57773</v>
      </c>
      <c r="D92" s="9" t="n">
        <v>1490.81790123457</v>
      </c>
      <c r="E92" s="9" t="n">
        <v>77.2222222222222</v>
      </c>
      <c r="F92" s="3" t="n">
        <f aca="false">(B92+D92)/1000</f>
        <v>5.01079445123457</v>
      </c>
      <c r="G92" s="4" t="n">
        <f aca="false">C92+E92</f>
        <v>209.799952222222</v>
      </c>
      <c r="H92" s="4" t="n">
        <f aca="false">60*4.5*F92/100</f>
        <v>13.5291450183333</v>
      </c>
      <c r="I92" s="4" t="n">
        <f aca="false">G92+H92</f>
        <v>223.329097240556</v>
      </c>
      <c r="J92" s="5" t="n">
        <f aca="false">0.5*ROUNDUP(I92/30,0)</f>
        <v>4</v>
      </c>
      <c r="K92" s="4" t="n">
        <f aca="false">F92/(J92/60)</f>
        <v>75.1619167685185</v>
      </c>
    </row>
    <row r="93" customFormat="false" ht="13.8" hidden="false" customHeight="false" outlineLevel="0" collapsed="false">
      <c r="A93" s="5" t="n">
        <f aca="false">A92+1</f>
        <v>140</v>
      </c>
      <c r="B93" s="5" t="n">
        <v>3653.6244</v>
      </c>
      <c r="C93" s="5" t="n">
        <v>136.06833</v>
      </c>
      <c r="D93" s="9" t="n">
        <v>1512.34567901235</v>
      </c>
      <c r="E93" s="9" t="n">
        <v>77.7777777777778</v>
      </c>
      <c r="F93" s="3" t="n">
        <f aca="false">(B93+D93)/1000</f>
        <v>5.16597007901235</v>
      </c>
      <c r="G93" s="4" t="n">
        <f aca="false">C93+E93</f>
        <v>213.846107777778</v>
      </c>
      <c r="H93" s="4" t="n">
        <f aca="false">60*4.5*F93/100</f>
        <v>13.9481192133333</v>
      </c>
      <c r="I93" s="4" t="n">
        <f aca="false">G93+H93</f>
        <v>227.794226991111</v>
      </c>
      <c r="J93" s="5" t="n">
        <f aca="false">0.5*ROUNDUP(I93/30,0)</f>
        <v>4</v>
      </c>
      <c r="K93" s="4" t="n">
        <f aca="false">F93/(J93/60)</f>
        <v>77.4895511851853</v>
      </c>
    </row>
    <row r="94" customFormat="false" ht="13.8" hidden="false" customHeight="false" outlineLevel="0" collapsed="false">
      <c r="A94" s="5" t="n">
        <f aca="false">A93+1</f>
        <v>141</v>
      </c>
      <c r="B94" s="5" t="n">
        <v>3717.79033</v>
      </c>
      <c r="C94" s="5" t="n">
        <v>137.71682</v>
      </c>
      <c r="D94" s="9" t="n">
        <v>1534.02777777778</v>
      </c>
      <c r="E94" s="9" t="n">
        <v>78.3333333333333</v>
      </c>
      <c r="F94" s="3" t="n">
        <f aca="false">(B94+D94)/1000</f>
        <v>5.25181810777778</v>
      </c>
      <c r="G94" s="4" t="n">
        <f aca="false">C94+E94</f>
        <v>216.050153333333</v>
      </c>
      <c r="H94" s="4" t="n">
        <f aca="false">60*4.5*F94/100</f>
        <v>14.179908891</v>
      </c>
      <c r="I94" s="4" t="n">
        <f aca="false">G94+H94</f>
        <v>230.230062224333</v>
      </c>
      <c r="J94" s="5" t="n">
        <f aca="false">0.5*ROUNDUP(I94/30,0)</f>
        <v>4</v>
      </c>
      <c r="K94" s="4" t="n">
        <f aca="false">F94/(J94/60)</f>
        <v>78.7772716166667</v>
      </c>
    </row>
    <row r="95" customFormat="false" ht="13.8" hidden="false" customHeight="false" outlineLevel="0" collapsed="false">
      <c r="A95" s="5" t="n">
        <f aca="false">A94+1</f>
        <v>142</v>
      </c>
      <c r="B95" s="5" t="n">
        <v>3840.98619</v>
      </c>
      <c r="C95" s="5" t="n">
        <v>140.87841</v>
      </c>
      <c r="D95" s="9" t="n">
        <v>1555.86419753086</v>
      </c>
      <c r="E95" s="9" t="n">
        <v>78.8888888888889</v>
      </c>
      <c r="F95" s="3" t="n">
        <f aca="false">(B95+D95)/1000</f>
        <v>5.39685038753086</v>
      </c>
      <c r="G95" s="4" t="n">
        <f aca="false">C95+E95</f>
        <v>219.767298888889</v>
      </c>
      <c r="H95" s="4" t="n">
        <f aca="false">60*4.5*F95/100</f>
        <v>14.5714960463333</v>
      </c>
      <c r="I95" s="4" t="n">
        <f aca="false">G95+H95</f>
        <v>234.338794935222</v>
      </c>
      <c r="J95" s="5" t="n">
        <f aca="false">0.5*ROUNDUP(I95/30,0)</f>
        <v>4</v>
      </c>
      <c r="K95" s="4" t="n">
        <f aca="false">F95/(J95/60)</f>
        <v>80.9527558129629</v>
      </c>
    </row>
    <row r="96" customFormat="false" ht="13.8" hidden="false" customHeight="false" outlineLevel="0" collapsed="false">
      <c r="A96" s="5" t="n">
        <f aca="false">A95+1</f>
        <v>143</v>
      </c>
      <c r="B96" s="5" t="n">
        <v>3916.4368</v>
      </c>
      <c r="C96" s="5" t="n">
        <v>142.8036</v>
      </c>
      <c r="D96" s="9" t="n">
        <v>1577.85493827161</v>
      </c>
      <c r="E96" s="9" t="n">
        <v>79.4444444444444</v>
      </c>
      <c r="F96" s="3" t="n">
        <f aca="false">(B96+D96)/1000</f>
        <v>5.49429173827161</v>
      </c>
      <c r="G96" s="4" t="n">
        <f aca="false">C96+E96</f>
        <v>222.248044444444</v>
      </c>
      <c r="H96" s="4" t="n">
        <f aca="false">60*4.5*F96/100</f>
        <v>14.8345876933333</v>
      </c>
      <c r="I96" s="4" t="n">
        <f aca="false">G96+H96</f>
        <v>237.082632137778</v>
      </c>
      <c r="J96" s="5" t="n">
        <f aca="false">0.5*ROUNDUP(I96/30,0)</f>
        <v>4</v>
      </c>
      <c r="K96" s="4" t="n">
        <f aca="false">F96/(J96/60)</f>
        <v>82.4143760740741</v>
      </c>
    </row>
    <row r="97" customFormat="false" ht="13.8" hidden="false" customHeight="false" outlineLevel="0" collapsed="false">
      <c r="A97" s="5" t="n">
        <f aca="false">A96+1</f>
        <v>144</v>
      </c>
      <c r="B97" s="5" t="n">
        <v>4001.06967</v>
      </c>
      <c r="C97" s="5" t="n">
        <v>144.9502</v>
      </c>
      <c r="D97" s="9" t="n">
        <v>1600</v>
      </c>
      <c r="E97" s="9" t="n">
        <v>80</v>
      </c>
      <c r="F97" s="3" t="n">
        <f aca="false">(B97+D97)/1000</f>
        <v>5.60106967</v>
      </c>
      <c r="G97" s="4" t="n">
        <f aca="false">C97+E97</f>
        <v>224.9502</v>
      </c>
      <c r="H97" s="4" t="n">
        <f aca="false">60*4.5*F97/100</f>
        <v>15.122888109</v>
      </c>
      <c r="I97" s="4" t="n">
        <f aca="false">G97+H97</f>
        <v>240.073088109</v>
      </c>
      <c r="J97" s="5" t="n">
        <f aca="false">0.5*ROUNDUP(I97/30,0)</f>
        <v>4.5</v>
      </c>
      <c r="K97" s="4" t="n">
        <f aca="false">F97/(J97/60)</f>
        <v>74.6809289333333</v>
      </c>
    </row>
    <row r="98" customFormat="false" ht="13.8" hidden="false" customHeight="false" outlineLevel="0" collapsed="false">
      <c r="A98" s="5" t="n">
        <f aca="false">A97+1</f>
        <v>145</v>
      </c>
      <c r="B98" s="5" t="n">
        <v>4125.82111</v>
      </c>
      <c r="C98" s="5" t="n">
        <v>148.09043</v>
      </c>
      <c r="D98" s="9" t="n">
        <v>1622.29938271605</v>
      </c>
      <c r="E98" s="9" t="n">
        <v>80.5555555555556</v>
      </c>
      <c r="F98" s="3" t="n">
        <f aca="false">(B98+D98)/1000</f>
        <v>5.74812049271605</v>
      </c>
      <c r="G98" s="4" t="n">
        <f aca="false">C98+E98</f>
        <v>228.645985555556</v>
      </c>
      <c r="H98" s="4" t="n">
        <f aca="false">60*4.5*F98/100</f>
        <v>15.5199253303333</v>
      </c>
      <c r="I98" s="4" t="n">
        <f aca="false">G98+H98</f>
        <v>244.165910885889</v>
      </c>
      <c r="J98" s="5" t="n">
        <f aca="false">0.5*ROUNDUP(I98/30,0)</f>
        <v>4.5</v>
      </c>
      <c r="K98" s="4" t="n">
        <f aca="false">F98/(J98/60)</f>
        <v>76.6416065695473</v>
      </c>
    </row>
    <row r="99" customFormat="false" ht="13.8" hidden="false" customHeight="false" outlineLevel="0" collapsed="false">
      <c r="A99" s="5" t="n">
        <f aca="false">A98+1</f>
        <v>146</v>
      </c>
      <c r="B99" s="5" t="n">
        <v>4252.39099</v>
      </c>
      <c r="C99" s="5" t="n">
        <v>151.24847</v>
      </c>
      <c r="D99" s="9" t="n">
        <v>1644.75308641975</v>
      </c>
      <c r="E99" s="9" t="n">
        <v>81.1111111111111</v>
      </c>
      <c r="F99" s="3" t="n">
        <f aca="false">(B99+D99)/1000</f>
        <v>5.89714407641975</v>
      </c>
      <c r="G99" s="4" t="n">
        <f aca="false">C99+E99</f>
        <v>232.359581111111</v>
      </c>
      <c r="H99" s="4" t="n">
        <f aca="false">60*4.5*F99/100</f>
        <v>15.9222890063333</v>
      </c>
      <c r="I99" s="4" t="n">
        <f aca="false">G99+H99</f>
        <v>248.281870117444</v>
      </c>
      <c r="J99" s="5" t="n">
        <f aca="false">0.5*ROUNDUP(I99/30,0)</f>
        <v>4.5</v>
      </c>
      <c r="K99" s="4" t="n">
        <f aca="false">F99/(J99/60)</f>
        <v>78.6285876855967</v>
      </c>
    </row>
    <row r="100" customFormat="false" ht="13.8" hidden="false" customHeight="false" outlineLevel="0" collapsed="false">
      <c r="A100" s="5" t="n">
        <f aca="false">A99+1</f>
        <v>147</v>
      </c>
      <c r="B100" s="5" t="n">
        <v>4342.01829</v>
      </c>
      <c r="C100" s="5" t="n">
        <v>153.47514</v>
      </c>
      <c r="D100" s="9" t="n">
        <v>1667.36111111111</v>
      </c>
      <c r="E100" s="9" t="n">
        <v>81.6666666666667</v>
      </c>
      <c r="F100" s="3" t="n">
        <f aca="false">(B100+D100)/1000</f>
        <v>6.00937940111111</v>
      </c>
      <c r="G100" s="4" t="n">
        <f aca="false">C100+E100</f>
        <v>235.141806666667</v>
      </c>
      <c r="H100" s="4" t="n">
        <f aca="false">60*4.5*F100/100</f>
        <v>16.225324383</v>
      </c>
      <c r="I100" s="4" t="n">
        <f aca="false">G100+H100</f>
        <v>251.367131049667</v>
      </c>
      <c r="J100" s="5" t="n">
        <f aca="false">0.5*ROUNDUP(I100/30,0)</f>
        <v>4.5</v>
      </c>
      <c r="K100" s="4" t="n">
        <f aca="false">F100/(J100/60)</f>
        <v>80.1250586814815</v>
      </c>
    </row>
    <row r="101" customFormat="false" ht="13.8" hidden="false" customHeight="false" outlineLevel="0" collapsed="false">
      <c r="A101" s="5" t="n">
        <f aca="false">A100+1</f>
        <v>148</v>
      </c>
      <c r="B101" s="5" t="n">
        <v>4458.38015</v>
      </c>
      <c r="C101" s="5" t="n">
        <v>156.34378</v>
      </c>
      <c r="D101" s="9" t="n">
        <v>1690.12345679012</v>
      </c>
      <c r="E101" s="9" t="n">
        <v>82.2222222222222</v>
      </c>
      <c r="F101" s="3" t="n">
        <f aca="false">(B101+D101)/1000</f>
        <v>6.14850360679012</v>
      </c>
      <c r="G101" s="4" t="n">
        <f aca="false">C101+E101</f>
        <v>238.566002222222</v>
      </c>
      <c r="H101" s="4" t="n">
        <f aca="false">60*4.5*F101/100</f>
        <v>16.6009597383333</v>
      </c>
      <c r="I101" s="4" t="n">
        <f aca="false">G101+H101</f>
        <v>255.166961960556</v>
      </c>
      <c r="J101" s="5" t="n">
        <f aca="false">0.5*ROUNDUP(I101/30,0)</f>
        <v>4.5</v>
      </c>
      <c r="K101" s="4" t="n">
        <f aca="false">F101/(J101/60)</f>
        <v>81.9800480905349</v>
      </c>
    </row>
    <row r="102" customFormat="false" ht="13.8" hidden="false" customHeight="false" outlineLevel="0" collapsed="false">
      <c r="A102" s="5" t="n">
        <f aca="false">A101+1</f>
        <v>149</v>
      </c>
      <c r="B102" s="5" t="n">
        <v>4563.73383</v>
      </c>
      <c r="C102" s="5" t="n">
        <v>158.92458</v>
      </c>
      <c r="D102" s="9" t="n">
        <v>1713.04012345679</v>
      </c>
      <c r="E102" s="9" t="n">
        <v>82.7777777777778</v>
      </c>
      <c r="F102" s="3" t="n">
        <f aca="false">(B102+D102)/1000</f>
        <v>6.27677395345679</v>
      </c>
      <c r="G102" s="4" t="n">
        <f aca="false">C102+E102</f>
        <v>241.702357777778</v>
      </c>
      <c r="H102" s="4" t="n">
        <f aca="false">60*4.5*F102/100</f>
        <v>16.9472896743333</v>
      </c>
      <c r="I102" s="4" t="n">
        <f aca="false">G102+H102</f>
        <v>258.649647452111</v>
      </c>
      <c r="J102" s="5" t="n">
        <f aca="false">0.5*ROUNDUP(I102/30,0)</f>
        <v>4.5</v>
      </c>
      <c r="K102" s="4" t="n">
        <f aca="false">F102/(J102/60)</f>
        <v>83.6903193794239</v>
      </c>
    </row>
    <row r="103" customFormat="false" ht="13.8" hidden="false" customHeight="false" outlineLevel="0" collapsed="false">
      <c r="A103" s="5" t="n">
        <f aca="false">A102+1</f>
        <v>150</v>
      </c>
      <c r="B103" s="5" t="n">
        <v>4685.85618</v>
      </c>
      <c r="C103" s="5" t="n">
        <v>161.89652</v>
      </c>
      <c r="D103" s="9" t="n">
        <v>1736.11111111111</v>
      </c>
      <c r="E103" s="9" t="n">
        <v>83.3333333333333</v>
      </c>
      <c r="F103" s="3" t="n">
        <f aca="false">(B103+D103)/1000</f>
        <v>6.42196729111111</v>
      </c>
      <c r="G103" s="4" t="n">
        <f aca="false">C103+E103</f>
        <v>245.229853333333</v>
      </c>
      <c r="H103" s="4" t="n">
        <f aca="false">60*4.5*F103/100</f>
        <v>17.339311686</v>
      </c>
      <c r="I103" s="4" t="n">
        <f aca="false">G103+H103</f>
        <v>262.569165019333</v>
      </c>
      <c r="J103" s="5" t="n">
        <f aca="false">0.5*ROUNDUP(I103/30,0)</f>
        <v>4.5</v>
      </c>
      <c r="K103" s="4" t="n">
        <f aca="false">F103/(J103/60)</f>
        <v>85.6262305481481</v>
      </c>
    </row>
    <row r="104" customFormat="false" ht="13.8" hidden="false" customHeight="false" outlineLevel="0" collapsed="false">
      <c r="A104" s="5" t="n">
        <f aca="false">A103+1</f>
        <v>151</v>
      </c>
      <c r="B104" s="5" t="n">
        <v>4814.14451</v>
      </c>
      <c r="C104" s="5" t="n">
        <v>164.99621</v>
      </c>
      <c r="D104" s="9" t="n">
        <v>1759.33641975309</v>
      </c>
      <c r="E104" s="9" t="n">
        <v>83.8888888888889</v>
      </c>
      <c r="F104" s="3" t="n">
        <f aca="false">(B104+D104)/1000</f>
        <v>6.57348092975309</v>
      </c>
      <c r="G104" s="4" t="n">
        <f aca="false">C104+E104</f>
        <v>248.885098888889</v>
      </c>
      <c r="H104" s="4" t="n">
        <f aca="false">60*4.5*F104/100</f>
        <v>17.7483985103333</v>
      </c>
      <c r="I104" s="4" t="n">
        <f aca="false">G104+H104</f>
        <v>266.633497399222</v>
      </c>
      <c r="J104" s="5" t="n">
        <f aca="false">0.5*ROUNDUP(I104/30,0)</f>
        <v>4.5</v>
      </c>
      <c r="K104" s="4" t="n">
        <f aca="false">F104/(J104/60)</f>
        <v>87.6464123967079</v>
      </c>
    </row>
    <row r="105" customFormat="false" ht="13.8" hidden="false" customHeight="false" outlineLevel="0" collapsed="false">
      <c r="A105" s="5" t="n">
        <f aca="false">A104+1</f>
        <v>152</v>
      </c>
      <c r="B105" s="5" t="n">
        <v>4939.32554</v>
      </c>
      <c r="C105" s="5" t="n">
        <v>168.00082</v>
      </c>
      <c r="D105" s="9" t="n">
        <v>1782.71604938272</v>
      </c>
      <c r="E105" s="9" t="n">
        <v>84.4444444444444</v>
      </c>
      <c r="F105" s="3" t="n">
        <f aca="false">(B105+D105)/1000</f>
        <v>6.72204158938272</v>
      </c>
      <c r="G105" s="4" t="n">
        <f aca="false">C105+E105</f>
        <v>252.445264444444</v>
      </c>
      <c r="H105" s="4" t="n">
        <f aca="false">60*4.5*F105/100</f>
        <v>18.1495122913333</v>
      </c>
      <c r="I105" s="4" t="n">
        <f aca="false">G105+H105</f>
        <v>270.594776735778</v>
      </c>
      <c r="J105" s="5" t="n">
        <f aca="false">0.5*ROUNDUP(I105/30,0)</f>
        <v>5</v>
      </c>
      <c r="K105" s="4" t="n">
        <f aca="false">F105/(J105/60)</f>
        <v>80.6644990725926</v>
      </c>
    </row>
    <row r="106" customFormat="false" ht="13.8" hidden="false" customHeight="false" outlineLevel="0" collapsed="false">
      <c r="A106" s="5" t="n">
        <f aca="false">A105+1</f>
        <v>153</v>
      </c>
      <c r="B106" s="5" t="n">
        <v>5067.67226</v>
      </c>
      <c r="C106" s="5" t="n">
        <v>171.06122</v>
      </c>
      <c r="D106" s="9" t="n">
        <v>1806.25</v>
      </c>
      <c r="E106" s="9" t="n">
        <v>85</v>
      </c>
      <c r="F106" s="3" t="n">
        <f aca="false">(B106+D106)/1000</f>
        <v>6.87392226</v>
      </c>
      <c r="G106" s="4" t="n">
        <f aca="false">C106+E106</f>
        <v>256.06122</v>
      </c>
      <c r="H106" s="4" t="n">
        <f aca="false">60*4.5*F106/100</f>
        <v>18.559590102</v>
      </c>
      <c r="I106" s="4" t="n">
        <f aca="false">G106+H106</f>
        <v>274.620810102</v>
      </c>
      <c r="J106" s="5" t="n">
        <f aca="false">0.5*ROUNDUP(I106/30,0)</f>
        <v>5</v>
      </c>
      <c r="K106" s="4" t="n">
        <f aca="false">F106/(J106/60)</f>
        <v>82.48706712</v>
      </c>
    </row>
    <row r="107" customFormat="false" ht="13.8" hidden="false" customHeight="false" outlineLevel="0" collapsed="false">
      <c r="A107" s="5" t="n">
        <f aca="false">A106+1</f>
        <v>154</v>
      </c>
      <c r="B107" s="5" t="n">
        <v>5199.3314</v>
      </c>
      <c r="C107" s="5" t="n">
        <v>174.18015</v>
      </c>
      <c r="D107" s="9" t="n">
        <v>1829.93827160494</v>
      </c>
      <c r="E107" s="9" t="n">
        <v>85.5555555555556</v>
      </c>
      <c r="F107" s="3" t="n">
        <f aca="false">(B107+D107)/1000</f>
        <v>7.02926967160494</v>
      </c>
      <c r="G107" s="4" t="n">
        <f aca="false">C107+E107</f>
        <v>259.735705555556</v>
      </c>
      <c r="H107" s="4" t="n">
        <f aca="false">60*4.5*F107/100</f>
        <v>18.9790281133333</v>
      </c>
      <c r="I107" s="4" t="n">
        <f aca="false">G107+H107</f>
        <v>278.714733668889</v>
      </c>
      <c r="J107" s="5" t="n">
        <f aca="false">0.5*ROUNDUP(I107/30,0)</f>
        <v>5</v>
      </c>
      <c r="K107" s="4" t="n">
        <f aca="false">F107/(J107/60)</f>
        <v>84.3512360592593</v>
      </c>
    </row>
    <row r="108" customFormat="false" ht="13.8" hidden="false" customHeight="false" outlineLevel="0" collapsed="false">
      <c r="A108" s="5" t="n">
        <f aca="false">A107+1</f>
        <v>155</v>
      </c>
      <c r="B108" s="5" t="n">
        <v>5334.40894</v>
      </c>
      <c r="C108" s="5" t="n">
        <v>177.35934</v>
      </c>
      <c r="D108" s="9" t="n">
        <v>1853.78086419753</v>
      </c>
      <c r="E108" s="9" t="n">
        <v>86.1111111111111</v>
      </c>
      <c r="F108" s="3" t="n">
        <f aca="false">(B108+D108)/1000</f>
        <v>7.18818980419753</v>
      </c>
      <c r="G108" s="4" t="n">
        <f aca="false">C108+E108</f>
        <v>263.470451111111</v>
      </c>
      <c r="H108" s="4" t="n">
        <f aca="false">60*4.5*F108/100</f>
        <v>19.4081124713333</v>
      </c>
      <c r="I108" s="4" t="n">
        <f aca="false">G108+H108</f>
        <v>282.878563582444</v>
      </c>
      <c r="J108" s="5" t="n">
        <f aca="false">0.5*ROUNDUP(I108/30,0)</f>
        <v>5</v>
      </c>
      <c r="K108" s="4" t="n">
        <f aca="false">F108/(J108/60)</f>
        <v>86.2582776503704</v>
      </c>
    </row>
    <row r="109" customFormat="false" ht="13.8" hidden="false" customHeight="false" outlineLevel="0" collapsed="false">
      <c r="A109" s="5" t="n">
        <f aca="false">A108+1</f>
        <v>156</v>
      </c>
      <c r="B109" s="5" t="n">
        <v>5467.53063</v>
      </c>
      <c r="C109" s="5" t="n">
        <v>180.47305</v>
      </c>
      <c r="D109" s="9" t="n">
        <v>1877.77777777778</v>
      </c>
      <c r="E109" s="9" t="n">
        <v>86.6666666666667</v>
      </c>
      <c r="F109" s="3" t="n">
        <f aca="false">(B109+D109)/1000</f>
        <v>7.34530840777778</v>
      </c>
      <c r="G109" s="4" t="n">
        <f aca="false">C109+E109</f>
        <v>267.139716666667</v>
      </c>
      <c r="H109" s="4" t="n">
        <f aca="false">60*4.5*F109/100</f>
        <v>19.832332701</v>
      </c>
      <c r="I109" s="4" t="n">
        <f aca="false">G109+H109</f>
        <v>286.972049367667</v>
      </c>
      <c r="J109" s="5" t="n">
        <f aca="false">0.5*ROUNDUP(I109/30,0)</f>
        <v>5</v>
      </c>
      <c r="K109" s="4" t="n">
        <f aca="false">F109/(J109/60)</f>
        <v>88.1437008933334</v>
      </c>
    </row>
    <row r="110" customFormat="false" ht="13.8" hidden="false" customHeight="false" outlineLevel="0" collapsed="false">
      <c r="A110" s="5" t="n">
        <f aca="false">A109+1</f>
        <v>157</v>
      </c>
      <c r="B110" s="5" t="n">
        <v>5463.10165</v>
      </c>
      <c r="C110" s="5" t="n">
        <v>180.40467</v>
      </c>
      <c r="D110" s="9" t="n">
        <v>1901.92901234568</v>
      </c>
      <c r="E110" s="9" t="n">
        <v>87.2222222222222</v>
      </c>
      <c r="F110" s="3" t="n">
        <f aca="false">(B110+D110)/1000</f>
        <v>7.36503066234568</v>
      </c>
      <c r="G110" s="4" t="n">
        <f aca="false">C110+E110</f>
        <v>267.626892222222</v>
      </c>
      <c r="H110" s="4" t="n">
        <f aca="false">60*4.5*F110/100</f>
        <v>19.8855827883333</v>
      </c>
      <c r="I110" s="4" t="n">
        <f aca="false">G110+H110</f>
        <v>287.512475010556</v>
      </c>
      <c r="J110" s="5" t="n">
        <f aca="false">0.5*ROUNDUP(I110/30,0)</f>
        <v>5</v>
      </c>
      <c r="K110" s="4" t="n">
        <f aca="false">F110/(J110/60)</f>
        <v>88.3803679481482</v>
      </c>
    </row>
    <row r="111" customFormat="false" ht="13.8" hidden="false" customHeight="false" outlineLevel="0" collapsed="false">
      <c r="A111" s="5" t="n">
        <f aca="false">A110+1</f>
        <v>158</v>
      </c>
      <c r="B111" s="5" t="n">
        <v>5744.31469</v>
      </c>
      <c r="C111" s="5" t="n">
        <v>186.88705</v>
      </c>
      <c r="D111" s="9" t="n">
        <v>1926.23456790123</v>
      </c>
      <c r="E111" s="9" t="n">
        <v>87.7777777777778</v>
      </c>
      <c r="F111" s="3" t="n">
        <f aca="false">(B111+D111)/1000</f>
        <v>7.67054925790123</v>
      </c>
      <c r="G111" s="4" t="n">
        <f aca="false">C111+E111</f>
        <v>274.664827777778</v>
      </c>
      <c r="H111" s="4" t="n">
        <f aca="false">60*4.5*F111/100</f>
        <v>20.7104829963333</v>
      </c>
      <c r="I111" s="4" t="n">
        <f aca="false">G111+H111</f>
        <v>295.375310774111</v>
      </c>
      <c r="J111" s="5" t="n">
        <f aca="false">0.5*ROUNDUP(I111/30,0)</f>
        <v>5</v>
      </c>
      <c r="K111" s="4" t="n">
        <f aca="false">F111/(J111/60)</f>
        <v>92.0465910948148</v>
      </c>
    </row>
    <row r="112" customFormat="false" ht="13.8" hidden="false" customHeight="false" outlineLevel="0" collapsed="false">
      <c r="A112" s="5" t="n">
        <f aca="false">A111+1</f>
        <v>159</v>
      </c>
      <c r="B112" s="5" t="n">
        <v>5912.09586</v>
      </c>
      <c r="C112" s="5" t="n">
        <v>190.73712</v>
      </c>
      <c r="D112" s="9" t="n">
        <v>1950.69444444444</v>
      </c>
      <c r="E112" s="9" t="n">
        <v>88.3333333333333</v>
      </c>
      <c r="F112" s="3" t="n">
        <f aca="false">(B112+D112)/1000</f>
        <v>7.86279030444444</v>
      </c>
      <c r="G112" s="4" t="n">
        <f aca="false">C112+E112</f>
        <v>279.070453333333</v>
      </c>
      <c r="H112" s="4" t="n">
        <f aca="false">60*4.5*F112/100</f>
        <v>21.229533822</v>
      </c>
      <c r="I112" s="4" t="n">
        <f aca="false">G112+H112</f>
        <v>300.299987155333</v>
      </c>
      <c r="J112" s="5" t="n">
        <f aca="false">0.5*ROUNDUP(I112/30,0)</f>
        <v>5.5</v>
      </c>
      <c r="K112" s="4" t="n">
        <f aca="false">F112/(J112/60)</f>
        <v>85.775894230303</v>
      </c>
    </row>
    <row r="113" customFormat="false" ht="13.8" hidden="false" customHeight="false" outlineLevel="0" collapsed="false">
      <c r="A113" s="5" t="n">
        <f aca="false">A112+1</f>
        <v>160</v>
      </c>
      <c r="B113" s="5" t="n">
        <v>6065.09533</v>
      </c>
      <c r="C113" s="5" t="n">
        <v>194.22535</v>
      </c>
      <c r="D113" s="9" t="n">
        <v>1975.30864197531</v>
      </c>
      <c r="E113" s="9" t="n">
        <v>88.8888888888889</v>
      </c>
      <c r="F113" s="3" t="n">
        <f aca="false">(B113+D113)/1000</f>
        <v>8.04040397197531</v>
      </c>
      <c r="G113" s="4" t="n">
        <f aca="false">C113+E113</f>
        <v>283.114238888889</v>
      </c>
      <c r="H113" s="4" t="n">
        <f aca="false">60*4.5*F113/100</f>
        <v>21.7090907243333</v>
      </c>
      <c r="I113" s="4" t="n">
        <f aca="false">G113+H113</f>
        <v>304.823329613222</v>
      </c>
      <c r="J113" s="5" t="n">
        <f aca="false">0.5*ROUNDUP(I113/30,0)</f>
        <v>5.5</v>
      </c>
      <c r="K113" s="4" t="n">
        <f aca="false">F113/(J113/60)</f>
        <v>87.7134978760943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customFormat="false" ht="15" hidden="false" customHeight="false" outlineLevel="0" collapsed="false">
      <c r="A118" s="5"/>
      <c r="B118" s="3"/>
      <c r="C118" s="4"/>
      <c r="D118" s="4"/>
      <c r="E118" s="4"/>
      <c r="G118" s="4"/>
      <c r="H118" s="4"/>
      <c r="I118" s="5"/>
      <c r="J118" s="4"/>
    </row>
    <row r="120" customFormat="false" ht="15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5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5" hidden="false" customHeight="false" outlineLevel="0" collapsed="false">
      <c r="A122" s="5" t="n">
        <v>14.7</v>
      </c>
      <c r="B122" s="5" t="n">
        <v>100</v>
      </c>
      <c r="C122" s="6" t="n">
        <f aca="false">VLOOKUP($B$122,$A$2:$E$113,COLUMN(B121))</f>
        <v>1151.4663</v>
      </c>
      <c r="D122" s="6" t="n">
        <f aca="false">VLOOKUP($B$122,$A$2:$E$113,COLUMN(C121))</f>
        <v>61.58539</v>
      </c>
      <c r="E122" s="6" t="n">
        <f aca="false">VLOOKUP($B$122,$A$2:$E$113,COLUMN(D121))</f>
        <v>771.604938271605</v>
      </c>
      <c r="F122" s="6" t="n">
        <f aca="false">VLOOKUP($B$122,$A$2:$E$113,COLUMN(E121))</f>
        <v>55.5555555555556</v>
      </c>
      <c r="G122" s="8" t="n">
        <f aca="false">(C122+E122)/1000</f>
        <v>1.92307123827161</v>
      </c>
      <c r="H122" s="7" t="n">
        <f aca="false">D122+F122</f>
        <v>117.140945555556</v>
      </c>
      <c r="I122" s="8" t="n">
        <f aca="false">A122-G122</f>
        <v>12.7769287617284</v>
      </c>
      <c r="J122" s="7" t="n">
        <f aca="false">3600*I122/B122</f>
        <v>459.969435422222</v>
      </c>
      <c r="K122" s="7" t="n">
        <f aca="false">H122+J122</f>
        <v>577.110380977778</v>
      </c>
      <c r="L122" s="5" t="n">
        <v>4.5</v>
      </c>
      <c r="M122" s="7" t="n">
        <f aca="false">60*L122*A122/100</f>
        <v>39.69</v>
      </c>
      <c r="N122" s="6" t="n">
        <f aca="false">K122+M122</f>
        <v>616.800380977778</v>
      </c>
      <c r="O122" s="7" t="n">
        <f aca="false">3600*A122/N122</f>
        <v>85.7976123751886</v>
      </c>
    </row>
    <row r="123" customFormat="false" ht="13.8" hidden="false" customHeight="false" outlineLevel="0" collapsed="false">
      <c r="N123" s="0" t="n">
        <f aca="false">MROUND(N122+15,30)/60</f>
        <v>10.5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02" activePane="bottomLeft" state="frozen"/>
      <selection pane="topLeft" activeCell="A1" activeCellId="0" sqref="A1"/>
      <selection pane="bottomLeft" activeCell="D3" activeCellId="0" sqref="D3"/>
    </sheetView>
  </sheetViews>
  <sheetFormatPr defaultColWidth="10.941406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5" min="2" style="0" width="11.99"/>
    <col collapsed="false" customWidth="true" hidden="false" outlineLevel="0" max="6" min="6" style="5" width="5.57"/>
    <col collapsed="false" customWidth="true" hidden="false" outlineLevel="0" max="7" min="7" style="0" width="5.57"/>
    <col collapsed="false" customWidth="true" hidden="false" outlineLevel="0" max="8" min="8" style="0" width="6.57"/>
    <col collapsed="false" customWidth="true" hidden="false" outlineLevel="0" max="9" min="9" style="0" width="10.71"/>
    <col collapsed="false" customWidth="true" hidden="false" outlineLevel="0" max="10" min="10" style="0" width="11.57"/>
    <col collapsed="false" customWidth="true" hidden="false" outlineLevel="0" max="11" min="11" style="5" width="13.86"/>
    <col collapsed="false" customWidth="true" hidden="false" outlineLevel="0" max="13" min="13" style="5" width="13.8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tru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3.8" hidden="false" customHeight="false" outlineLevel="0" collapsed="false">
      <c r="A3" s="5" t="n">
        <v>50</v>
      </c>
      <c r="B3" s="5" t="n">
        <v>143.977885376657</v>
      </c>
      <c r="C3" s="5" t="n">
        <v>15.5394090589349</v>
      </c>
      <c r="D3" s="10" t="n">
        <v>192.901234567901</v>
      </c>
      <c r="E3" s="10" t="n">
        <v>27.7777777777778</v>
      </c>
      <c r="F3" s="3" t="n">
        <f aca="false">(B3+D3)/1000</f>
        <v>0.336879119944558</v>
      </c>
      <c r="G3" s="4" t="n">
        <f aca="false">C3+E3</f>
        <v>43.3171868367127</v>
      </c>
      <c r="H3" s="4" t="n">
        <f aca="false">60*4.5*F3/100</f>
        <v>0.909573623850307</v>
      </c>
      <c r="I3" s="4" t="n">
        <f aca="false">G3+H3</f>
        <v>44.226760460563</v>
      </c>
      <c r="J3" s="5" t="n">
        <f aca="false">0.5*ROUNDUP(I3/30,0)</f>
        <v>1</v>
      </c>
      <c r="K3" s="4" t="n">
        <f aca="false">F3/(J3/60)</f>
        <v>20.2127471966735</v>
      </c>
    </row>
    <row r="4" customFormat="false" ht="13.8" hidden="false" customHeight="false" outlineLevel="0" collapsed="false">
      <c r="A4" s="5" t="n">
        <f aca="false">A3+1</f>
        <v>51</v>
      </c>
      <c r="B4" s="5" t="n">
        <v>153.240880382378</v>
      </c>
      <c r="C4" s="5" t="n">
        <v>16.203201016914</v>
      </c>
      <c r="D4" s="10" t="n">
        <v>200.694444444444</v>
      </c>
      <c r="E4" s="10" t="n">
        <v>28.3333333333333</v>
      </c>
      <c r="F4" s="3" t="n">
        <f aca="false">(B4+D4)/1000</f>
        <v>0.353935324826822</v>
      </c>
      <c r="G4" s="4" t="n">
        <f aca="false">C4+E4</f>
        <v>44.5365343502473</v>
      </c>
      <c r="H4" s="4" t="n">
        <f aca="false">60*4.5*F4/100</f>
        <v>0.955625377032419</v>
      </c>
      <c r="I4" s="4" t="n">
        <f aca="false">G4+H4</f>
        <v>45.4921597272797</v>
      </c>
      <c r="J4" s="5" t="n">
        <f aca="false">0.5*ROUNDUP(I4/30,0)</f>
        <v>1</v>
      </c>
      <c r="K4" s="4" t="n">
        <f aca="false">F4/(J4/60)</f>
        <v>21.2361194896093</v>
      </c>
    </row>
    <row r="5" customFormat="false" ht="13.8" hidden="false" customHeight="false" outlineLevel="0" collapsed="false">
      <c r="A5" s="5" t="n">
        <f aca="false">A4+1</f>
        <v>52</v>
      </c>
      <c r="B5" s="5" t="n">
        <v>162.906178200442</v>
      </c>
      <c r="C5" s="5" t="n">
        <v>16.8820399497386</v>
      </c>
      <c r="D5" s="10" t="n">
        <v>208.641975308642</v>
      </c>
      <c r="E5" s="10" t="n">
        <v>28.8888888888889</v>
      </c>
      <c r="F5" s="3" t="n">
        <f aca="false">(B5+D5)/1000</f>
        <v>0.371548153509084</v>
      </c>
      <c r="G5" s="4" t="n">
        <f aca="false">C5+E5</f>
        <v>45.7709288386275</v>
      </c>
      <c r="H5" s="4" t="n">
        <f aca="false">60*4.5*F5/100</f>
        <v>1.00318001447453</v>
      </c>
      <c r="I5" s="4" t="n">
        <f aca="false">G5+H5</f>
        <v>46.774108853102</v>
      </c>
      <c r="J5" s="5" t="n">
        <f aca="false">0.5*ROUNDUP(I5/30,0)</f>
        <v>1</v>
      </c>
      <c r="K5" s="4" t="n">
        <f aca="false">F5/(J5/60)</f>
        <v>22.292889210545</v>
      </c>
    </row>
    <row r="6" customFormat="false" ht="13.8" hidden="false" customHeight="false" outlineLevel="0" collapsed="false">
      <c r="A6" s="5" t="n">
        <f aca="false">A5+1</f>
        <v>53</v>
      </c>
      <c r="B6" s="5" t="n">
        <v>170.993569751574</v>
      </c>
      <c r="C6" s="5" t="n">
        <v>17.4395073763603</v>
      </c>
      <c r="D6" s="10" t="n">
        <v>216.743827160494</v>
      </c>
      <c r="E6" s="10" t="n">
        <v>29.4444444444444</v>
      </c>
      <c r="F6" s="3" t="n">
        <f aca="false">(B6+D6)/1000</f>
        <v>0.387737396912068</v>
      </c>
      <c r="G6" s="4" t="n">
        <f aca="false">C6+E6</f>
        <v>46.8839518208047</v>
      </c>
      <c r="H6" s="4" t="n">
        <f aca="false">60*4.5*F6/100</f>
        <v>1.04689097166258</v>
      </c>
      <c r="I6" s="4" t="n">
        <f aca="false">G6+H6</f>
        <v>47.9308427924673</v>
      </c>
      <c r="J6" s="5" t="n">
        <f aca="false">0.5*ROUNDUP(I6/30,0)</f>
        <v>1</v>
      </c>
      <c r="K6" s="4" t="n">
        <f aca="false">F6/(J6/60)</f>
        <v>23.2642438147241</v>
      </c>
    </row>
    <row r="7" customFormat="false" ht="13.8" hidden="false" customHeight="false" outlineLevel="0" collapsed="false">
      <c r="A7" s="5" t="n">
        <f aca="false">A6+1</f>
        <v>54</v>
      </c>
      <c r="B7" s="5" t="n">
        <v>181.692813781073</v>
      </c>
      <c r="C7" s="5" t="n">
        <v>18.1646233016977</v>
      </c>
      <c r="D7" s="10" t="n">
        <v>225</v>
      </c>
      <c r="E7" s="10" t="n">
        <v>30</v>
      </c>
      <c r="F7" s="3" t="n">
        <f aca="false">(B7+D7)/1000</f>
        <v>0.406692813781073</v>
      </c>
      <c r="G7" s="4" t="n">
        <f aca="false">C7+E7</f>
        <v>48.1646233016977</v>
      </c>
      <c r="H7" s="4" t="n">
        <f aca="false">60*4.5*F7/100</f>
        <v>1.0980705972089</v>
      </c>
      <c r="I7" s="4" t="n">
        <f aca="false">G7+H7</f>
        <v>49.2626938989066</v>
      </c>
      <c r="J7" s="5" t="n">
        <f aca="false">0.5*ROUNDUP(I7/30,0)</f>
        <v>1</v>
      </c>
      <c r="K7" s="4" t="n">
        <f aca="false">F7/(J7/60)</f>
        <v>24.4015688268644</v>
      </c>
    </row>
    <row r="8" customFormat="false" ht="13.8" hidden="false" customHeight="false" outlineLevel="0" collapsed="false">
      <c r="A8" s="5" t="n">
        <f aca="false">A7+1</f>
        <v>55</v>
      </c>
      <c r="B8" s="5" t="n">
        <v>192.289760852143</v>
      </c>
      <c r="C8" s="5" t="n">
        <v>18.8693132936101</v>
      </c>
      <c r="D8" s="10" t="n">
        <v>233.41049382716</v>
      </c>
      <c r="E8" s="10" t="n">
        <v>30.5555555555556</v>
      </c>
      <c r="F8" s="3" t="n">
        <f aca="false">(B8+D8)/1000</f>
        <v>0.425700254679303</v>
      </c>
      <c r="G8" s="4" t="n">
        <f aca="false">C8+E8</f>
        <v>49.4248688491657</v>
      </c>
      <c r="H8" s="4" t="n">
        <f aca="false">60*4.5*F8/100</f>
        <v>1.14939068763412</v>
      </c>
      <c r="I8" s="4" t="n">
        <f aca="false">G8+H8</f>
        <v>50.5742595367998</v>
      </c>
      <c r="J8" s="5" t="n">
        <f aca="false">0.5*ROUNDUP(I8/30,0)</f>
        <v>1</v>
      </c>
      <c r="K8" s="4" t="n">
        <f aca="false">F8/(J8/60)</f>
        <v>25.5420152807582</v>
      </c>
    </row>
    <row r="9" customFormat="false" ht="13.8" hidden="false" customHeight="false" outlineLevel="0" collapsed="false">
      <c r="A9" s="5" t="n">
        <f aca="false">A8+1</f>
        <v>56</v>
      </c>
      <c r="B9" s="5" t="n">
        <v>207.516628775537</v>
      </c>
      <c r="C9" s="5" t="n">
        <v>19.8616469052048</v>
      </c>
      <c r="D9" s="10" t="n">
        <v>241.975308641975</v>
      </c>
      <c r="E9" s="10" t="n">
        <v>31.1111111111111</v>
      </c>
      <c r="F9" s="3" t="n">
        <f aca="false">(B9+D9)/1000</f>
        <v>0.449491937417512</v>
      </c>
      <c r="G9" s="4" t="n">
        <f aca="false">C9+E9</f>
        <v>50.9727580163159</v>
      </c>
      <c r="H9" s="4" t="n">
        <f aca="false">60*4.5*F9/100</f>
        <v>1.21362823102728</v>
      </c>
      <c r="I9" s="4" t="n">
        <f aca="false">G9+H9</f>
        <v>52.1863862473432</v>
      </c>
      <c r="J9" s="5" t="n">
        <f aca="false">0.5*ROUNDUP(I9/30,0)</f>
        <v>1</v>
      </c>
      <c r="K9" s="4" t="n">
        <f aca="false">F9/(J9/60)</f>
        <v>26.9695162450507</v>
      </c>
    </row>
    <row r="10" customFormat="false" ht="13.8" hidden="false" customHeight="false" outlineLevel="0" collapsed="false">
      <c r="A10" s="5" t="n">
        <f aca="false">A9+1</f>
        <v>57</v>
      </c>
      <c r="B10" s="5" t="n">
        <v>229.919293944197</v>
      </c>
      <c r="C10" s="5" t="n">
        <v>21.3019140197144</v>
      </c>
      <c r="D10" s="10" t="n">
        <v>250.694444444444</v>
      </c>
      <c r="E10" s="10" t="n">
        <v>31.6666666666667</v>
      </c>
      <c r="F10" s="3" t="n">
        <f aca="false">(B10+D10)/1000</f>
        <v>0.480613738388641</v>
      </c>
      <c r="G10" s="4" t="n">
        <f aca="false">C10+E10</f>
        <v>52.9685806863811</v>
      </c>
      <c r="H10" s="4" t="n">
        <f aca="false">60*4.5*F10/100</f>
        <v>1.29765709364933</v>
      </c>
      <c r="I10" s="4" t="n">
        <f aca="false">G10+H10</f>
        <v>54.2662377800304</v>
      </c>
      <c r="J10" s="5" t="n">
        <f aca="false">0.5*ROUNDUP(I10/30,0)</f>
        <v>1</v>
      </c>
      <c r="K10" s="4" t="n">
        <f aca="false">F10/(J10/60)</f>
        <v>28.8368243033185</v>
      </c>
    </row>
    <row r="11" customFormat="false" ht="13.8" hidden="false" customHeight="false" outlineLevel="0" collapsed="false">
      <c r="A11" s="5" t="n">
        <f aca="false">A10+1</f>
        <v>58</v>
      </c>
      <c r="B11" s="5" t="n">
        <v>224.872025567454</v>
      </c>
      <c r="C11" s="5" t="n">
        <v>20.959624320191</v>
      </c>
      <c r="D11" s="10" t="n">
        <v>259.567901234568</v>
      </c>
      <c r="E11" s="10" t="n">
        <v>32.2222222222222</v>
      </c>
      <c r="F11" s="3" t="n">
        <f aca="false">(B11+D11)/1000</f>
        <v>0.484439926802022</v>
      </c>
      <c r="G11" s="4" t="n">
        <f aca="false">C11+E11</f>
        <v>53.1818465424132</v>
      </c>
      <c r="H11" s="4" t="n">
        <f aca="false">60*4.5*F11/100</f>
        <v>1.30798780236546</v>
      </c>
      <c r="I11" s="4" t="n">
        <f aca="false">G11+H11</f>
        <v>54.4898343447787</v>
      </c>
      <c r="J11" s="5" t="n">
        <f aca="false">0.5*ROUNDUP(I11/30,0)</f>
        <v>1</v>
      </c>
      <c r="K11" s="4" t="n">
        <f aca="false">F11/(J11/60)</f>
        <v>29.0663956081213</v>
      </c>
    </row>
    <row r="12" customFormat="false" ht="13.8" hidden="false" customHeight="false" outlineLevel="0" collapsed="false">
      <c r="A12" s="5" t="n">
        <f aca="false">A11+1</f>
        <v>59</v>
      </c>
      <c r="B12" s="5" t="n">
        <v>237.199312562935</v>
      </c>
      <c r="C12" s="5" t="n">
        <v>21.7246297743139</v>
      </c>
      <c r="D12" s="10" t="n">
        <v>268.595679012346</v>
      </c>
      <c r="E12" s="10" t="n">
        <v>32.7777777777778</v>
      </c>
      <c r="F12" s="3" t="n">
        <f aca="false">(B12+D12)/1000</f>
        <v>0.505794991575281</v>
      </c>
      <c r="G12" s="4" t="n">
        <f aca="false">C12+E12</f>
        <v>54.5024075520917</v>
      </c>
      <c r="H12" s="4" t="n">
        <f aca="false">60*4.5*F12/100</f>
        <v>1.36564647725326</v>
      </c>
      <c r="I12" s="4" t="n">
        <f aca="false">G12+H12</f>
        <v>55.868054029345</v>
      </c>
      <c r="J12" s="5" t="n">
        <f aca="false">0.5*ROUNDUP(I12/30,0)</f>
        <v>1</v>
      </c>
      <c r="K12" s="4" t="n">
        <f aca="false">F12/(J12/60)</f>
        <v>30.3476994945169</v>
      </c>
    </row>
    <row r="13" customFormat="false" ht="13.8" hidden="false" customHeight="false" outlineLevel="0" collapsed="false">
      <c r="A13" s="5" t="n">
        <f aca="false">A12+1</f>
        <v>60</v>
      </c>
      <c r="B13" s="5" t="n">
        <v>251.334647489088</v>
      </c>
      <c r="C13" s="5" t="n">
        <v>22.5875223727866</v>
      </c>
      <c r="D13" s="10" t="n">
        <v>277.777777777778</v>
      </c>
      <c r="E13" s="10" t="n">
        <v>33.3333333333333</v>
      </c>
      <c r="F13" s="3" t="n">
        <f aca="false">(B13+D13)/1000</f>
        <v>0.529112425266866</v>
      </c>
      <c r="G13" s="4" t="n">
        <f aca="false">C13+E13</f>
        <v>55.9208557061199</v>
      </c>
      <c r="H13" s="4" t="n">
        <f aca="false">60*4.5*F13/100</f>
        <v>1.42860354822054</v>
      </c>
      <c r="I13" s="4" t="n">
        <f aca="false">G13+H13</f>
        <v>57.3494592543404</v>
      </c>
      <c r="J13" s="5" t="n">
        <f aca="false">0.5*ROUNDUP(I13/30,0)</f>
        <v>1</v>
      </c>
      <c r="K13" s="4" t="n">
        <f aca="false">F13/(J13/60)</f>
        <v>31.746745516012</v>
      </c>
    </row>
    <row r="14" customFormat="false" ht="13.8" hidden="false" customHeight="false" outlineLevel="0" collapsed="false">
      <c r="A14" s="5" t="n">
        <f aca="false">A13+1</f>
        <v>61</v>
      </c>
      <c r="B14" s="5" t="n">
        <v>261.105675159411</v>
      </c>
      <c r="C14" s="5" t="n">
        <v>23.1733852077877</v>
      </c>
      <c r="D14" s="10" t="n">
        <v>287.114197530864</v>
      </c>
      <c r="E14" s="10" t="n">
        <v>33.8888888888889</v>
      </c>
      <c r="F14" s="3" t="n">
        <f aca="false">(B14+D14)/1000</f>
        <v>0.548219872690275</v>
      </c>
      <c r="G14" s="4" t="n">
        <f aca="false">C14+E14</f>
        <v>57.0622740966766</v>
      </c>
      <c r="H14" s="4" t="n">
        <f aca="false">60*4.5*F14/100</f>
        <v>1.48019365626374</v>
      </c>
      <c r="I14" s="4" t="n">
        <f aca="false">G14+H14</f>
        <v>58.5424677529404</v>
      </c>
      <c r="J14" s="5" t="n">
        <f aca="false">0.5*ROUNDUP(I14/30,0)</f>
        <v>1</v>
      </c>
      <c r="K14" s="4" t="n">
        <f aca="false">F14/(J14/60)</f>
        <v>32.8931923614165</v>
      </c>
    </row>
    <row r="15" customFormat="false" ht="13.8" hidden="false" customHeight="false" outlineLevel="0" collapsed="false">
      <c r="A15" s="5" t="n">
        <f aca="false">A14+1</f>
        <v>62</v>
      </c>
      <c r="B15" s="5" t="n">
        <v>282.698222855916</v>
      </c>
      <c r="C15" s="5" t="n">
        <v>24.4473664700153</v>
      </c>
      <c r="D15" s="10" t="n">
        <v>296.604938271605</v>
      </c>
      <c r="E15" s="10" t="n">
        <v>34.4444444444444</v>
      </c>
      <c r="F15" s="3" t="n">
        <f aca="false">(B15+D15)/1000</f>
        <v>0.579303161127521</v>
      </c>
      <c r="G15" s="4" t="n">
        <f aca="false">C15+E15</f>
        <v>58.8918109144597</v>
      </c>
      <c r="H15" s="4" t="n">
        <f aca="false">60*4.5*F15/100</f>
        <v>1.56411853504431</v>
      </c>
      <c r="I15" s="4" t="n">
        <f aca="false">G15+H15</f>
        <v>60.455929449504</v>
      </c>
      <c r="J15" s="5" t="n">
        <f aca="false">0.5*ROUNDUP(I15/30,0)</f>
        <v>1.5</v>
      </c>
      <c r="K15" s="4" t="n">
        <f aca="false">F15/(J15/60)</f>
        <v>23.1721264451008</v>
      </c>
    </row>
    <row r="16" customFormat="false" ht="13.8" hidden="false" customHeight="false" outlineLevel="0" collapsed="false">
      <c r="A16" s="5" t="n">
        <f aca="false">A15+1</f>
        <v>63</v>
      </c>
      <c r="B16" s="5" t="n">
        <v>293.399907388211</v>
      </c>
      <c r="C16" s="5" t="n">
        <v>25.0632829250038</v>
      </c>
      <c r="D16" s="10" t="n">
        <v>306.25</v>
      </c>
      <c r="E16" s="10" t="n">
        <v>35</v>
      </c>
      <c r="F16" s="3" t="n">
        <f aca="false">(B16+D16)/1000</f>
        <v>0.599649907388211</v>
      </c>
      <c r="G16" s="4" t="n">
        <f aca="false">C16+E16</f>
        <v>60.0632829250038</v>
      </c>
      <c r="H16" s="4" t="n">
        <f aca="false">60*4.5*F16/100</f>
        <v>1.61905474994817</v>
      </c>
      <c r="I16" s="4" t="n">
        <f aca="false">G16+H16</f>
        <v>61.682337674952</v>
      </c>
      <c r="J16" s="5" t="n">
        <f aca="false">0.5*ROUNDUP(I16/30,0)</f>
        <v>1.5</v>
      </c>
      <c r="K16" s="4" t="n">
        <f aca="false">F16/(J16/60)</f>
        <v>23.9859962955284</v>
      </c>
    </row>
    <row r="17" customFormat="false" ht="13.8" hidden="false" customHeight="false" outlineLevel="0" collapsed="false">
      <c r="A17" s="5" t="n">
        <f aca="false">A16+1</f>
        <v>64</v>
      </c>
      <c r="B17" s="5" t="n">
        <v>305.944410661551</v>
      </c>
      <c r="C17" s="5" t="n">
        <v>25.7775859214554</v>
      </c>
      <c r="D17" s="10" t="n">
        <v>316.049382716049</v>
      </c>
      <c r="E17" s="10" t="n">
        <v>35.5555555555556</v>
      </c>
      <c r="F17" s="3" t="n">
        <f aca="false">(B17+D17)/1000</f>
        <v>0.6219937933776</v>
      </c>
      <c r="G17" s="4" t="n">
        <f aca="false">C17+E17</f>
        <v>61.333141477011</v>
      </c>
      <c r="H17" s="4" t="n">
        <f aca="false">60*4.5*F17/100</f>
        <v>1.67938324211952</v>
      </c>
      <c r="I17" s="4" t="n">
        <f aca="false">G17+H17</f>
        <v>63.0125247191305</v>
      </c>
      <c r="J17" s="5" t="n">
        <f aca="false">0.5*ROUNDUP(I17/30,0)</f>
        <v>1.5</v>
      </c>
      <c r="K17" s="4" t="n">
        <f aca="false">F17/(J17/60)</f>
        <v>24.879751735104</v>
      </c>
    </row>
    <row r="18" customFormat="false" ht="13.8" hidden="false" customHeight="false" outlineLevel="0" collapsed="false">
      <c r="A18" s="5" t="n">
        <f aca="false">A17+1</f>
        <v>65</v>
      </c>
      <c r="B18" s="5" t="n">
        <v>319.280391537755</v>
      </c>
      <c r="C18" s="5" t="n">
        <v>26.5258516024441</v>
      </c>
      <c r="D18" s="10" t="n">
        <v>326.003086419753</v>
      </c>
      <c r="E18" s="10" t="n">
        <v>36.1111111111111</v>
      </c>
      <c r="F18" s="3" t="n">
        <f aca="false">(B18+D18)/1000</f>
        <v>0.645283477957508</v>
      </c>
      <c r="G18" s="4" t="n">
        <f aca="false">C18+E18</f>
        <v>62.6369627135552</v>
      </c>
      <c r="H18" s="4" t="n">
        <f aca="false">60*4.5*F18/100</f>
        <v>1.74226539048527</v>
      </c>
      <c r="I18" s="4" t="n">
        <f aca="false">G18+H18</f>
        <v>64.3792281040405</v>
      </c>
      <c r="J18" s="5" t="n">
        <f aca="false">0.5*ROUNDUP(I18/30,0)</f>
        <v>1.5</v>
      </c>
      <c r="K18" s="4" t="n">
        <f aca="false">F18/(J18/60)</f>
        <v>25.8113391183003</v>
      </c>
    </row>
    <row r="19" customFormat="false" ht="13.8" hidden="false" customHeight="false" outlineLevel="0" collapsed="false">
      <c r="A19" s="5" t="n">
        <f aca="false">A18+1</f>
        <v>66</v>
      </c>
      <c r="B19" s="5" t="n">
        <v>337.225649033153</v>
      </c>
      <c r="C19" s="5" t="n">
        <v>27.5224503186143</v>
      </c>
      <c r="D19" s="10" t="n">
        <v>336.111111111111</v>
      </c>
      <c r="E19" s="10" t="n">
        <v>36.6666666666667</v>
      </c>
      <c r="F19" s="3" t="n">
        <f aca="false">(B19+D19)/1000</f>
        <v>0.673336760144264</v>
      </c>
      <c r="G19" s="4" t="n">
        <f aca="false">C19+E19</f>
        <v>64.189116985281</v>
      </c>
      <c r="H19" s="4" t="n">
        <f aca="false">60*4.5*F19/100</f>
        <v>1.81800925238951</v>
      </c>
      <c r="I19" s="4" t="n">
        <f aca="false">G19+H19</f>
        <v>66.0071262376705</v>
      </c>
      <c r="J19" s="5" t="n">
        <f aca="false">0.5*ROUNDUP(I19/30,0)</f>
        <v>1.5</v>
      </c>
      <c r="K19" s="4" t="n">
        <f aca="false">F19/(J19/60)</f>
        <v>26.9334704057706</v>
      </c>
    </row>
    <row r="20" customFormat="false" ht="13.8" hidden="false" customHeight="false" outlineLevel="0" collapsed="false">
      <c r="A20" s="5" t="n">
        <f aca="false">A19+1</f>
        <v>67</v>
      </c>
      <c r="B20" s="5" t="n">
        <v>348.791663519753</v>
      </c>
      <c r="C20" s="5" t="n">
        <v>28.1540801531173</v>
      </c>
      <c r="D20" s="10" t="n">
        <v>346.373456790123</v>
      </c>
      <c r="E20" s="10" t="n">
        <v>37.2222222222222</v>
      </c>
      <c r="F20" s="3" t="n">
        <f aca="false">(B20+D20)/1000</f>
        <v>0.695165120309876</v>
      </c>
      <c r="G20" s="4" t="n">
        <f aca="false">C20+E20</f>
        <v>65.3763023753395</v>
      </c>
      <c r="H20" s="4" t="n">
        <f aca="false">60*4.5*F20/100</f>
        <v>1.87694582483667</v>
      </c>
      <c r="I20" s="4" t="n">
        <f aca="false">G20+H20</f>
        <v>67.2532482001762</v>
      </c>
      <c r="J20" s="5" t="n">
        <f aca="false">0.5*ROUNDUP(I20/30,0)</f>
        <v>1.5</v>
      </c>
      <c r="K20" s="4" t="n">
        <f aca="false">F20/(J20/60)</f>
        <v>27.806604812395</v>
      </c>
    </row>
    <row r="21" customFormat="false" ht="13.8" hidden="false" customHeight="false" outlineLevel="0" collapsed="false">
      <c r="A21" s="5" t="n">
        <f aca="false">A20+1</f>
        <v>68</v>
      </c>
      <c r="B21" s="5" t="n">
        <v>386.397847713345</v>
      </c>
      <c r="C21" s="5" t="n">
        <v>30.1713017741522</v>
      </c>
      <c r="D21" s="10" t="n">
        <v>356.79012345679</v>
      </c>
      <c r="E21" s="10" t="n">
        <v>37.7777777777778</v>
      </c>
      <c r="F21" s="3" t="n">
        <f aca="false">(B21+D21)/1000</f>
        <v>0.743187971170135</v>
      </c>
      <c r="G21" s="4" t="n">
        <f aca="false">C21+E21</f>
        <v>67.94907955193</v>
      </c>
      <c r="H21" s="4" t="n">
        <f aca="false">60*4.5*F21/100</f>
        <v>2.00660752215936</v>
      </c>
      <c r="I21" s="4" t="n">
        <f aca="false">G21+H21</f>
        <v>69.9556870740894</v>
      </c>
      <c r="J21" s="5" t="n">
        <f aca="false">0.5*ROUNDUP(I21/30,0)</f>
        <v>1.5</v>
      </c>
      <c r="K21" s="4" t="n">
        <f aca="false">F21/(J21/60)</f>
        <v>29.7275188468054</v>
      </c>
    </row>
    <row r="22" customFormat="false" ht="13.8" hidden="false" customHeight="false" outlineLevel="0" collapsed="false">
      <c r="A22" s="5" t="n">
        <f aca="false">A21+1</f>
        <v>69</v>
      </c>
      <c r="B22" s="5" t="n">
        <v>381.888936665243</v>
      </c>
      <c r="C22" s="5" t="n">
        <v>29.9245578576028</v>
      </c>
      <c r="D22" s="10" t="n">
        <v>367.361111111111</v>
      </c>
      <c r="E22" s="10" t="n">
        <v>38.3333333333333</v>
      </c>
      <c r="F22" s="3" t="n">
        <f aca="false">(B22+D22)/1000</f>
        <v>0.749250047776354</v>
      </c>
      <c r="G22" s="4" t="n">
        <f aca="false">C22+E22</f>
        <v>68.2578911909361</v>
      </c>
      <c r="H22" s="4" t="n">
        <f aca="false">60*4.5*F22/100</f>
        <v>2.02297512899616</v>
      </c>
      <c r="I22" s="4" t="n">
        <f aca="false">G22+H22</f>
        <v>70.2808663199323</v>
      </c>
      <c r="J22" s="5" t="n">
        <f aca="false">0.5*ROUNDUP(I22/30,0)</f>
        <v>1.5</v>
      </c>
      <c r="K22" s="4" t="n">
        <f aca="false">F22/(J22/60)</f>
        <v>29.9700019110542</v>
      </c>
    </row>
    <row r="23" customFormat="false" ht="13.8" hidden="false" customHeight="false" outlineLevel="0" collapsed="false">
      <c r="A23" s="5" t="n">
        <f aca="false">A22+1</f>
        <v>70</v>
      </c>
      <c r="B23" s="5" t="n">
        <v>400.290356425853</v>
      </c>
      <c r="C23" s="5" t="n">
        <v>30.8865964158051</v>
      </c>
      <c r="D23" s="10" t="n">
        <v>378.086419753086</v>
      </c>
      <c r="E23" s="10" t="n">
        <v>38.8888888888889</v>
      </c>
      <c r="F23" s="3" t="n">
        <f aca="false">(B23+D23)/1000</f>
        <v>0.778376776178939</v>
      </c>
      <c r="G23" s="4" t="n">
        <f aca="false">C23+E23</f>
        <v>69.775485304694</v>
      </c>
      <c r="H23" s="4" t="n">
        <f aca="false">60*4.5*F23/100</f>
        <v>2.10161729568314</v>
      </c>
      <c r="I23" s="4" t="n">
        <f aca="false">G23+H23</f>
        <v>71.8771026003771</v>
      </c>
      <c r="J23" s="5" t="n">
        <f aca="false">0.5*ROUNDUP(I23/30,0)</f>
        <v>1.5</v>
      </c>
      <c r="K23" s="4" t="n">
        <f aca="false">F23/(J23/60)</f>
        <v>31.1350710471576</v>
      </c>
    </row>
    <row r="24" customFormat="false" ht="13.8" hidden="false" customHeight="false" outlineLevel="0" collapsed="false">
      <c r="A24" s="5" t="n">
        <f aca="false">A23+1</f>
        <v>71</v>
      </c>
      <c r="B24" s="5" t="n">
        <v>420.091820031989</v>
      </c>
      <c r="C24" s="5" t="n">
        <v>31.9076852702082</v>
      </c>
      <c r="D24" s="10" t="n">
        <v>388.966049382716</v>
      </c>
      <c r="E24" s="10" t="n">
        <v>39.4444444444444</v>
      </c>
      <c r="F24" s="3" t="n">
        <f aca="false">(B24+D24)/1000</f>
        <v>0.809057869414705</v>
      </c>
      <c r="G24" s="4" t="n">
        <f aca="false">C24+E24</f>
        <v>71.3521297146526</v>
      </c>
      <c r="H24" s="4" t="n">
        <f aca="false">60*4.5*F24/100</f>
        <v>2.1844562474197</v>
      </c>
      <c r="I24" s="4" t="n">
        <f aca="false">G24+H24</f>
        <v>73.5365859620723</v>
      </c>
      <c r="J24" s="5" t="n">
        <f aca="false">0.5*ROUNDUP(I24/30,0)</f>
        <v>1.5</v>
      </c>
      <c r="K24" s="4" t="n">
        <f aca="false">F24/(J24/60)</f>
        <v>32.3623147765882</v>
      </c>
    </row>
    <row r="25" customFormat="false" ht="13.8" hidden="false" customHeight="false" outlineLevel="0" collapsed="false">
      <c r="A25" s="5" t="n">
        <f aca="false">A24+1</f>
        <v>72</v>
      </c>
      <c r="B25" s="5" t="n">
        <v>438.630942491344</v>
      </c>
      <c r="C25" s="5" t="n">
        <v>32.8493367340801</v>
      </c>
      <c r="D25" s="10" t="n">
        <v>400</v>
      </c>
      <c r="E25" s="10" t="n">
        <v>40</v>
      </c>
      <c r="F25" s="3" t="n">
        <f aca="false">(B25+D25)/1000</f>
        <v>0.838630942491344</v>
      </c>
      <c r="G25" s="4" t="n">
        <f aca="false">C25+E25</f>
        <v>72.8493367340801</v>
      </c>
      <c r="H25" s="4" t="n">
        <f aca="false">60*4.5*F25/100</f>
        <v>2.26430354472663</v>
      </c>
      <c r="I25" s="4" t="n">
        <f aca="false">G25+H25</f>
        <v>75.1136402788067</v>
      </c>
      <c r="J25" s="5" t="n">
        <f aca="false">0.5*ROUNDUP(I25/30,0)</f>
        <v>1.5</v>
      </c>
      <c r="K25" s="4" t="n">
        <f aca="false">F25/(J25/60)</f>
        <v>33.5452376996538</v>
      </c>
    </row>
    <row r="26" customFormat="false" ht="13.8" hidden="false" customHeight="false" outlineLevel="0" collapsed="false">
      <c r="A26" s="5" t="n">
        <f aca="false">A25+1</f>
        <v>73</v>
      </c>
      <c r="B26" s="5" t="n">
        <v>466.073941910184</v>
      </c>
      <c r="C26" s="5" t="n">
        <v>34.222041025766</v>
      </c>
      <c r="D26" s="10" t="n">
        <v>411.188271604938</v>
      </c>
      <c r="E26" s="10" t="n">
        <v>40.5555555555556</v>
      </c>
      <c r="F26" s="3" t="n">
        <f aca="false">(B26+D26)/1000</f>
        <v>0.877262213515122</v>
      </c>
      <c r="G26" s="4" t="n">
        <f aca="false">C26+E26</f>
        <v>74.7775965813216</v>
      </c>
      <c r="H26" s="4" t="n">
        <f aca="false">60*4.5*F26/100</f>
        <v>2.36860797649083</v>
      </c>
      <c r="I26" s="4" t="n">
        <f aca="false">G26+H26</f>
        <v>77.1462045578124</v>
      </c>
      <c r="J26" s="5" t="n">
        <f aca="false">0.5*ROUNDUP(I26/30,0)</f>
        <v>1.5</v>
      </c>
      <c r="K26" s="4" t="n">
        <f aca="false">F26/(J26/60)</f>
        <v>35.0904885406049</v>
      </c>
    </row>
    <row r="27" customFormat="false" ht="13.8" hidden="false" customHeight="false" outlineLevel="0" collapsed="false">
      <c r="A27" s="5" t="n">
        <f aca="false">A26+1</f>
        <v>74</v>
      </c>
      <c r="B27" s="5" t="n">
        <v>477.275959329036</v>
      </c>
      <c r="C27" s="5" t="n">
        <v>34.7718009641981</v>
      </c>
      <c r="D27" s="10" t="n">
        <v>422.530864197531</v>
      </c>
      <c r="E27" s="10" t="n">
        <v>41.1111111111111</v>
      </c>
      <c r="F27" s="3" t="n">
        <f aca="false">(B27+D27)/1000</f>
        <v>0.899806823526567</v>
      </c>
      <c r="G27" s="4" t="n">
        <f aca="false">C27+E27</f>
        <v>75.8829120753092</v>
      </c>
      <c r="H27" s="4" t="n">
        <f aca="false">60*4.5*F27/100</f>
        <v>2.42947842352173</v>
      </c>
      <c r="I27" s="4" t="n">
        <f aca="false">G27+H27</f>
        <v>78.3123904988309</v>
      </c>
      <c r="J27" s="5" t="n">
        <f aca="false">0.5*ROUNDUP(I27/30,0)</f>
        <v>1.5</v>
      </c>
      <c r="K27" s="4" t="n">
        <f aca="false">F27/(J27/60)</f>
        <v>35.9922729410627</v>
      </c>
    </row>
    <row r="28" customFormat="false" ht="13.8" hidden="false" customHeight="false" outlineLevel="0" collapsed="false">
      <c r="A28" s="5" t="n">
        <f aca="false">A27+1</f>
        <v>75</v>
      </c>
      <c r="B28" s="5" t="n">
        <v>498.02644893515</v>
      </c>
      <c r="C28" s="5" t="n">
        <v>35.7830319733539</v>
      </c>
      <c r="D28" s="10" t="n">
        <v>434.027777777778</v>
      </c>
      <c r="E28" s="10" t="n">
        <v>41.6666666666667</v>
      </c>
      <c r="F28" s="3" t="n">
        <f aca="false">(B28+D28)/1000</f>
        <v>0.932054226712928</v>
      </c>
      <c r="G28" s="4" t="n">
        <f aca="false">C28+E28</f>
        <v>77.4496986400206</v>
      </c>
      <c r="H28" s="4" t="n">
        <f aca="false">60*4.5*F28/100</f>
        <v>2.51654641212491</v>
      </c>
      <c r="I28" s="4" t="n">
        <f aca="false">G28+H28</f>
        <v>79.9662450521455</v>
      </c>
      <c r="J28" s="5" t="n">
        <f aca="false">0.5*ROUNDUP(I28/30,0)</f>
        <v>1.5</v>
      </c>
      <c r="K28" s="4" t="n">
        <f aca="false">F28/(J28/60)</f>
        <v>37.2821690685171</v>
      </c>
    </row>
    <row r="29" customFormat="false" ht="13.8" hidden="false" customHeight="false" outlineLevel="0" collapsed="false">
      <c r="A29" s="5" t="n">
        <f aca="false">A28+1</f>
        <v>76</v>
      </c>
      <c r="B29" s="5" t="n">
        <v>518.559516897925</v>
      </c>
      <c r="C29" s="5" t="n">
        <v>36.7711884847418</v>
      </c>
      <c r="D29" s="10" t="n">
        <v>445.679012345679</v>
      </c>
      <c r="E29" s="10" t="n">
        <v>42.2222222222222</v>
      </c>
      <c r="F29" s="3" t="n">
        <f aca="false">(B29+D29)/1000</f>
        <v>0.964238529243604</v>
      </c>
      <c r="G29" s="4" t="n">
        <f aca="false">C29+E29</f>
        <v>78.993410706964</v>
      </c>
      <c r="H29" s="4" t="n">
        <f aca="false">60*4.5*F29/100</f>
        <v>2.60344402895773</v>
      </c>
      <c r="I29" s="4" t="n">
        <f aca="false">G29+H29</f>
        <v>81.5968547359217</v>
      </c>
      <c r="J29" s="5" t="n">
        <f aca="false">0.5*ROUNDUP(I29/30,0)</f>
        <v>1.5</v>
      </c>
      <c r="K29" s="4" t="n">
        <f aca="false">F29/(J29/60)</f>
        <v>38.5695411697442</v>
      </c>
    </row>
    <row r="30" customFormat="false" ht="13.8" hidden="false" customHeight="false" outlineLevel="0" collapsed="false">
      <c r="A30" s="5" t="n">
        <f aca="false">A29+1</f>
        <v>77</v>
      </c>
      <c r="B30" s="5" t="n">
        <v>541.864363877597</v>
      </c>
      <c r="C30" s="5" t="n">
        <v>37.8770936498697</v>
      </c>
      <c r="D30" s="10" t="n">
        <v>457.484567901235</v>
      </c>
      <c r="E30" s="10" t="n">
        <v>42.7777777777778</v>
      </c>
      <c r="F30" s="3" t="n">
        <f aca="false">(B30+D30)/1000</f>
        <v>0.999348931778832</v>
      </c>
      <c r="G30" s="4" t="n">
        <f aca="false">C30+E30</f>
        <v>80.6548714276475</v>
      </c>
      <c r="H30" s="4" t="n">
        <f aca="false">60*4.5*F30/100</f>
        <v>2.69824211580285</v>
      </c>
      <c r="I30" s="4" t="n">
        <f aca="false">G30+H30</f>
        <v>83.3531135434503</v>
      </c>
      <c r="J30" s="5" t="n">
        <f aca="false">0.5*ROUNDUP(I30/30,0)</f>
        <v>1.5</v>
      </c>
      <c r="K30" s="4" t="n">
        <f aca="false">F30/(J30/60)</f>
        <v>39.9739572711533</v>
      </c>
    </row>
    <row r="31" customFormat="false" ht="13.8" hidden="false" customHeight="false" outlineLevel="0" collapsed="false">
      <c r="A31" s="5" t="n">
        <f aca="false">A30+1</f>
        <v>78</v>
      </c>
      <c r="B31" s="5" t="n">
        <v>560.738235408411</v>
      </c>
      <c r="C31" s="5" t="n">
        <v>38.7618285686299</v>
      </c>
      <c r="D31" s="10" t="n">
        <v>469.444444444445</v>
      </c>
      <c r="E31" s="10" t="n">
        <v>43.3333333333333</v>
      </c>
      <c r="F31" s="3" t="n">
        <f aca="false">(B31+D31)/1000</f>
        <v>1.03018267985286</v>
      </c>
      <c r="G31" s="4" t="n">
        <f aca="false">C31+E31</f>
        <v>82.0951619019632</v>
      </c>
      <c r="H31" s="4" t="n">
        <f aca="false">60*4.5*F31/100</f>
        <v>2.78149323560271</v>
      </c>
      <c r="I31" s="4" t="n">
        <f aca="false">G31+H31</f>
        <v>84.8766551375659</v>
      </c>
      <c r="J31" s="5" t="n">
        <f aca="false">0.5*ROUNDUP(I31/30,0)</f>
        <v>1.5</v>
      </c>
      <c r="K31" s="4" t="n">
        <f aca="false">F31/(J31/60)</f>
        <v>41.2073071941142</v>
      </c>
    </row>
    <row r="32" customFormat="false" ht="13.8" hidden="false" customHeight="false" outlineLevel="0" collapsed="false">
      <c r="A32" s="5" t="n">
        <f aca="false">A31+1</f>
        <v>79</v>
      </c>
      <c r="B32" s="5" t="n">
        <v>585.220692639641</v>
      </c>
      <c r="C32" s="5" t="n">
        <v>39.8952543011835</v>
      </c>
      <c r="D32" s="10" t="n">
        <v>481.558641975309</v>
      </c>
      <c r="E32" s="10" t="n">
        <v>43.8888888888889</v>
      </c>
      <c r="F32" s="3" t="n">
        <f aca="false">(B32+D32)/1000</f>
        <v>1.06677933461495</v>
      </c>
      <c r="G32" s="4" t="n">
        <f aca="false">C32+E32</f>
        <v>83.7841431900724</v>
      </c>
      <c r="H32" s="4" t="n">
        <f aca="false">60*4.5*F32/100</f>
        <v>2.88030420346037</v>
      </c>
      <c r="I32" s="4" t="n">
        <f aca="false">G32+H32</f>
        <v>86.6644473935328</v>
      </c>
      <c r="J32" s="5" t="n">
        <f aca="false">0.5*ROUNDUP(I32/30,0)</f>
        <v>1.5</v>
      </c>
      <c r="K32" s="4" t="n">
        <f aca="false">F32/(J32/60)</f>
        <v>42.671173384598</v>
      </c>
    </row>
    <row r="33" customFormat="false" ht="13.8" hidden="false" customHeight="false" outlineLevel="0" collapsed="false">
      <c r="A33" s="5" t="n">
        <f aca="false">A32+1</f>
        <v>80</v>
      </c>
      <c r="B33" s="5" t="n">
        <v>609.155648080891</v>
      </c>
      <c r="C33" s="5" t="n">
        <v>40.9897474788819</v>
      </c>
      <c r="D33" s="10" t="n">
        <v>493.827160493827</v>
      </c>
      <c r="E33" s="10" t="n">
        <v>44.4444444444444</v>
      </c>
      <c r="F33" s="3" t="n">
        <f aca="false">(B33+D33)/1000</f>
        <v>1.10298280857472</v>
      </c>
      <c r="G33" s="4" t="n">
        <f aca="false">C33+E33</f>
        <v>85.4341919233263</v>
      </c>
      <c r="H33" s="4" t="n">
        <f aca="false">60*4.5*F33/100</f>
        <v>2.97805358315174</v>
      </c>
      <c r="I33" s="4" t="n">
        <f aca="false">G33+H33</f>
        <v>88.412245506478</v>
      </c>
      <c r="J33" s="5" t="n">
        <f aca="false">0.5*ROUNDUP(I33/30,0)</f>
        <v>1.5</v>
      </c>
      <c r="K33" s="4" t="n">
        <f aca="false">F33/(J33/60)</f>
        <v>44.1193123429887</v>
      </c>
    </row>
    <row r="34" customFormat="false" ht="13.8" hidden="false" customHeight="false" outlineLevel="0" collapsed="false">
      <c r="A34" s="5" t="n">
        <f aca="false">A33+1</f>
        <v>81</v>
      </c>
      <c r="B34" s="5" t="n">
        <v>640.152195856861</v>
      </c>
      <c r="C34" s="5" t="n">
        <v>42.3855648692196</v>
      </c>
      <c r="D34" s="10" t="n">
        <v>506.25</v>
      </c>
      <c r="E34" s="10" t="n">
        <v>45</v>
      </c>
      <c r="F34" s="3" t="n">
        <f aca="false">(B34+D34)/1000</f>
        <v>1.14640219585686</v>
      </c>
      <c r="G34" s="4" t="n">
        <f aca="false">C34+E34</f>
        <v>87.3855648692196</v>
      </c>
      <c r="H34" s="4" t="n">
        <f aca="false">60*4.5*F34/100</f>
        <v>3.09528592881352</v>
      </c>
      <c r="I34" s="4" t="n">
        <f aca="false">G34+H34</f>
        <v>90.4808507980331</v>
      </c>
      <c r="J34" s="5" t="n">
        <f aca="false">0.5*ROUNDUP(I34/30,0)</f>
        <v>2</v>
      </c>
      <c r="K34" s="4" t="n">
        <f aca="false">F34/(J34/60)</f>
        <v>34.3920658757058</v>
      </c>
    </row>
    <row r="35" customFormat="false" ht="13.8" hidden="false" customHeight="false" outlineLevel="0" collapsed="false">
      <c r="A35" s="5" t="n">
        <f aca="false">A34+1</f>
        <v>82</v>
      </c>
      <c r="B35" s="5" t="n">
        <v>657.347617660928</v>
      </c>
      <c r="C35" s="5" t="n">
        <v>43.149881003542</v>
      </c>
      <c r="D35" s="10" t="n">
        <v>518.827160493827</v>
      </c>
      <c r="E35" s="10" t="n">
        <v>45.5555555555556</v>
      </c>
      <c r="F35" s="3" t="n">
        <f aca="false">(B35+D35)/1000</f>
        <v>1.17617477815476</v>
      </c>
      <c r="G35" s="4" t="n">
        <f aca="false">C35+E35</f>
        <v>88.7054365590976</v>
      </c>
      <c r="H35" s="4" t="n">
        <f aca="false">60*4.5*F35/100</f>
        <v>3.17567190101784</v>
      </c>
      <c r="I35" s="4" t="n">
        <f aca="false">G35+H35</f>
        <v>91.8811084601154</v>
      </c>
      <c r="J35" s="5" t="n">
        <f aca="false">0.5*ROUNDUP(I35/30,0)</f>
        <v>2</v>
      </c>
      <c r="K35" s="4" t="n">
        <f aca="false">F35/(J35/60)</f>
        <v>35.2852433446427</v>
      </c>
    </row>
    <row r="36" customFormat="false" ht="13.8" hidden="false" customHeight="false" outlineLevel="0" collapsed="false">
      <c r="A36" s="5" t="n">
        <f aca="false">A35+1</f>
        <v>83</v>
      </c>
      <c r="B36" s="5" t="n">
        <v>681.226670709222</v>
      </c>
      <c r="C36" s="5" t="n">
        <v>44.2020854305717</v>
      </c>
      <c r="D36" s="10" t="n">
        <v>531.558641975309</v>
      </c>
      <c r="E36" s="10" t="n">
        <v>46.1111111111111</v>
      </c>
      <c r="F36" s="3" t="n">
        <f aca="false">(B36+D36)/1000</f>
        <v>1.21278531268453</v>
      </c>
      <c r="G36" s="4" t="n">
        <f aca="false">C36+E36</f>
        <v>90.3131965416828</v>
      </c>
      <c r="H36" s="4" t="n">
        <f aca="false">60*4.5*F36/100</f>
        <v>3.27452034424823</v>
      </c>
      <c r="I36" s="4" t="n">
        <f aca="false">G36+H36</f>
        <v>93.587716885931</v>
      </c>
      <c r="J36" s="5" t="n">
        <f aca="false">0.5*ROUNDUP(I36/30,0)</f>
        <v>2</v>
      </c>
      <c r="K36" s="4" t="n">
        <f aca="false">F36/(J36/60)</f>
        <v>36.3835593805359</v>
      </c>
    </row>
    <row r="37" customFormat="false" ht="13.8" hidden="false" customHeight="false" outlineLevel="0" collapsed="false">
      <c r="A37" s="5" t="n">
        <f aca="false">A36+1</f>
        <v>84</v>
      </c>
      <c r="B37" s="5" t="n">
        <v>707.210601751301</v>
      </c>
      <c r="C37" s="5" t="n">
        <v>45.3338835031122</v>
      </c>
      <c r="D37" s="10" t="n">
        <v>544.444444444444</v>
      </c>
      <c r="E37" s="10" t="n">
        <v>46.6666666666667</v>
      </c>
      <c r="F37" s="3" t="n">
        <f aca="false">(B37+D37)/1000</f>
        <v>1.25165504619575</v>
      </c>
      <c r="G37" s="4" t="n">
        <f aca="false">C37+E37</f>
        <v>92.0005501697789</v>
      </c>
      <c r="H37" s="4" t="n">
        <f aca="false">60*4.5*F37/100</f>
        <v>3.37946862472851</v>
      </c>
      <c r="I37" s="4" t="n">
        <f aca="false">G37+H37</f>
        <v>95.3800187945074</v>
      </c>
      <c r="J37" s="5" t="n">
        <f aca="false">0.5*ROUNDUP(I37/30,0)</f>
        <v>2</v>
      </c>
      <c r="K37" s="4" t="n">
        <f aca="false">F37/(J37/60)</f>
        <v>37.5496513858724</v>
      </c>
    </row>
    <row r="38" customFormat="false" ht="13.8" hidden="false" customHeight="false" outlineLevel="0" collapsed="false">
      <c r="A38" s="5" t="n">
        <f aca="false">A37+1</f>
        <v>85</v>
      </c>
      <c r="B38" s="5" t="n">
        <v>740.002800303023</v>
      </c>
      <c r="C38" s="5" t="n">
        <v>46.7426633718437</v>
      </c>
      <c r="D38" s="10" t="n">
        <v>557.484567901235</v>
      </c>
      <c r="E38" s="10" t="n">
        <v>47.2222222222222</v>
      </c>
      <c r="F38" s="3" t="n">
        <f aca="false">(B38+D38)/1000</f>
        <v>1.29748736820426</v>
      </c>
      <c r="G38" s="4" t="n">
        <f aca="false">C38+E38</f>
        <v>93.9648855940659</v>
      </c>
      <c r="H38" s="4" t="n">
        <f aca="false">60*4.5*F38/100</f>
        <v>3.5032158941515</v>
      </c>
      <c r="I38" s="4" t="n">
        <f aca="false">G38+H38</f>
        <v>97.4681014882174</v>
      </c>
      <c r="J38" s="5" t="n">
        <f aca="false">0.5*ROUNDUP(I38/30,0)</f>
        <v>2</v>
      </c>
      <c r="K38" s="4" t="n">
        <f aca="false">F38/(J38/60)</f>
        <v>38.9246210461277</v>
      </c>
    </row>
    <row r="39" customFormat="false" ht="13.8" hidden="false" customHeight="false" outlineLevel="0" collapsed="false">
      <c r="A39" s="5" t="n">
        <f aca="false">A38+1</f>
        <v>86</v>
      </c>
      <c r="B39" s="5" t="n">
        <v>762.837432913099</v>
      </c>
      <c r="C39" s="5" t="n">
        <v>47.713036479445</v>
      </c>
      <c r="D39" s="10" t="n">
        <v>570.679012345679</v>
      </c>
      <c r="E39" s="10" t="n">
        <v>47.7777777777778</v>
      </c>
      <c r="F39" s="3" t="n">
        <f aca="false">(B39+D39)/1000</f>
        <v>1.33351644525878</v>
      </c>
      <c r="G39" s="4" t="n">
        <f aca="false">C39+E39</f>
        <v>95.4908142572228</v>
      </c>
      <c r="H39" s="4" t="n">
        <f aca="false">60*4.5*F39/100</f>
        <v>3.6004944021987</v>
      </c>
      <c r="I39" s="4" t="n">
        <f aca="false">G39+H39</f>
        <v>99.0913086594215</v>
      </c>
      <c r="J39" s="5" t="n">
        <f aca="false">0.5*ROUNDUP(I39/30,0)</f>
        <v>2</v>
      </c>
      <c r="K39" s="4" t="n">
        <f aca="false">F39/(J39/60)</f>
        <v>40.0054933577633</v>
      </c>
    </row>
    <row r="40" customFormat="false" ht="13.8" hidden="false" customHeight="false" outlineLevel="0" collapsed="false">
      <c r="A40" s="5" t="n">
        <f aca="false">A39+1</f>
        <v>87</v>
      </c>
      <c r="B40" s="5" t="n">
        <v>791.803293546982</v>
      </c>
      <c r="C40" s="5" t="n">
        <v>48.9311923140187</v>
      </c>
      <c r="D40" s="10" t="n">
        <v>584.027777777778</v>
      </c>
      <c r="E40" s="10" t="n">
        <v>48.3333333333333</v>
      </c>
      <c r="F40" s="3" t="n">
        <f aca="false">(B40+D40)/1000</f>
        <v>1.37583107132476</v>
      </c>
      <c r="G40" s="4" t="n">
        <f aca="false">C40+E40</f>
        <v>97.264525647352</v>
      </c>
      <c r="H40" s="4" t="n">
        <f aca="false">60*4.5*F40/100</f>
        <v>3.71474389257685</v>
      </c>
      <c r="I40" s="4" t="n">
        <f aca="false">G40+H40</f>
        <v>100.979269539929</v>
      </c>
      <c r="J40" s="5" t="n">
        <f aca="false">0.5*ROUNDUP(I40/30,0)</f>
        <v>2</v>
      </c>
      <c r="K40" s="4" t="n">
        <f aca="false">F40/(J40/60)</f>
        <v>41.2749321397428</v>
      </c>
    </row>
    <row r="41" customFormat="false" ht="13.8" hidden="false" customHeight="false" outlineLevel="0" collapsed="false">
      <c r="A41" s="5" t="n">
        <f aca="false">A40+1</f>
        <v>88</v>
      </c>
      <c r="B41" s="5" t="n">
        <v>819.232316014255</v>
      </c>
      <c r="C41" s="5" t="n">
        <v>50.0686256232564</v>
      </c>
      <c r="D41" s="10" t="n">
        <v>597.530864197531</v>
      </c>
      <c r="E41" s="10" t="n">
        <v>48.8888888888889</v>
      </c>
      <c r="F41" s="3" t="n">
        <f aca="false">(B41+D41)/1000</f>
        <v>1.41676318021179</v>
      </c>
      <c r="G41" s="4" t="n">
        <f aca="false">C41+E41</f>
        <v>98.9575145121453</v>
      </c>
      <c r="H41" s="4" t="n">
        <f aca="false">60*4.5*F41/100</f>
        <v>3.82526058657182</v>
      </c>
      <c r="I41" s="4" t="n">
        <f aca="false">G41+H41</f>
        <v>102.782775098717</v>
      </c>
      <c r="J41" s="5" t="n">
        <f aca="false">0.5*ROUNDUP(I41/30,0)</f>
        <v>2</v>
      </c>
      <c r="K41" s="4" t="n">
        <f aca="false">F41/(J41/60)</f>
        <v>42.5028954063536</v>
      </c>
    </row>
    <row r="42" customFormat="false" ht="13.8" hidden="false" customHeight="false" outlineLevel="0" collapsed="false">
      <c r="A42" s="5" t="n">
        <f aca="false">A41+1</f>
        <v>89</v>
      </c>
      <c r="B42" s="5" t="n">
        <v>850.326293081261</v>
      </c>
      <c r="C42" s="5" t="n">
        <v>51.3458160505516</v>
      </c>
      <c r="D42" s="10" t="n">
        <v>611.188271604938</v>
      </c>
      <c r="E42" s="10" t="n">
        <v>49.4444444444444</v>
      </c>
      <c r="F42" s="3" t="n">
        <f aca="false">(B42+D42)/1000</f>
        <v>1.4615145646862</v>
      </c>
      <c r="G42" s="4" t="n">
        <f aca="false">C42+E42</f>
        <v>100.790260494996</v>
      </c>
      <c r="H42" s="4" t="n">
        <f aca="false">60*4.5*F42/100</f>
        <v>3.94608932465274</v>
      </c>
      <c r="I42" s="4" t="n">
        <f aca="false">G42+H42</f>
        <v>104.736349819649</v>
      </c>
      <c r="J42" s="5" t="n">
        <f aca="false">0.5*ROUNDUP(I42/30,0)</f>
        <v>2</v>
      </c>
      <c r="K42" s="4" t="n">
        <f aca="false">F42/(J42/60)</f>
        <v>43.845436940586</v>
      </c>
    </row>
    <row r="43" customFormat="false" ht="13.8" hidden="false" customHeight="false" outlineLevel="0" collapsed="false">
      <c r="A43" s="5" t="n">
        <f aca="false">A42+1</f>
        <v>90</v>
      </c>
      <c r="B43" s="5" t="n">
        <v>883.172447325323</v>
      </c>
      <c r="C43" s="5" t="n">
        <v>52.6790516558742</v>
      </c>
      <c r="D43" s="10" t="n">
        <v>625</v>
      </c>
      <c r="E43" s="10" t="n">
        <v>50</v>
      </c>
      <c r="F43" s="3" t="n">
        <f aca="false">(B43+D43)/1000</f>
        <v>1.50817244732532</v>
      </c>
      <c r="G43" s="4" t="n">
        <f aca="false">C43+E43</f>
        <v>102.679051655874</v>
      </c>
      <c r="H43" s="4" t="n">
        <f aca="false">60*4.5*F43/100</f>
        <v>4.07206560777837</v>
      </c>
      <c r="I43" s="4" t="n">
        <f aca="false">G43+H43</f>
        <v>106.751117263653</v>
      </c>
      <c r="J43" s="5" t="n">
        <f aca="false">0.5*ROUNDUP(I43/30,0)</f>
        <v>2</v>
      </c>
      <c r="K43" s="4" t="n">
        <f aca="false">F43/(J43/60)</f>
        <v>45.2451734197597</v>
      </c>
    </row>
    <row r="44" customFormat="false" ht="13.8" hidden="false" customHeight="false" outlineLevel="0" collapsed="false">
      <c r="A44" s="5" t="n">
        <f aca="false">A43+1</f>
        <v>91</v>
      </c>
      <c r="B44" s="5" t="n">
        <v>925.78664257664</v>
      </c>
      <c r="C44" s="5" t="n">
        <v>54.4050252472759</v>
      </c>
      <c r="D44" s="10" t="n">
        <v>638.966049382716</v>
      </c>
      <c r="E44" s="10" t="n">
        <v>50.5555555555556</v>
      </c>
      <c r="F44" s="3" t="n">
        <f aca="false">(B44+D44)/1000</f>
        <v>1.56475269195936</v>
      </c>
      <c r="G44" s="4" t="n">
        <f aca="false">C44+E44</f>
        <v>104.960580802832</v>
      </c>
      <c r="H44" s="4" t="n">
        <f aca="false">60*4.5*F44/100</f>
        <v>4.22483226829026</v>
      </c>
      <c r="I44" s="4" t="n">
        <f aca="false">G44+H44</f>
        <v>109.185413071122</v>
      </c>
      <c r="J44" s="5" t="n">
        <f aca="false">0.5*ROUNDUP(I44/30,0)</f>
        <v>2</v>
      </c>
      <c r="K44" s="4" t="n">
        <f aca="false">F44/(J44/60)</f>
        <v>46.9425807587807</v>
      </c>
    </row>
    <row r="45" customFormat="false" ht="13.8" hidden="false" customHeight="false" outlineLevel="0" collapsed="false">
      <c r="A45" s="5" t="n">
        <f aca="false">A44+1</f>
        <v>92</v>
      </c>
      <c r="B45" s="5" t="n">
        <v>945.73316302697</v>
      </c>
      <c r="C45" s="5" t="n">
        <v>55.1758704309729</v>
      </c>
      <c r="D45" s="10" t="n">
        <v>653.086419753086</v>
      </c>
      <c r="E45" s="10" t="n">
        <v>51.1111111111111</v>
      </c>
      <c r="F45" s="3" t="n">
        <f aca="false">(B45+D45)/1000</f>
        <v>1.59881958278006</v>
      </c>
      <c r="G45" s="4" t="n">
        <f aca="false">C45+E45</f>
        <v>106.286981542084</v>
      </c>
      <c r="H45" s="4" t="n">
        <f aca="false">60*4.5*F45/100</f>
        <v>4.31681287350615</v>
      </c>
      <c r="I45" s="4" t="n">
        <f aca="false">G45+H45</f>
        <v>110.60379441559</v>
      </c>
      <c r="J45" s="5" t="n">
        <f aca="false">0.5*ROUNDUP(I45/30,0)</f>
        <v>2</v>
      </c>
      <c r="K45" s="4" t="n">
        <f aca="false">F45/(J45/60)</f>
        <v>47.9645874834017</v>
      </c>
    </row>
    <row r="46" customFormat="false" ht="13.8" hidden="false" customHeight="false" outlineLevel="0" collapsed="false">
      <c r="A46" s="5" t="n">
        <f aca="false">A45+1</f>
        <v>93</v>
      </c>
      <c r="B46" s="5" t="n">
        <v>978.498995054067</v>
      </c>
      <c r="C46" s="5" t="n">
        <v>56.4628016349952</v>
      </c>
      <c r="D46" s="10" t="n">
        <v>667.361111111111</v>
      </c>
      <c r="E46" s="10" t="n">
        <v>51.6666666666667</v>
      </c>
      <c r="F46" s="3" t="n">
        <f aca="false">(B46+D46)/1000</f>
        <v>1.64586010616518</v>
      </c>
      <c r="G46" s="4" t="n">
        <f aca="false">C46+E46</f>
        <v>108.129468301662</v>
      </c>
      <c r="H46" s="4" t="n">
        <f aca="false">60*4.5*F46/100</f>
        <v>4.44382228664598</v>
      </c>
      <c r="I46" s="4" t="n">
        <f aca="false">G46+H46</f>
        <v>112.573290588308</v>
      </c>
      <c r="J46" s="5" t="n">
        <f aca="false">0.5*ROUNDUP(I46/30,0)</f>
        <v>2</v>
      </c>
      <c r="K46" s="4" t="n">
        <f aca="false">F46/(J46/60)</f>
        <v>49.3758031849553</v>
      </c>
    </row>
    <row r="47" customFormat="false" ht="13.8" hidden="false" customHeight="false" outlineLevel="0" collapsed="false">
      <c r="A47" s="5" t="n">
        <f aca="false">A46+1</f>
        <v>94</v>
      </c>
      <c r="B47" s="5" t="n">
        <v>1017.04183911018</v>
      </c>
      <c r="C47" s="5" t="n">
        <v>57.9605466734296</v>
      </c>
      <c r="D47" s="10" t="n">
        <v>681.79012345679</v>
      </c>
      <c r="E47" s="10" t="n">
        <v>52.2222222222222</v>
      </c>
      <c r="F47" s="3" t="n">
        <f aca="false">(B47+D47)/1000</f>
        <v>1.69883196256697</v>
      </c>
      <c r="G47" s="4" t="n">
        <f aca="false">C47+E47</f>
        <v>110.182768895652</v>
      </c>
      <c r="H47" s="4" t="n">
        <f aca="false">60*4.5*F47/100</f>
        <v>4.58684629893082</v>
      </c>
      <c r="I47" s="4" t="n">
        <f aca="false">G47+H47</f>
        <v>114.769615194583</v>
      </c>
      <c r="J47" s="5" t="n">
        <f aca="false">0.5*ROUNDUP(I47/30,0)</f>
        <v>2</v>
      </c>
      <c r="K47" s="4" t="n">
        <f aca="false">F47/(J47/60)</f>
        <v>50.9649588770091</v>
      </c>
    </row>
    <row r="48" customFormat="false" ht="13.8" hidden="false" customHeight="false" outlineLevel="0" collapsed="false">
      <c r="A48" s="5" t="n">
        <f aca="false">A47+1</f>
        <v>95</v>
      </c>
      <c r="B48" s="5" t="n">
        <v>1044.32285050921</v>
      </c>
      <c r="C48" s="5" t="n">
        <v>59.0077005463047</v>
      </c>
      <c r="D48" s="10" t="n">
        <v>696.373456790123</v>
      </c>
      <c r="E48" s="10" t="n">
        <v>52.7777777777778</v>
      </c>
      <c r="F48" s="3" t="n">
        <f aca="false">(B48+D48)/1000</f>
        <v>1.74069630729933</v>
      </c>
      <c r="G48" s="4" t="n">
        <f aca="false">C48+E48</f>
        <v>111.785478324083</v>
      </c>
      <c r="H48" s="4" t="n">
        <f aca="false">60*4.5*F48/100</f>
        <v>4.6998800297082</v>
      </c>
      <c r="I48" s="4" t="n">
        <f aca="false">G48+H48</f>
        <v>116.485358353791</v>
      </c>
      <c r="J48" s="5" t="n">
        <f aca="false">0.5*ROUNDUP(I48/30,0)</f>
        <v>2</v>
      </c>
      <c r="K48" s="4" t="n">
        <f aca="false">F48/(J48/60)</f>
        <v>52.22088921898</v>
      </c>
    </row>
    <row r="49" customFormat="false" ht="13.8" hidden="false" customHeight="false" outlineLevel="0" collapsed="false">
      <c r="A49" s="5" t="n">
        <f aca="false">A48+1</f>
        <v>96</v>
      </c>
      <c r="B49" s="5" t="n">
        <v>1148.64341987686</v>
      </c>
      <c r="C49" s="5" t="n">
        <v>62.9635194130591</v>
      </c>
      <c r="D49" s="10" t="n">
        <v>711.111111111111</v>
      </c>
      <c r="E49" s="10" t="n">
        <v>53.3333333333333</v>
      </c>
      <c r="F49" s="3" t="n">
        <f aca="false">(B49+D49)/1000</f>
        <v>1.85975453098797</v>
      </c>
      <c r="G49" s="4" t="n">
        <f aca="false">C49+E49</f>
        <v>116.296852746392</v>
      </c>
      <c r="H49" s="4" t="n">
        <f aca="false">60*4.5*F49/100</f>
        <v>5.02133723366752</v>
      </c>
      <c r="I49" s="4" t="n">
        <f aca="false">G49+H49</f>
        <v>121.31818998006</v>
      </c>
      <c r="J49" s="5" t="n">
        <f aca="false">0.5*ROUNDUP(I49/30,0)</f>
        <v>2.5</v>
      </c>
      <c r="K49" s="4" t="n">
        <f aca="false">F49/(J49/60)</f>
        <v>44.6341087437113</v>
      </c>
    </row>
    <row r="50" customFormat="false" ht="13.8" hidden="false" customHeight="false" outlineLevel="0" collapsed="false">
      <c r="A50" s="5" t="n">
        <f aca="false">A49+1</f>
        <v>97</v>
      </c>
      <c r="B50" s="5" t="n">
        <v>1118.69206265173</v>
      </c>
      <c r="C50" s="5" t="n">
        <v>61.8230243280445</v>
      </c>
      <c r="D50" s="10" t="n">
        <v>726.003086419753</v>
      </c>
      <c r="E50" s="10" t="n">
        <v>53.8888888888889</v>
      </c>
      <c r="F50" s="3" t="n">
        <f aca="false">(B50+D50)/1000</f>
        <v>1.84469514907148</v>
      </c>
      <c r="G50" s="4" t="n">
        <f aca="false">C50+E50</f>
        <v>115.711913216933</v>
      </c>
      <c r="H50" s="4" t="n">
        <f aca="false">60*4.5*F50/100</f>
        <v>4.980676902493</v>
      </c>
      <c r="I50" s="4" t="n">
        <f aca="false">G50+H50</f>
        <v>120.692590119426</v>
      </c>
      <c r="J50" s="5" t="n">
        <f aca="false">0.5*ROUNDUP(I50/30,0)</f>
        <v>2.5</v>
      </c>
      <c r="K50" s="4" t="n">
        <f aca="false">F50/(J50/60)</f>
        <v>44.2726835777156</v>
      </c>
    </row>
    <row r="51" customFormat="false" ht="13.8" hidden="false" customHeight="false" outlineLevel="0" collapsed="false">
      <c r="A51" s="5" t="n">
        <f aca="false">A50+1</f>
        <v>98</v>
      </c>
      <c r="B51" s="5" t="n">
        <v>1160.62802919542</v>
      </c>
      <c r="C51" s="5" t="n">
        <v>63.3859142151072</v>
      </c>
      <c r="D51" s="10" t="n">
        <v>741.049382716049</v>
      </c>
      <c r="E51" s="10" t="n">
        <v>54.4444444444444</v>
      </c>
      <c r="F51" s="3" t="n">
        <f aca="false">(B51+D51)/1000</f>
        <v>1.90167741191147</v>
      </c>
      <c r="G51" s="4" t="n">
        <f aca="false">C51+E51</f>
        <v>117.830358659552</v>
      </c>
      <c r="H51" s="4" t="n">
        <f aca="false">60*4.5*F51/100</f>
        <v>5.13452901216097</v>
      </c>
      <c r="I51" s="4" t="n">
        <f aca="false">G51+H51</f>
        <v>122.964887671713</v>
      </c>
      <c r="J51" s="5" t="n">
        <f aca="false">0.5*ROUNDUP(I51/30,0)</f>
        <v>2.5</v>
      </c>
      <c r="K51" s="4" t="n">
        <f aca="false">F51/(J51/60)</f>
        <v>45.6402578858753</v>
      </c>
    </row>
    <row r="52" customFormat="false" ht="13.8" hidden="false" customHeight="false" outlineLevel="0" collapsed="false">
      <c r="A52" s="5" t="n">
        <f aca="false">A51+1</f>
        <v>99</v>
      </c>
      <c r="B52" s="5" t="n">
        <v>1191.28009205798</v>
      </c>
      <c r="C52" s="5" t="n">
        <v>64.5155622579179</v>
      </c>
      <c r="D52" s="10" t="n">
        <v>756.25</v>
      </c>
      <c r="E52" s="10" t="n">
        <v>55</v>
      </c>
      <c r="F52" s="3" t="n">
        <f aca="false">(B52+D52)/1000</f>
        <v>1.94753009205798</v>
      </c>
      <c r="G52" s="4" t="n">
        <f aca="false">C52+E52</f>
        <v>119.515562257918</v>
      </c>
      <c r="H52" s="4" t="n">
        <f aca="false">60*4.5*F52/100</f>
        <v>5.25833124855655</v>
      </c>
      <c r="I52" s="4" t="n">
        <f aca="false">G52+H52</f>
        <v>124.773893506474</v>
      </c>
      <c r="J52" s="5" t="n">
        <f aca="false">0.5*ROUNDUP(I52/30,0)</f>
        <v>2.5</v>
      </c>
      <c r="K52" s="4" t="n">
        <f aca="false">F52/(J52/60)</f>
        <v>46.7407222093915</v>
      </c>
    </row>
    <row r="53" customFormat="false" ht="13.8" hidden="false" customHeight="false" outlineLevel="0" collapsed="false">
      <c r="A53" s="5" t="n">
        <f aca="false">A52+1</f>
        <v>100</v>
      </c>
      <c r="B53" s="5" t="n">
        <v>1232.61451154709</v>
      </c>
      <c r="C53" s="5" t="n">
        <v>66.0256572626208</v>
      </c>
      <c r="D53" s="10" t="n">
        <v>771.604938271605</v>
      </c>
      <c r="E53" s="10" t="n">
        <v>55.5555555555556</v>
      </c>
      <c r="F53" s="3" t="n">
        <f aca="false">(B53+D53)/1000</f>
        <v>2.0042194498187</v>
      </c>
      <c r="G53" s="4" t="n">
        <f aca="false">C53+E53</f>
        <v>121.581212818176</v>
      </c>
      <c r="H53" s="4" t="n">
        <f aca="false">60*4.5*F53/100</f>
        <v>5.41139251451048</v>
      </c>
      <c r="I53" s="4" t="n">
        <f aca="false">G53+H53</f>
        <v>126.992605332687</v>
      </c>
      <c r="J53" s="5" t="n">
        <f aca="false">0.5*ROUNDUP(I53/30,0)</f>
        <v>2.5</v>
      </c>
      <c r="K53" s="4" t="n">
        <f aca="false">F53/(J53/60)</f>
        <v>48.1012667956487</v>
      </c>
    </row>
    <row r="54" customFormat="false" ht="13.8" hidden="false" customHeight="false" outlineLevel="0" collapsed="false">
      <c r="A54" s="5" t="n">
        <f aca="false">A53+1</f>
        <v>101</v>
      </c>
      <c r="B54" s="5" t="n">
        <v>1271.86229312857</v>
      </c>
      <c r="C54" s="5" t="n">
        <v>67.4450990421669</v>
      </c>
      <c r="D54" s="10" t="n">
        <v>787.114197530864</v>
      </c>
      <c r="E54" s="10" t="n">
        <v>56.1111111111111</v>
      </c>
      <c r="F54" s="3" t="n">
        <f aca="false">(B54+D54)/1000</f>
        <v>2.05897649065943</v>
      </c>
      <c r="G54" s="4" t="n">
        <f aca="false">C54+E54</f>
        <v>123.556210153278</v>
      </c>
      <c r="H54" s="4" t="n">
        <f aca="false">60*4.5*F54/100</f>
        <v>5.55923652478047</v>
      </c>
      <c r="I54" s="4" t="n">
        <f aca="false">G54+H54</f>
        <v>129.115446678058</v>
      </c>
      <c r="J54" s="5" t="n">
        <f aca="false">0.5*ROUNDUP(I54/30,0)</f>
        <v>2.5</v>
      </c>
      <c r="K54" s="4" t="n">
        <f aca="false">F54/(J54/60)</f>
        <v>49.4154357758264</v>
      </c>
    </row>
    <row r="55" customFormat="false" ht="13.8" hidden="false" customHeight="false" outlineLevel="0" collapsed="false">
      <c r="A55" s="5" t="n">
        <f aca="false">A54+1</f>
        <v>102</v>
      </c>
      <c r="B55" s="5" t="n">
        <v>1309.92200614691</v>
      </c>
      <c r="C55" s="5" t="n">
        <v>68.8075920413811</v>
      </c>
      <c r="D55" s="10" t="n">
        <v>802.777777777778</v>
      </c>
      <c r="E55" s="10" t="n">
        <v>56.6666666666667</v>
      </c>
      <c r="F55" s="3" t="n">
        <f aca="false">(B55+D55)/1000</f>
        <v>2.11269978392469</v>
      </c>
      <c r="G55" s="4" t="n">
        <f aca="false">C55+E55</f>
        <v>125.474258708048</v>
      </c>
      <c r="H55" s="4" t="n">
        <f aca="false">60*4.5*F55/100</f>
        <v>5.70428941659666</v>
      </c>
      <c r="I55" s="4" t="n">
        <f aca="false">G55+H55</f>
        <v>131.178548124644</v>
      </c>
      <c r="J55" s="5" t="n">
        <f aca="false">0.5*ROUNDUP(I55/30,0)</f>
        <v>2.5</v>
      </c>
      <c r="K55" s="4" t="n">
        <f aca="false">F55/(J55/60)</f>
        <v>50.7047948141925</v>
      </c>
    </row>
    <row r="56" customFormat="false" ht="13.8" hidden="false" customHeight="false" outlineLevel="0" collapsed="false">
      <c r="A56" s="5" t="n">
        <f aca="false">A55+1</f>
        <v>103</v>
      </c>
      <c r="B56" s="5" t="n">
        <v>1353.36269494168</v>
      </c>
      <c r="C56" s="5" t="n">
        <v>70.3495983507062</v>
      </c>
      <c r="D56" s="10" t="n">
        <v>818.595679012346</v>
      </c>
      <c r="E56" s="10" t="n">
        <v>57.2222222222222</v>
      </c>
      <c r="F56" s="3" t="n">
        <f aca="false">(B56+D56)/1000</f>
        <v>2.17195837395403</v>
      </c>
      <c r="G56" s="4" t="n">
        <f aca="false">C56+E56</f>
        <v>127.571820572928</v>
      </c>
      <c r="H56" s="4" t="n">
        <f aca="false">60*4.5*F56/100</f>
        <v>5.86428760967587</v>
      </c>
      <c r="I56" s="4" t="n">
        <f aca="false">G56+H56</f>
        <v>133.436108182604</v>
      </c>
      <c r="J56" s="5" t="n">
        <f aca="false">0.5*ROUNDUP(I56/30,0)</f>
        <v>2.5</v>
      </c>
      <c r="K56" s="4" t="n">
        <f aca="false">F56/(J56/60)</f>
        <v>52.1270009748966</v>
      </c>
    </row>
    <row r="57" customFormat="false" ht="13.8" hidden="false" customHeight="false" outlineLevel="0" collapsed="false">
      <c r="A57" s="5" t="n">
        <f aca="false">A56+1</f>
        <v>104</v>
      </c>
      <c r="B57" s="5" t="n">
        <v>1395.68557559877</v>
      </c>
      <c r="C57" s="5" t="n">
        <v>71.8365385712471</v>
      </c>
      <c r="D57" s="10" t="n">
        <v>834.567901234568</v>
      </c>
      <c r="E57" s="10" t="n">
        <v>57.7777777777778</v>
      </c>
      <c r="F57" s="3" t="n">
        <f aca="false">(B57+D57)/1000</f>
        <v>2.23025347683334</v>
      </c>
      <c r="G57" s="4" t="n">
        <f aca="false">C57+E57</f>
        <v>129.614316349025</v>
      </c>
      <c r="H57" s="4" t="n">
        <f aca="false">60*4.5*F57/100</f>
        <v>6.02168438745001</v>
      </c>
      <c r="I57" s="4" t="n">
        <f aca="false">G57+H57</f>
        <v>135.636000736475</v>
      </c>
      <c r="J57" s="5" t="n">
        <f aca="false">0.5*ROUNDUP(I57/30,0)</f>
        <v>2.5</v>
      </c>
      <c r="K57" s="4" t="n">
        <f aca="false">F57/(J57/60)</f>
        <v>53.5260834440001</v>
      </c>
    </row>
    <row r="58" customFormat="false" ht="13.8" hidden="false" customHeight="false" outlineLevel="0" collapsed="false">
      <c r="A58" s="5" t="n">
        <f aca="false">A57+1</f>
        <v>105</v>
      </c>
      <c r="B58" s="5" t="n">
        <v>1440.57730274842</v>
      </c>
      <c r="C58" s="5" t="n">
        <v>73.3985987063641</v>
      </c>
      <c r="D58" s="10" t="n">
        <v>850.694444444444</v>
      </c>
      <c r="E58" s="10" t="n">
        <v>58.3333333333333</v>
      </c>
      <c r="F58" s="3" t="n">
        <f aca="false">(B58+D58)/1000</f>
        <v>2.29127174719286</v>
      </c>
      <c r="G58" s="4" t="n">
        <f aca="false">C58+E58</f>
        <v>131.731932039697</v>
      </c>
      <c r="H58" s="4" t="n">
        <f aca="false">60*4.5*F58/100</f>
        <v>6.18643371742073</v>
      </c>
      <c r="I58" s="4" t="n">
        <f aca="false">G58+H58</f>
        <v>137.918365757118</v>
      </c>
      <c r="J58" s="5" t="n">
        <f aca="false">0.5*ROUNDUP(I58/30,0)</f>
        <v>2.5</v>
      </c>
      <c r="K58" s="4" t="n">
        <f aca="false">F58/(J58/60)</f>
        <v>54.9905219326287</v>
      </c>
    </row>
    <row r="59" customFormat="false" ht="13.8" hidden="false" customHeight="false" outlineLevel="0" collapsed="false">
      <c r="A59" s="5" t="n">
        <f aca="false">A58+1</f>
        <v>106</v>
      </c>
      <c r="B59" s="5" t="n">
        <v>1490.76421114485</v>
      </c>
      <c r="C59" s="5" t="n">
        <v>75.1268604481822</v>
      </c>
      <c r="D59" s="10" t="n">
        <v>866.975308641975</v>
      </c>
      <c r="E59" s="10" t="n">
        <v>58.8888888888889</v>
      </c>
      <c r="F59" s="3" t="n">
        <f aca="false">(B59+D59)/1000</f>
        <v>2.35773951978683</v>
      </c>
      <c r="G59" s="4" t="n">
        <f aca="false">C59+E59</f>
        <v>134.015749337071</v>
      </c>
      <c r="H59" s="4" t="n">
        <f aca="false">60*4.5*F59/100</f>
        <v>6.36589670342443</v>
      </c>
      <c r="I59" s="4" t="n">
        <f aca="false">G59+H59</f>
        <v>140.381646040496</v>
      </c>
      <c r="J59" s="5" t="n">
        <f aca="false">0.5*ROUNDUP(I59/30,0)</f>
        <v>2.5</v>
      </c>
      <c r="K59" s="4" t="n">
        <f aca="false">F59/(J59/60)</f>
        <v>56.5857484748838</v>
      </c>
    </row>
    <row r="60" customFormat="false" ht="13.8" hidden="false" customHeight="false" outlineLevel="0" collapsed="false">
      <c r="A60" s="5" t="n">
        <f aca="false">A59+1</f>
        <v>107</v>
      </c>
      <c r="B60" s="5" t="n">
        <v>1631.37077262255</v>
      </c>
      <c r="C60" s="5" t="n">
        <v>79.8999992403745</v>
      </c>
      <c r="D60" s="10" t="n">
        <v>883.41049382716</v>
      </c>
      <c r="E60" s="10" t="n">
        <v>59.4444444444444</v>
      </c>
      <c r="F60" s="3" t="n">
        <f aca="false">(B60+D60)/1000</f>
        <v>2.51478126644971</v>
      </c>
      <c r="G60" s="4" t="n">
        <f aca="false">C60+E60</f>
        <v>139.344443684819</v>
      </c>
      <c r="H60" s="4" t="n">
        <f aca="false">60*4.5*F60/100</f>
        <v>6.78990941941422</v>
      </c>
      <c r="I60" s="4" t="n">
        <f aca="false">G60+H60</f>
        <v>146.134353104233</v>
      </c>
      <c r="J60" s="5" t="n">
        <f aca="false">0.5*ROUNDUP(I60/30,0)</f>
        <v>2.5</v>
      </c>
      <c r="K60" s="4" t="n">
        <f aca="false">F60/(J60/60)</f>
        <v>60.354750394793</v>
      </c>
    </row>
    <row r="61" customFormat="false" ht="13.8" hidden="false" customHeight="false" outlineLevel="0" collapsed="false">
      <c r="A61" s="5" t="n">
        <f aca="false">A60+1</f>
        <v>108</v>
      </c>
      <c r="B61" s="5" t="n">
        <v>1565.71734663052</v>
      </c>
      <c r="C61" s="5" t="n">
        <v>77.6737908860902</v>
      </c>
      <c r="D61" s="10" t="n">
        <v>900</v>
      </c>
      <c r="E61" s="10" t="n">
        <v>60</v>
      </c>
      <c r="F61" s="3" t="n">
        <f aca="false">(B61+D61)/1000</f>
        <v>2.46571734663052</v>
      </c>
      <c r="G61" s="4" t="n">
        <f aca="false">C61+E61</f>
        <v>137.67379088609</v>
      </c>
      <c r="H61" s="4" t="n">
        <f aca="false">60*4.5*F61/100</f>
        <v>6.65743683590241</v>
      </c>
      <c r="I61" s="4" t="n">
        <f aca="false">G61+H61</f>
        <v>144.331227721993</v>
      </c>
      <c r="J61" s="5" t="n">
        <f aca="false">0.5*ROUNDUP(I61/30,0)</f>
        <v>2.5</v>
      </c>
      <c r="K61" s="4" t="n">
        <f aca="false">F61/(J61/60)</f>
        <v>59.1772163191325</v>
      </c>
    </row>
    <row r="62" customFormat="false" ht="13.8" hidden="false" customHeight="false" outlineLevel="0" collapsed="false">
      <c r="A62" s="5" t="n">
        <f aca="false">A61+1</f>
        <v>109</v>
      </c>
      <c r="B62" s="5" t="n">
        <v>1627.70372464079</v>
      </c>
      <c r="C62" s="5" t="n">
        <v>79.7539863963745</v>
      </c>
      <c r="D62" s="10" t="n">
        <v>916.743827160494</v>
      </c>
      <c r="E62" s="10" t="n">
        <v>60.5555555555556</v>
      </c>
      <c r="F62" s="3" t="n">
        <f aca="false">(B62+D62)/1000</f>
        <v>2.54444755180128</v>
      </c>
      <c r="G62" s="4" t="n">
        <f aca="false">C62+E62</f>
        <v>140.30954195193</v>
      </c>
      <c r="H62" s="4" t="n">
        <f aca="false">60*4.5*F62/100</f>
        <v>6.87000838986347</v>
      </c>
      <c r="I62" s="4" t="n">
        <f aca="false">G62+H62</f>
        <v>147.179550341794</v>
      </c>
      <c r="J62" s="5" t="n">
        <f aca="false">0.5*ROUNDUP(I62/30,0)</f>
        <v>2.5</v>
      </c>
      <c r="K62" s="4" t="n">
        <f aca="false">F62/(J62/60)</f>
        <v>61.0667412432308</v>
      </c>
    </row>
    <row r="63" customFormat="false" ht="13.8" hidden="false" customHeight="false" outlineLevel="0" collapsed="false">
      <c r="A63" s="5" t="n">
        <f aca="false">A62+1</f>
        <v>110</v>
      </c>
      <c r="B63" s="5" t="n">
        <v>1680.43149820999</v>
      </c>
      <c r="C63" s="5" t="n">
        <v>81.5050572266007</v>
      </c>
      <c r="D63" s="10" t="n">
        <v>933.641975308642</v>
      </c>
      <c r="E63" s="10" t="n">
        <v>61.1111111111111</v>
      </c>
      <c r="F63" s="3" t="n">
        <f aca="false">(B63+D63)/1000</f>
        <v>2.61407347351863</v>
      </c>
      <c r="G63" s="4" t="n">
        <f aca="false">C63+E63</f>
        <v>142.616168337712</v>
      </c>
      <c r="H63" s="4" t="n">
        <f aca="false">60*4.5*F63/100</f>
        <v>7.05799837850031</v>
      </c>
      <c r="I63" s="4" t="n">
        <f aca="false">G63+H63</f>
        <v>149.674166716212</v>
      </c>
      <c r="J63" s="5" t="n">
        <f aca="false">0.5*ROUNDUP(I63/30,0)</f>
        <v>2.5</v>
      </c>
      <c r="K63" s="4" t="n">
        <f aca="false">F63/(J63/60)</f>
        <v>62.7377633644472</v>
      </c>
    </row>
    <row r="64" customFormat="false" ht="13.8" hidden="false" customHeight="false" outlineLevel="0" collapsed="false">
      <c r="A64" s="5" t="n">
        <f aca="false">A63+1</f>
        <v>111</v>
      </c>
      <c r="B64" s="5" t="n">
        <v>1724.90944849669</v>
      </c>
      <c r="C64" s="5" t="n">
        <v>82.967159159882</v>
      </c>
      <c r="D64" s="10" t="n">
        <v>950.694444444444</v>
      </c>
      <c r="E64" s="10" t="n">
        <v>61.6666666666667</v>
      </c>
      <c r="F64" s="3" t="n">
        <f aca="false">(B64+D64)/1000</f>
        <v>2.67560389294113</v>
      </c>
      <c r="G64" s="4" t="n">
        <f aca="false">C64+E64</f>
        <v>144.633825826549</v>
      </c>
      <c r="H64" s="4" t="n">
        <f aca="false">60*4.5*F64/100</f>
        <v>7.22413051094106</v>
      </c>
      <c r="I64" s="4" t="n">
        <f aca="false">G64+H64</f>
        <v>151.85795633749</v>
      </c>
      <c r="J64" s="5" t="n">
        <f aca="false">0.5*ROUNDUP(I64/30,0)</f>
        <v>3</v>
      </c>
      <c r="K64" s="4" t="n">
        <f aca="false">F64/(J64/60)</f>
        <v>53.5120778588227</v>
      </c>
    </row>
    <row r="65" customFormat="false" ht="13.8" hidden="false" customHeight="false" outlineLevel="0" collapsed="false">
      <c r="A65" s="5" t="n">
        <f aca="false">A64+1</f>
        <v>112</v>
      </c>
      <c r="B65" s="5" t="n">
        <v>1777.98206854946</v>
      </c>
      <c r="C65" s="5" t="n">
        <v>84.6967158715378</v>
      </c>
      <c r="D65" s="10" t="n">
        <v>967.901234567901</v>
      </c>
      <c r="E65" s="10" t="n">
        <v>62.2222222222222</v>
      </c>
      <c r="F65" s="3" t="n">
        <f aca="false">(B65+D65)/1000</f>
        <v>2.74588330311736</v>
      </c>
      <c r="G65" s="4" t="n">
        <f aca="false">C65+E65</f>
        <v>146.91893809376</v>
      </c>
      <c r="H65" s="4" t="n">
        <f aca="false">60*4.5*F65/100</f>
        <v>7.41388491841687</v>
      </c>
      <c r="I65" s="4" t="n">
        <f aca="false">G65+H65</f>
        <v>154.332823012177</v>
      </c>
      <c r="J65" s="5" t="n">
        <f aca="false">0.5*ROUNDUP(I65/30,0)</f>
        <v>3</v>
      </c>
      <c r="K65" s="4" t="n">
        <f aca="false">F65/(J65/60)</f>
        <v>54.9176660623472</v>
      </c>
    </row>
    <row r="66" customFormat="false" ht="13.8" hidden="false" customHeight="false" outlineLevel="0" collapsed="false">
      <c r="A66" s="5" t="n">
        <f aca="false">A65+1</f>
        <v>113</v>
      </c>
      <c r="B66" s="5" t="n">
        <v>1828.28275291642</v>
      </c>
      <c r="C66" s="5" t="n">
        <v>86.3230615842744</v>
      </c>
      <c r="D66" s="10" t="n">
        <v>985.262345679012</v>
      </c>
      <c r="E66" s="10" t="n">
        <v>62.7777777777778</v>
      </c>
      <c r="F66" s="3" t="n">
        <f aca="false">(B66+D66)/1000</f>
        <v>2.81354509859543</v>
      </c>
      <c r="G66" s="4" t="n">
        <f aca="false">C66+E66</f>
        <v>149.100839362052</v>
      </c>
      <c r="H66" s="4" t="n">
        <f aca="false">60*4.5*F66/100</f>
        <v>7.59657176620767</v>
      </c>
      <c r="I66" s="4" t="n">
        <f aca="false">G66+H66</f>
        <v>156.69741112826</v>
      </c>
      <c r="J66" s="5" t="n">
        <f aca="false">0.5*ROUNDUP(I66/30,0)</f>
        <v>3</v>
      </c>
      <c r="K66" s="4" t="n">
        <f aca="false">F66/(J66/60)</f>
        <v>56.2709019719086</v>
      </c>
    </row>
    <row r="67" customFormat="false" ht="13.8" hidden="false" customHeight="false" outlineLevel="0" collapsed="false">
      <c r="A67" s="5" t="n">
        <f aca="false">A66+1</f>
        <v>114</v>
      </c>
      <c r="B67" s="5" t="n">
        <v>1886.55049993947</v>
      </c>
      <c r="C67" s="5" t="n">
        <v>88.1888661688189</v>
      </c>
      <c r="D67" s="10" t="n">
        <v>1002.77777777778</v>
      </c>
      <c r="E67" s="10" t="n">
        <v>63.3333333333333</v>
      </c>
      <c r="F67" s="3" t="n">
        <f aca="false">(B67+D67)/1000</f>
        <v>2.88932827771725</v>
      </c>
      <c r="G67" s="4" t="n">
        <f aca="false">C67+E67</f>
        <v>151.522199502152</v>
      </c>
      <c r="H67" s="4" t="n">
        <f aca="false">60*4.5*F67/100</f>
        <v>7.80118634983657</v>
      </c>
      <c r="I67" s="4" t="n">
        <f aca="false">G67+H67</f>
        <v>159.323385851989</v>
      </c>
      <c r="J67" s="5" t="n">
        <f aca="false">0.5*ROUNDUP(I67/30,0)</f>
        <v>3</v>
      </c>
      <c r="K67" s="4" t="n">
        <f aca="false">F67/(J67/60)</f>
        <v>57.786565554345</v>
      </c>
    </row>
    <row r="68" customFormat="false" ht="13.8" hidden="false" customHeight="false" outlineLevel="0" collapsed="false">
      <c r="A68" s="5" t="n">
        <f aca="false">A67+1</f>
        <v>115</v>
      </c>
      <c r="B68" s="5" t="n">
        <v>1950.36691988024</v>
      </c>
      <c r="C68" s="5" t="n">
        <v>90.2174800598957</v>
      </c>
      <c r="D68" s="10" t="n">
        <v>1020.4475308642</v>
      </c>
      <c r="E68" s="10" t="n">
        <v>63.8888888888889</v>
      </c>
      <c r="F68" s="3" t="n">
        <f aca="false">(B68+D68)/1000</f>
        <v>2.97081445074444</v>
      </c>
      <c r="G68" s="4" t="n">
        <f aca="false">C68+E68</f>
        <v>154.106368948785</v>
      </c>
      <c r="H68" s="4" t="n">
        <f aca="false">60*4.5*F68/100</f>
        <v>8.02119901700999</v>
      </c>
      <c r="I68" s="4" t="n">
        <f aca="false">G68+H68</f>
        <v>162.127567965795</v>
      </c>
      <c r="J68" s="5" t="n">
        <f aca="false">0.5*ROUNDUP(I68/30,0)</f>
        <v>3</v>
      </c>
      <c r="K68" s="4" t="n">
        <f aca="false">F68/(J68/60)</f>
        <v>59.4162890148888</v>
      </c>
    </row>
    <row r="69" customFormat="false" ht="13.8" hidden="false" customHeight="false" outlineLevel="0" collapsed="false">
      <c r="A69" s="5" t="n">
        <f aca="false">A68+1</f>
        <v>116</v>
      </c>
      <c r="B69" s="5" t="n">
        <v>1988.46726604771</v>
      </c>
      <c r="C69" s="5" t="n">
        <v>91.4111404451339</v>
      </c>
      <c r="D69" s="10" t="n">
        <v>1038.27160493827</v>
      </c>
      <c r="E69" s="10" t="n">
        <v>64.4444444444444</v>
      </c>
      <c r="F69" s="3" t="n">
        <f aca="false">(B69+D69)/1000</f>
        <v>3.02673887098598</v>
      </c>
      <c r="G69" s="4" t="n">
        <f aca="false">C69+E69</f>
        <v>155.855584889578</v>
      </c>
      <c r="H69" s="4" t="n">
        <f aca="false">60*4.5*F69/100</f>
        <v>8.17219495166215</v>
      </c>
      <c r="I69" s="4" t="n">
        <f aca="false">G69+H69</f>
        <v>164.02777984124</v>
      </c>
      <c r="J69" s="5" t="n">
        <f aca="false">0.5*ROUNDUP(I69/30,0)</f>
        <v>3</v>
      </c>
      <c r="K69" s="4" t="n">
        <f aca="false">F69/(J69/60)</f>
        <v>60.5347774197196</v>
      </c>
    </row>
    <row r="70" customFormat="false" ht="13.8" hidden="false" customHeight="false" outlineLevel="0" collapsed="false">
      <c r="A70" s="5" t="n">
        <f aca="false">A69+1</f>
        <v>117</v>
      </c>
      <c r="B70" s="5" t="n">
        <v>2056.45678392447</v>
      </c>
      <c r="C70" s="5" t="n">
        <v>93.534256149079</v>
      </c>
      <c r="D70" s="10" t="n">
        <v>1056.25</v>
      </c>
      <c r="E70" s="10" t="n">
        <v>65</v>
      </c>
      <c r="F70" s="3" t="n">
        <f aca="false">(B70+D70)/1000</f>
        <v>3.11270678392447</v>
      </c>
      <c r="G70" s="4" t="n">
        <f aca="false">C70+E70</f>
        <v>158.534256149079</v>
      </c>
      <c r="H70" s="4" t="n">
        <f aca="false">60*4.5*F70/100</f>
        <v>8.40430831659607</v>
      </c>
      <c r="I70" s="4" t="n">
        <f aca="false">G70+H70</f>
        <v>166.938564465675</v>
      </c>
      <c r="J70" s="5" t="n">
        <f aca="false">0.5*ROUNDUP(I70/30,0)</f>
        <v>3</v>
      </c>
      <c r="K70" s="4" t="n">
        <f aca="false">F70/(J70/60)</f>
        <v>62.2541356784894</v>
      </c>
    </row>
    <row r="71" customFormat="false" ht="13.8" hidden="false" customHeight="false" outlineLevel="0" collapsed="false">
      <c r="A71" s="5" t="n">
        <f aca="false">A70+1</f>
        <v>118</v>
      </c>
      <c r="B71" s="5" t="n">
        <v>2112.23628095373</v>
      </c>
      <c r="C71" s="5" t="n">
        <v>95.2584087120979</v>
      </c>
      <c r="D71" s="10" t="n">
        <v>1074.38271604938</v>
      </c>
      <c r="E71" s="10" t="n">
        <v>65.5555555555556</v>
      </c>
      <c r="F71" s="3" t="n">
        <f aca="false">(B71+D71)/1000</f>
        <v>3.18661899700311</v>
      </c>
      <c r="G71" s="4" t="n">
        <f aca="false">C71+E71</f>
        <v>160.813964267653</v>
      </c>
      <c r="H71" s="4" t="n">
        <f aca="false">60*4.5*F71/100</f>
        <v>8.6038712919084</v>
      </c>
      <c r="I71" s="4" t="n">
        <f aca="false">G71+H71</f>
        <v>169.417835559562</v>
      </c>
      <c r="J71" s="5" t="n">
        <f aca="false">0.5*ROUNDUP(I71/30,0)</f>
        <v>3</v>
      </c>
      <c r="K71" s="4" t="n">
        <f aca="false">F71/(J71/60)</f>
        <v>63.7323799400622</v>
      </c>
    </row>
    <row r="72" customFormat="false" ht="13.8" hidden="false" customHeight="false" outlineLevel="0" collapsed="false">
      <c r="A72" s="5" t="n">
        <f aca="false">A71+1</f>
        <v>119</v>
      </c>
      <c r="B72" s="5" t="n">
        <v>2159.61934666526</v>
      </c>
      <c r="C72" s="5" t="n">
        <v>96.7160671396944</v>
      </c>
      <c r="D72" s="10" t="n">
        <v>1092.66975308642</v>
      </c>
      <c r="E72" s="10" t="n">
        <v>66.1111111111111</v>
      </c>
      <c r="F72" s="3" t="n">
        <f aca="false">(B72+D72)/1000</f>
        <v>3.25228909975168</v>
      </c>
      <c r="G72" s="4" t="n">
        <f aca="false">C72+E72</f>
        <v>162.827178250806</v>
      </c>
      <c r="H72" s="4" t="n">
        <f aca="false">60*4.5*F72/100</f>
        <v>8.78118056932953</v>
      </c>
      <c r="I72" s="4" t="n">
        <f aca="false">G72+H72</f>
        <v>171.608358820135</v>
      </c>
      <c r="J72" s="5" t="n">
        <f aca="false">0.5*ROUNDUP(I72/30,0)</f>
        <v>3</v>
      </c>
      <c r="K72" s="4" t="n">
        <f aca="false">F72/(J72/60)</f>
        <v>65.0457819950336</v>
      </c>
    </row>
    <row r="73" customFormat="false" ht="13.8" hidden="false" customHeight="false" outlineLevel="0" collapsed="false">
      <c r="A73" s="5" t="n">
        <f aca="false">A72+1</f>
        <v>120</v>
      </c>
      <c r="B73" s="5" t="n">
        <v>2229.69669802909</v>
      </c>
      <c r="C73" s="5" t="n">
        <v>98.8465361977915</v>
      </c>
      <c r="D73" s="10" t="n">
        <v>1111.11111111111</v>
      </c>
      <c r="E73" s="10" t="n">
        <v>66.6666666666667</v>
      </c>
      <c r="F73" s="3" t="n">
        <f aca="false">(B73+D73)/1000</f>
        <v>3.3408078091402</v>
      </c>
      <c r="G73" s="4" t="n">
        <f aca="false">C73+E73</f>
        <v>165.513202864458</v>
      </c>
      <c r="H73" s="4" t="n">
        <f aca="false">60*4.5*F73/100</f>
        <v>9.02018108467854</v>
      </c>
      <c r="I73" s="4" t="n">
        <f aca="false">G73+H73</f>
        <v>174.533383949137</v>
      </c>
      <c r="J73" s="5" t="n">
        <f aca="false">0.5*ROUNDUP(I73/30,0)</f>
        <v>3</v>
      </c>
      <c r="K73" s="4" t="n">
        <f aca="false">F73/(J73/60)</f>
        <v>66.816156182804</v>
      </c>
    </row>
    <row r="74" customFormat="false" ht="13.8" hidden="false" customHeight="false" outlineLevel="0" collapsed="false">
      <c r="A74" s="5" t="n">
        <f aca="false">A73+1</f>
        <v>121</v>
      </c>
      <c r="B74" s="5" t="n">
        <v>2322.49899353587</v>
      </c>
      <c r="C74" s="5" t="n">
        <v>101.639706698599</v>
      </c>
      <c r="D74" s="10" t="n">
        <v>1129.70679012346</v>
      </c>
      <c r="E74" s="10" t="n">
        <v>67.2222222222222</v>
      </c>
      <c r="F74" s="3" t="n">
        <f aca="false">(B74+D74)/1000</f>
        <v>3.45220578365933</v>
      </c>
      <c r="G74" s="4" t="n">
        <f aca="false">C74+E74</f>
        <v>168.861928920821</v>
      </c>
      <c r="H74" s="4" t="n">
        <f aca="false">60*4.5*F74/100</f>
        <v>9.32095561588019</v>
      </c>
      <c r="I74" s="4" t="n">
        <f aca="false">G74+H74</f>
        <v>178.182884536701</v>
      </c>
      <c r="J74" s="5" t="n">
        <f aca="false">0.5*ROUNDUP(I74/30,0)</f>
        <v>3</v>
      </c>
      <c r="K74" s="4" t="n">
        <f aca="false">F74/(J74/60)</f>
        <v>69.0441156731866</v>
      </c>
    </row>
    <row r="75" customFormat="false" ht="13.8" hidden="false" customHeight="false" outlineLevel="0" collapsed="false">
      <c r="A75" s="5" t="n">
        <f aca="false">A74+1</f>
        <v>122</v>
      </c>
      <c r="B75" s="5" t="n">
        <v>2359.7655879093</v>
      </c>
      <c r="C75" s="5" t="n">
        <v>102.754884661868</v>
      </c>
      <c r="D75" s="10" t="n">
        <v>1148.45679012346</v>
      </c>
      <c r="E75" s="10" t="n">
        <v>67.7777777777778</v>
      </c>
      <c r="F75" s="3" t="n">
        <f aca="false">(B75+D75)/1000</f>
        <v>3.50822237803276</v>
      </c>
      <c r="G75" s="4" t="n">
        <f aca="false">C75+E75</f>
        <v>170.532662439646</v>
      </c>
      <c r="H75" s="4" t="n">
        <f aca="false">60*4.5*F75/100</f>
        <v>9.47220042068845</v>
      </c>
      <c r="I75" s="4" t="n">
        <f aca="false">G75+H75</f>
        <v>180.004862860334</v>
      </c>
      <c r="J75" s="5" t="n">
        <f aca="false">0.5*ROUNDUP(I75/30,0)</f>
        <v>3.5</v>
      </c>
      <c r="K75" s="4" t="n">
        <f aca="false">F75/(J75/60)</f>
        <v>60.1409550519902</v>
      </c>
    </row>
    <row r="76" customFormat="false" ht="13.8" hidden="false" customHeight="false" outlineLevel="0" collapsed="false">
      <c r="A76" s="5" t="n">
        <f aca="false">A75+1</f>
        <v>123</v>
      </c>
      <c r="B76" s="5" t="n">
        <v>2416.7358924531</v>
      </c>
      <c r="C76" s="5" t="n">
        <v>104.445311548971</v>
      </c>
      <c r="D76" s="10" t="n">
        <v>1167.36111111111</v>
      </c>
      <c r="E76" s="10" t="n">
        <v>68.3333333333333</v>
      </c>
      <c r="F76" s="3" t="n">
        <f aca="false">(B76+D76)/1000</f>
        <v>3.58409700356421</v>
      </c>
      <c r="G76" s="4" t="n">
        <f aca="false">C76+E76</f>
        <v>172.778644882304</v>
      </c>
      <c r="H76" s="4" t="n">
        <f aca="false">60*4.5*F76/100</f>
        <v>9.67706190962337</v>
      </c>
      <c r="I76" s="4" t="n">
        <f aca="false">G76+H76</f>
        <v>182.455706791928</v>
      </c>
      <c r="J76" s="5" t="n">
        <f aca="false">0.5*ROUNDUP(I76/30,0)</f>
        <v>3.5</v>
      </c>
      <c r="K76" s="4" t="n">
        <f aca="false">F76/(J76/60)</f>
        <v>61.4416629182436</v>
      </c>
    </row>
    <row r="77" customFormat="false" ht="13.8" hidden="false" customHeight="false" outlineLevel="0" collapsed="false">
      <c r="A77" s="5" t="n">
        <f aca="false">A76+1</f>
        <v>124</v>
      </c>
      <c r="B77" s="5" t="n">
        <v>2480.94106604752</v>
      </c>
      <c r="C77" s="5" t="n">
        <v>106.341215820237</v>
      </c>
      <c r="D77" s="10" t="n">
        <v>1186.41975308642</v>
      </c>
      <c r="E77" s="10" t="n">
        <v>68.8888888888889</v>
      </c>
      <c r="F77" s="3" t="n">
        <f aca="false">(B77+D77)/1000</f>
        <v>3.66736081913394</v>
      </c>
      <c r="G77" s="4" t="n">
        <f aca="false">C77+E77</f>
        <v>175.230104709126</v>
      </c>
      <c r="H77" s="4" t="n">
        <f aca="false">60*4.5*F77/100</f>
        <v>9.90187421166164</v>
      </c>
      <c r="I77" s="4" t="n">
        <f aca="false">G77+H77</f>
        <v>185.131978920788</v>
      </c>
      <c r="J77" s="5" t="n">
        <f aca="false">0.5*ROUNDUP(I77/30,0)</f>
        <v>3.5</v>
      </c>
      <c r="K77" s="4" t="n">
        <f aca="false">F77/(J77/60)</f>
        <v>62.8690426137247</v>
      </c>
    </row>
    <row r="78" customFormat="false" ht="13.8" hidden="false" customHeight="false" outlineLevel="0" collapsed="false">
      <c r="A78" s="5" t="n">
        <f aca="false">A77+1</f>
        <v>125</v>
      </c>
      <c r="B78" s="5" t="n">
        <v>2559.02931628798</v>
      </c>
      <c r="C78" s="5" t="n">
        <v>108.617812774121</v>
      </c>
      <c r="D78" s="10" t="n">
        <v>1205.63271604938</v>
      </c>
      <c r="E78" s="10" t="n">
        <v>69.4444444444444</v>
      </c>
      <c r="F78" s="3" t="n">
        <f aca="false">(B78+D78)/1000</f>
        <v>3.76466203233736</v>
      </c>
      <c r="G78" s="4" t="n">
        <f aca="false">C78+E78</f>
        <v>178.062257218565</v>
      </c>
      <c r="H78" s="4" t="n">
        <f aca="false">60*4.5*F78/100</f>
        <v>10.1645874873109</v>
      </c>
      <c r="I78" s="4" t="n">
        <f aca="false">G78+H78</f>
        <v>188.226844705876</v>
      </c>
      <c r="J78" s="5" t="n">
        <f aca="false">0.5*ROUNDUP(I78/30,0)</f>
        <v>3.5</v>
      </c>
      <c r="K78" s="4" t="n">
        <f aca="false">F78/(J78/60)</f>
        <v>64.5370634114976</v>
      </c>
    </row>
    <row r="79" customFormat="false" ht="13.8" hidden="false" customHeight="false" outlineLevel="0" collapsed="false">
      <c r="A79" s="5" t="n">
        <f aca="false">A78+1</f>
        <v>126</v>
      </c>
      <c r="B79" s="5" t="n">
        <v>2611.76994239169</v>
      </c>
      <c r="C79" s="5" t="n">
        <v>110.148060812321</v>
      </c>
      <c r="D79" s="10" t="n">
        <v>1225</v>
      </c>
      <c r="E79" s="10" t="n">
        <v>70</v>
      </c>
      <c r="F79" s="3" t="n">
        <f aca="false">(B79+D79)/1000</f>
        <v>3.83676994239169</v>
      </c>
      <c r="G79" s="4" t="n">
        <f aca="false">C79+E79</f>
        <v>180.148060812321</v>
      </c>
      <c r="H79" s="4" t="n">
        <f aca="false">60*4.5*F79/100</f>
        <v>10.3592788444576</v>
      </c>
      <c r="I79" s="4" t="n">
        <f aca="false">G79+H79</f>
        <v>190.507339656779</v>
      </c>
      <c r="J79" s="5" t="n">
        <f aca="false">0.5*ROUNDUP(I79/30,0)</f>
        <v>3.5</v>
      </c>
      <c r="K79" s="4" t="n">
        <f aca="false">F79/(J79/60)</f>
        <v>65.773199012429</v>
      </c>
    </row>
    <row r="80" customFormat="false" ht="13.8" hidden="false" customHeight="false" outlineLevel="0" collapsed="false">
      <c r="A80" s="5" t="n">
        <f aca="false">A79+1</f>
        <v>127</v>
      </c>
      <c r="B80" s="5" t="n">
        <v>2698.35968989769</v>
      </c>
      <c r="C80" s="5" t="n">
        <v>112.6377780228</v>
      </c>
      <c r="D80" s="10" t="n">
        <v>1244.52160493827</v>
      </c>
      <c r="E80" s="10" t="n">
        <v>70.5555555555556</v>
      </c>
      <c r="F80" s="3" t="n">
        <f aca="false">(B80+D80)/1000</f>
        <v>3.94288129483596</v>
      </c>
      <c r="G80" s="4" t="n">
        <f aca="false">C80+E80</f>
        <v>183.193333578356</v>
      </c>
      <c r="H80" s="4" t="n">
        <f aca="false">60*4.5*F80/100</f>
        <v>10.6457794960571</v>
      </c>
      <c r="I80" s="4" t="n">
        <f aca="false">G80+H80</f>
        <v>193.839113074413</v>
      </c>
      <c r="J80" s="5" t="n">
        <f aca="false">0.5*ROUNDUP(I80/30,0)</f>
        <v>3.5</v>
      </c>
      <c r="K80" s="4" t="n">
        <f aca="false">F80/(J80/60)</f>
        <v>67.5922507686165</v>
      </c>
    </row>
    <row r="81" customFormat="false" ht="13.8" hidden="false" customHeight="false" outlineLevel="0" collapsed="false">
      <c r="A81" s="5" t="n">
        <f aca="false">A80+1</f>
        <v>128</v>
      </c>
      <c r="B81" s="5" t="n">
        <v>2770.76472690705</v>
      </c>
      <c r="C81" s="5" t="n">
        <v>114.702371983883</v>
      </c>
      <c r="D81" s="10" t="n">
        <v>1264.1975308642</v>
      </c>
      <c r="E81" s="10" t="n">
        <v>71.1111111111111</v>
      </c>
      <c r="F81" s="3" t="n">
        <f aca="false">(B81+D81)/1000</f>
        <v>4.03496225777125</v>
      </c>
      <c r="G81" s="4" t="n">
        <f aca="false">C81+E81</f>
        <v>185.813483094994</v>
      </c>
      <c r="H81" s="4" t="n">
        <f aca="false">60*4.5*F81/100</f>
        <v>10.8943980959824</v>
      </c>
      <c r="I81" s="4" t="n">
        <f aca="false">G81+H81</f>
        <v>196.707881190977</v>
      </c>
      <c r="J81" s="5" t="n">
        <f aca="false">0.5*ROUNDUP(I81/30,0)</f>
        <v>3.5</v>
      </c>
      <c r="K81" s="4" t="n">
        <f aca="false">F81/(J81/60)</f>
        <v>69.1707815617929</v>
      </c>
    </row>
    <row r="82" customFormat="false" ht="13.8" hidden="false" customHeight="false" outlineLevel="0" collapsed="false">
      <c r="A82" s="5" t="n">
        <f aca="false">A81+1</f>
        <v>129</v>
      </c>
      <c r="B82" s="5" t="n">
        <v>2836.7691278693</v>
      </c>
      <c r="C82" s="5" t="n">
        <v>116.570119932095</v>
      </c>
      <c r="D82" s="10" t="n">
        <v>1284.02777777778</v>
      </c>
      <c r="E82" s="10" t="n">
        <v>71.6666666666667</v>
      </c>
      <c r="F82" s="3" t="n">
        <f aca="false">(B82+D82)/1000</f>
        <v>4.12079690564708</v>
      </c>
      <c r="G82" s="4" t="n">
        <f aca="false">C82+E82</f>
        <v>188.236786598762</v>
      </c>
      <c r="H82" s="4" t="n">
        <f aca="false">60*4.5*F82/100</f>
        <v>11.1261516452471</v>
      </c>
      <c r="I82" s="4" t="n">
        <f aca="false">G82+H82</f>
        <v>199.362938244009</v>
      </c>
      <c r="J82" s="5" t="n">
        <f aca="false">0.5*ROUNDUP(I82/30,0)</f>
        <v>3.5</v>
      </c>
      <c r="K82" s="4" t="n">
        <f aca="false">F82/(J82/60)</f>
        <v>70.6422326682357</v>
      </c>
    </row>
    <row r="83" customFormat="false" ht="13.8" hidden="false" customHeight="false" outlineLevel="0" collapsed="false">
      <c r="A83" s="5" t="n">
        <f aca="false">A82+1</f>
        <v>130</v>
      </c>
      <c r="B83" s="5" t="n">
        <v>2918.94886989634</v>
      </c>
      <c r="C83" s="5" t="n">
        <v>118.878966315759</v>
      </c>
      <c r="D83" s="10" t="n">
        <v>1304.01234567901</v>
      </c>
      <c r="E83" s="10" t="n">
        <v>72.2222222222222</v>
      </c>
      <c r="F83" s="3" t="n">
        <f aca="false">(B83+D83)/1000</f>
        <v>4.22296121557535</v>
      </c>
      <c r="G83" s="4" t="n">
        <f aca="false">C83+E83</f>
        <v>191.101188537981</v>
      </c>
      <c r="H83" s="4" t="n">
        <f aca="false">60*4.5*F83/100</f>
        <v>11.4019952820534</v>
      </c>
      <c r="I83" s="4" t="n">
        <f aca="false">G83+H83</f>
        <v>202.503183820035</v>
      </c>
      <c r="J83" s="5" t="n">
        <f aca="false">0.5*ROUNDUP(I83/30,0)</f>
        <v>3.5</v>
      </c>
      <c r="K83" s="4" t="n">
        <f aca="false">F83/(J83/60)</f>
        <v>72.3936208384346</v>
      </c>
    </row>
    <row r="84" customFormat="false" ht="13.8" hidden="false" customHeight="false" outlineLevel="0" collapsed="false">
      <c r="A84" s="5" t="n">
        <f aca="false">A83+1</f>
        <v>131</v>
      </c>
      <c r="B84" s="5" t="n">
        <v>3035.16958460209</v>
      </c>
      <c r="C84" s="5" t="n">
        <v>122.108871831616</v>
      </c>
      <c r="D84" s="10" t="n">
        <v>1324.1512345679</v>
      </c>
      <c r="E84" s="10" t="n">
        <v>72.7777777777778</v>
      </c>
      <c r="F84" s="3" t="n">
        <f aca="false">(B84+D84)/1000</f>
        <v>4.35932081916999</v>
      </c>
      <c r="G84" s="4" t="n">
        <f aca="false">C84+E84</f>
        <v>194.886649609394</v>
      </c>
      <c r="H84" s="4" t="n">
        <f aca="false">60*4.5*F84/100</f>
        <v>11.770166211759</v>
      </c>
      <c r="I84" s="4" t="n">
        <f aca="false">G84+H84</f>
        <v>206.656815821153</v>
      </c>
      <c r="J84" s="5" t="n">
        <f aca="false">0.5*ROUNDUP(I84/30,0)</f>
        <v>3.5</v>
      </c>
      <c r="K84" s="4" t="n">
        <f aca="false">F84/(J84/60)</f>
        <v>74.7312140429141</v>
      </c>
    </row>
    <row r="85" customFormat="false" ht="13.8" hidden="false" customHeight="false" outlineLevel="0" collapsed="false">
      <c r="A85" s="5" t="n">
        <f aca="false">A84+1</f>
        <v>132</v>
      </c>
      <c r="B85" s="5" t="n">
        <v>3070.58802946778</v>
      </c>
      <c r="C85" s="5" t="n">
        <v>123.088413662283</v>
      </c>
      <c r="D85" s="10" t="n">
        <v>1344.44444444444</v>
      </c>
      <c r="E85" s="10" t="n">
        <v>73.3333333333333</v>
      </c>
      <c r="F85" s="3" t="n">
        <f aca="false">(B85+D85)/1000</f>
        <v>4.41503247391222</v>
      </c>
      <c r="G85" s="4" t="n">
        <f aca="false">C85+E85</f>
        <v>196.421746995616</v>
      </c>
      <c r="H85" s="4" t="n">
        <f aca="false">60*4.5*F85/100</f>
        <v>11.920587679563</v>
      </c>
      <c r="I85" s="4" t="n">
        <f aca="false">G85+H85</f>
        <v>208.342334675179</v>
      </c>
      <c r="J85" s="5" t="n">
        <f aca="false">0.5*ROUNDUP(I85/30,0)</f>
        <v>3.5</v>
      </c>
      <c r="K85" s="4" t="n">
        <f aca="false">F85/(J85/60)</f>
        <v>75.6862709813523</v>
      </c>
    </row>
    <row r="86" customFormat="false" ht="13.8" hidden="false" customHeight="false" outlineLevel="0" collapsed="false">
      <c r="A86" s="5" t="n">
        <f aca="false">A85+1</f>
        <v>133</v>
      </c>
      <c r="B86" s="5" t="n">
        <v>3154.68717809738</v>
      </c>
      <c r="C86" s="5" t="n">
        <v>125.397069362102</v>
      </c>
      <c r="D86" s="10" t="n">
        <v>1364.89197530864</v>
      </c>
      <c r="E86" s="10" t="n">
        <v>73.8888888888889</v>
      </c>
      <c r="F86" s="3" t="n">
        <f aca="false">(B86+D86)/1000</f>
        <v>4.51957915340602</v>
      </c>
      <c r="G86" s="4" t="n">
        <f aca="false">C86+E86</f>
        <v>199.285958250991</v>
      </c>
      <c r="H86" s="4" t="n">
        <f aca="false">60*4.5*F86/100</f>
        <v>12.2028637141963</v>
      </c>
      <c r="I86" s="4" t="n">
        <f aca="false">G86+H86</f>
        <v>211.488821965187</v>
      </c>
      <c r="J86" s="5" t="n">
        <f aca="false">0.5*ROUNDUP(I86/30,0)</f>
        <v>4</v>
      </c>
      <c r="K86" s="4" t="n">
        <f aca="false">F86/(J86/60)</f>
        <v>67.7936873010903</v>
      </c>
    </row>
    <row r="87" customFormat="false" ht="13.8" hidden="false" customHeight="false" outlineLevel="0" collapsed="false">
      <c r="A87" s="5" t="n">
        <f aca="false">A86+1</f>
        <v>134</v>
      </c>
      <c r="B87" s="5" t="n">
        <v>3228.26728504104</v>
      </c>
      <c r="C87" s="5" t="n">
        <v>127.402050965844</v>
      </c>
      <c r="D87" s="10" t="n">
        <v>1385.49382716049</v>
      </c>
      <c r="E87" s="10" t="n">
        <v>74.4444444444444</v>
      </c>
      <c r="F87" s="3" t="n">
        <f aca="false">(B87+D87)/1000</f>
        <v>4.61376111220153</v>
      </c>
      <c r="G87" s="4" t="n">
        <f aca="false">C87+E87</f>
        <v>201.846495410288</v>
      </c>
      <c r="H87" s="4" t="n">
        <f aca="false">60*4.5*F87/100</f>
        <v>12.4571550029441</v>
      </c>
      <c r="I87" s="4" t="n">
        <f aca="false">G87+H87</f>
        <v>214.303650413233</v>
      </c>
      <c r="J87" s="5" t="n">
        <f aca="false">0.5*ROUNDUP(I87/30,0)</f>
        <v>4</v>
      </c>
      <c r="K87" s="4" t="n">
        <f aca="false">F87/(J87/60)</f>
        <v>69.2064166830229</v>
      </c>
    </row>
    <row r="88" customFormat="false" ht="13.8" hidden="false" customHeight="false" outlineLevel="0" collapsed="false">
      <c r="A88" s="5" t="n">
        <f aca="false">A87+1</f>
        <v>135</v>
      </c>
      <c r="B88" s="5" t="n">
        <v>3303.65218577445</v>
      </c>
      <c r="C88" s="5" t="n">
        <v>129.443372592684</v>
      </c>
      <c r="D88" s="10" t="n">
        <v>1406.25</v>
      </c>
      <c r="E88" s="10" t="n">
        <v>75</v>
      </c>
      <c r="F88" s="3" t="n">
        <f aca="false">(B88+D88)/1000</f>
        <v>4.70990218577445</v>
      </c>
      <c r="G88" s="4" t="n">
        <f aca="false">C88+E88</f>
        <v>204.443372592684</v>
      </c>
      <c r="H88" s="4" t="n">
        <f aca="false">60*4.5*F88/100</f>
        <v>12.716735901591</v>
      </c>
      <c r="I88" s="4" t="n">
        <f aca="false">G88+H88</f>
        <v>217.160108494275</v>
      </c>
      <c r="J88" s="5" t="n">
        <f aca="false">0.5*ROUNDUP(I88/30,0)</f>
        <v>4</v>
      </c>
      <c r="K88" s="4" t="n">
        <f aca="false">F88/(J88/60)</f>
        <v>70.6485327866168</v>
      </c>
    </row>
    <row r="89" customFormat="false" ht="13.8" hidden="false" customHeight="false" outlineLevel="0" collapsed="false">
      <c r="A89" s="5" t="n">
        <f aca="false">A88+1</f>
        <v>136</v>
      </c>
      <c r="B89" s="5" t="n">
        <v>3411.34493588103</v>
      </c>
      <c r="C89" s="5" t="n">
        <v>132.333638721969</v>
      </c>
      <c r="D89" s="10" t="n">
        <v>1427.16049382716</v>
      </c>
      <c r="E89" s="10" t="n">
        <v>75.5555555555556</v>
      </c>
      <c r="F89" s="3" t="n">
        <f aca="false">(B89+D89)/1000</f>
        <v>4.83850542970819</v>
      </c>
      <c r="G89" s="4" t="n">
        <f aca="false">C89+E89</f>
        <v>207.889194277525</v>
      </c>
      <c r="H89" s="4" t="n">
        <f aca="false">60*4.5*F89/100</f>
        <v>13.0639646602121</v>
      </c>
      <c r="I89" s="4" t="n">
        <f aca="false">G89+H89</f>
        <v>220.953158937737</v>
      </c>
      <c r="J89" s="5" t="n">
        <f aca="false">0.5*ROUNDUP(I89/30,0)</f>
        <v>4</v>
      </c>
      <c r="K89" s="4" t="n">
        <f aca="false">F89/(J89/60)</f>
        <v>72.5775814456228</v>
      </c>
    </row>
    <row r="90" customFormat="false" ht="13.8" hidden="false" customHeight="false" outlineLevel="0" collapsed="false">
      <c r="A90" s="5" t="n">
        <f aca="false">A89+1</f>
        <v>137</v>
      </c>
      <c r="B90" s="5" t="n">
        <v>3494.16084166727</v>
      </c>
      <c r="C90" s="5" t="n">
        <v>134.539904974509</v>
      </c>
      <c r="D90" s="10" t="n">
        <v>1448.22530864198</v>
      </c>
      <c r="E90" s="10" t="n">
        <v>76.1111111111111</v>
      </c>
      <c r="F90" s="3" t="n">
        <f aca="false">(B90+D90)/1000</f>
        <v>4.94238615030925</v>
      </c>
      <c r="G90" s="4" t="n">
        <f aca="false">C90+E90</f>
        <v>210.65101608562</v>
      </c>
      <c r="H90" s="4" t="n">
        <f aca="false">60*4.5*F90/100</f>
        <v>13.344442605835</v>
      </c>
      <c r="I90" s="4" t="n">
        <f aca="false">G90+H90</f>
        <v>223.995458691455</v>
      </c>
      <c r="J90" s="5" t="n">
        <f aca="false">0.5*ROUNDUP(I90/30,0)</f>
        <v>4</v>
      </c>
      <c r="K90" s="4" t="n">
        <f aca="false">F90/(J90/60)</f>
        <v>74.1357922546388</v>
      </c>
    </row>
    <row r="91" customFormat="false" ht="13.8" hidden="false" customHeight="false" outlineLevel="0" collapsed="false">
      <c r="A91" s="5" t="n">
        <f aca="false">A90+1</f>
        <v>138</v>
      </c>
      <c r="B91" s="5" t="n">
        <v>3617.8065673016</v>
      </c>
      <c r="C91" s="5" t="n">
        <v>137.806638742439</v>
      </c>
      <c r="D91" s="10" t="n">
        <v>1469.44444444444</v>
      </c>
      <c r="E91" s="10" t="n">
        <v>76.6666666666667</v>
      </c>
      <c r="F91" s="3" t="n">
        <f aca="false">(B91+D91)/1000</f>
        <v>5.08725101174604</v>
      </c>
      <c r="G91" s="4" t="n">
        <f aca="false">C91+E91</f>
        <v>214.473305409106</v>
      </c>
      <c r="H91" s="4" t="n">
        <f aca="false">60*4.5*F91/100</f>
        <v>13.7355777317143</v>
      </c>
      <c r="I91" s="4" t="n">
        <f aca="false">G91+H91</f>
        <v>228.20888314082</v>
      </c>
      <c r="J91" s="5" t="n">
        <f aca="false">0.5*ROUNDUP(I91/30,0)</f>
        <v>4</v>
      </c>
      <c r="K91" s="4" t="n">
        <f aca="false">F91/(J91/60)</f>
        <v>76.3087651761906</v>
      </c>
    </row>
    <row r="92" customFormat="false" ht="13.8" hidden="false" customHeight="false" outlineLevel="0" collapsed="false">
      <c r="A92" s="5" t="n">
        <f aca="false">A91+1</f>
        <v>139</v>
      </c>
      <c r="B92" s="5" t="n">
        <v>3675.77729352228</v>
      </c>
      <c r="C92" s="5" t="n">
        <v>139.324175415011</v>
      </c>
      <c r="D92" s="10" t="n">
        <v>1490.81790123457</v>
      </c>
      <c r="E92" s="10" t="n">
        <v>77.2222222222222</v>
      </c>
      <c r="F92" s="3" t="n">
        <f aca="false">(B92+D92)/1000</f>
        <v>5.16659519475685</v>
      </c>
      <c r="G92" s="4" t="n">
        <f aca="false">C92+E92</f>
        <v>216.546397637233</v>
      </c>
      <c r="H92" s="4" t="n">
        <f aca="false">60*4.5*F92/100</f>
        <v>13.9498070258435</v>
      </c>
      <c r="I92" s="4" t="n">
        <f aca="false">G92+H92</f>
        <v>230.496204663077</v>
      </c>
      <c r="J92" s="5" t="n">
        <f aca="false">0.5*ROUNDUP(I92/30,0)</f>
        <v>4</v>
      </c>
      <c r="K92" s="4" t="n">
        <f aca="false">F92/(J92/60)</f>
        <v>77.4989279213528</v>
      </c>
    </row>
    <row r="93" customFormat="false" ht="13.8" hidden="false" customHeight="false" outlineLevel="0" collapsed="false">
      <c r="A93" s="5" t="n">
        <f aca="false">A92+1</f>
        <v>140</v>
      </c>
      <c r="B93" s="5" t="n">
        <v>3768.01348767245</v>
      </c>
      <c r="C93" s="5" t="n">
        <v>141.730061427552</v>
      </c>
      <c r="D93" s="10" t="n">
        <v>1512.34567901235</v>
      </c>
      <c r="E93" s="10" t="n">
        <v>77.7777777777778</v>
      </c>
      <c r="F93" s="3" t="n">
        <f aca="false">(B93+D93)/1000</f>
        <v>5.2803591666848</v>
      </c>
      <c r="G93" s="4" t="n">
        <f aca="false">C93+E93</f>
        <v>219.50783920533</v>
      </c>
      <c r="H93" s="4" t="n">
        <f aca="false">60*4.5*F93/100</f>
        <v>14.256969750049</v>
      </c>
      <c r="I93" s="4" t="n">
        <f aca="false">G93+H93</f>
        <v>233.764808955379</v>
      </c>
      <c r="J93" s="5" t="n">
        <f aca="false">0.5*ROUNDUP(I93/30,0)</f>
        <v>4</v>
      </c>
      <c r="K93" s="4" t="n">
        <f aca="false">F93/(J93/60)</f>
        <v>79.205387500272</v>
      </c>
    </row>
    <row r="94" customFormat="false" ht="13.8" hidden="false" customHeight="false" outlineLevel="0" collapsed="false">
      <c r="A94" s="5" t="n">
        <f aca="false">A93+1</f>
        <v>141</v>
      </c>
      <c r="B94" s="5" t="n">
        <v>3863.27889731876</v>
      </c>
      <c r="C94" s="5" t="n">
        <v>144.195080282409</v>
      </c>
      <c r="D94" s="10" t="n">
        <v>1534.02777777778</v>
      </c>
      <c r="E94" s="10" t="n">
        <v>78.3333333333333</v>
      </c>
      <c r="F94" s="3" t="n">
        <f aca="false">(B94+D94)/1000</f>
        <v>5.39730667509654</v>
      </c>
      <c r="G94" s="4" t="n">
        <f aca="false">C94+E94</f>
        <v>222.528413615742</v>
      </c>
      <c r="H94" s="4" t="n">
        <f aca="false">60*4.5*F94/100</f>
        <v>14.5727280227607</v>
      </c>
      <c r="I94" s="4" t="n">
        <f aca="false">G94+H94</f>
        <v>237.101141638503</v>
      </c>
      <c r="J94" s="5" t="n">
        <f aca="false">0.5*ROUNDUP(I94/30,0)</f>
        <v>4</v>
      </c>
      <c r="K94" s="4" t="n">
        <f aca="false">F94/(J94/60)</f>
        <v>80.9596001264481</v>
      </c>
    </row>
    <row r="95" customFormat="false" ht="13.8" hidden="false" customHeight="false" outlineLevel="0" collapsed="false">
      <c r="A95" s="5" t="n">
        <f aca="false">A94+1</f>
        <v>142</v>
      </c>
      <c r="B95" s="5" t="n">
        <v>3988.07710202035</v>
      </c>
      <c r="C95" s="5" t="n">
        <v>147.400649787333</v>
      </c>
      <c r="D95" s="10" t="n">
        <v>1555.86419753086</v>
      </c>
      <c r="E95" s="10" t="n">
        <v>78.8888888888889</v>
      </c>
      <c r="F95" s="3" t="n">
        <f aca="false">(B95+D95)/1000</f>
        <v>5.54394129955121</v>
      </c>
      <c r="G95" s="4" t="n">
        <f aca="false">C95+E95</f>
        <v>226.289538676222</v>
      </c>
      <c r="H95" s="4" t="n">
        <f aca="false">60*4.5*F95/100</f>
        <v>14.9686415087883</v>
      </c>
      <c r="I95" s="4" t="n">
        <f aca="false">G95+H95</f>
        <v>241.25818018501</v>
      </c>
      <c r="J95" s="5" t="n">
        <f aca="false">0.5*ROUNDUP(I95/30,0)</f>
        <v>4.5</v>
      </c>
      <c r="K95" s="4" t="n">
        <f aca="false">F95/(J95/60)</f>
        <v>73.9192173273495</v>
      </c>
    </row>
    <row r="96" customFormat="false" ht="13.8" hidden="false" customHeight="false" outlineLevel="0" collapsed="false">
      <c r="A96" s="5" t="n">
        <f aca="false">A95+1</f>
        <v>143</v>
      </c>
      <c r="B96" s="5" t="n">
        <v>4082.41501272102</v>
      </c>
      <c r="C96" s="5" t="n">
        <v>149.804673156202</v>
      </c>
      <c r="D96" s="10" t="n">
        <v>1577.85493827161</v>
      </c>
      <c r="E96" s="10" t="n">
        <v>79.4444444444444</v>
      </c>
      <c r="F96" s="3" t="n">
        <f aca="false">(B96+D96)/1000</f>
        <v>5.66026995099263</v>
      </c>
      <c r="G96" s="4" t="n">
        <f aca="false">C96+E96</f>
        <v>229.249117600646</v>
      </c>
      <c r="H96" s="4" t="n">
        <f aca="false">60*4.5*F96/100</f>
        <v>15.2827288676801</v>
      </c>
      <c r="I96" s="4" t="n">
        <f aca="false">G96+H96</f>
        <v>244.531846468326</v>
      </c>
      <c r="J96" s="5" t="n">
        <f aca="false">0.5*ROUNDUP(I96/30,0)</f>
        <v>4.5</v>
      </c>
      <c r="K96" s="4" t="n">
        <f aca="false">F96/(J96/60)</f>
        <v>75.4702660132351</v>
      </c>
    </row>
    <row r="97" customFormat="false" ht="13.8" hidden="false" customHeight="false" outlineLevel="0" collapsed="false">
      <c r="A97" s="5" t="n">
        <f aca="false">A96+1</f>
        <v>144</v>
      </c>
      <c r="B97" s="5" t="n">
        <v>4150.40150976284</v>
      </c>
      <c r="C97" s="5" t="n">
        <v>151.523955843952</v>
      </c>
      <c r="D97" s="10" t="n">
        <v>1600</v>
      </c>
      <c r="E97" s="10" t="n">
        <v>80</v>
      </c>
      <c r="F97" s="3" t="n">
        <f aca="false">(B97+D97)/1000</f>
        <v>5.75040150976284</v>
      </c>
      <c r="G97" s="4" t="n">
        <f aca="false">C97+E97</f>
        <v>231.523955843952</v>
      </c>
      <c r="H97" s="4" t="n">
        <f aca="false">60*4.5*F97/100</f>
        <v>15.5260840763597</v>
      </c>
      <c r="I97" s="4" t="n">
        <f aca="false">G97+H97</f>
        <v>247.050039920312</v>
      </c>
      <c r="J97" s="5" t="n">
        <f aca="false">0.5*ROUNDUP(I97/30,0)</f>
        <v>4.5</v>
      </c>
      <c r="K97" s="4" t="n">
        <f aca="false">F97/(J97/60)</f>
        <v>76.6720201301712</v>
      </c>
    </row>
    <row r="98" customFormat="false" ht="13.8" hidden="false" customHeight="false" outlineLevel="0" collapsed="false">
      <c r="A98" s="5" t="n">
        <f aca="false">A97+1</f>
        <v>145</v>
      </c>
      <c r="B98" s="5" t="n">
        <v>4264.73666908729</v>
      </c>
      <c r="C98" s="5" t="n">
        <v>154.402461751759</v>
      </c>
      <c r="D98" s="10" t="n">
        <v>1622.29938271605</v>
      </c>
      <c r="E98" s="10" t="n">
        <v>80.5555555555556</v>
      </c>
      <c r="F98" s="3" t="n">
        <f aca="false">(B98+D98)/1000</f>
        <v>5.88703605180334</v>
      </c>
      <c r="G98" s="4" t="n">
        <f aca="false">C98+E98</f>
        <v>234.958017307315</v>
      </c>
      <c r="H98" s="4" t="n">
        <f aca="false">60*4.5*F98/100</f>
        <v>15.894997339869</v>
      </c>
      <c r="I98" s="4" t="n">
        <f aca="false">G98+H98</f>
        <v>250.853014647184</v>
      </c>
      <c r="J98" s="5" t="n">
        <f aca="false">0.5*ROUNDUP(I98/30,0)</f>
        <v>4.5</v>
      </c>
      <c r="K98" s="4" t="n">
        <f aca="false">F98/(J98/60)</f>
        <v>78.4938140240445</v>
      </c>
    </row>
    <row r="99" customFormat="false" ht="13.8" hidden="false" customHeight="false" outlineLevel="0" collapsed="false">
      <c r="A99" s="5" t="n">
        <f aca="false">A98+1</f>
        <v>146</v>
      </c>
      <c r="B99" s="5" t="n">
        <v>4368.7775625354</v>
      </c>
      <c r="C99" s="5" t="n">
        <v>157.003149558516</v>
      </c>
      <c r="D99" s="10" t="n">
        <v>1644.75308641975</v>
      </c>
      <c r="E99" s="10" t="n">
        <v>81.1111111111111</v>
      </c>
      <c r="F99" s="3" t="n">
        <f aca="false">(B99+D99)/1000</f>
        <v>6.01353064895515</v>
      </c>
      <c r="G99" s="4" t="n">
        <f aca="false">C99+E99</f>
        <v>238.114260669627</v>
      </c>
      <c r="H99" s="4" t="n">
        <f aca="false">60*4.5*F99/100</f>
        <v>16.2365327521789</v>
      </c>
      <c r="I99" s="4" t="n">
        <f aca="false">G99+H99</f>
        <v>254.350793421806</v>
      </c>
      <c r="J99" s="5" t="n">
        <f aca="false">0.5*ROUNDUP(I99/30,0)</f>
        <v>4.5</v>
      </c>
      <c r="K99" s="4" t="n">
        <f aca="false">F99/(J99/60)</f>
        <v>80.1804086527353</v>
      </c>
    </row>
    <row r="100" customFormat="false" ht="13.8" hidden="false" customHeight="false" outlineLevel="0" collapsed="false">
      <c r="A100" s="5" t="n">
        <f aca="false">A99+1</f>
        <v>147</v>
      </c>
      <c r="B100" s="5" t="n">
        <v>4452.24010645696</v>
      </c>
      <c r="C100" s="5" t="n">
        <v>159.077810067626</v>
      </c>
      <c r="D100" s="10" t="n">
        <v>1667.36111111111</v>
      </c>
      <c r="E100" s="10" t="n">
        <v>81.6666666666667</v>
      </c>
      <c r="F100" s="3" t="n">
        <f aca="false">(B100+D100)/1000</f>
        <v>6.11960121756807</v>
      </c>
      <c r="G100" s="4" t="n">
        <f aca="false">C100+E100</f>
        <v>240.744476734293</v>
      </c>
      <c r="H100" s="4" t="n">
        <f aca="false">60*4.5*F100/100</f>
        <v>16.5229232874338</v>
      </c>
      <c r="I100" s="4" t="n">
        <f aca="false">G100+H100</f>
        <v>257.267400021726</v>
      </c>
      <c r="J100" s="5" t="n">
        <f aca="false">0.5*ROUNDUP(I100/30,0)</f>
        <v>4.5</v>
      </c>
      <c r="K100" s="4" t="n">
        <f aca="false">F100/(J100/60)</f>
        <v>81.5946829009076</v>
      </c>
    </row>
    <row r="101" customFormat="false" ht="13.8" hidden="false" customHeight="false" outlineLevel="0" collapsed="false">
      <c r="A101" s="5" t="n">
        <f aca="false">A100+1</f>
        <v>148</v>
      </c>
      <c r="B101" s="5" t="n">
        <v>4594.01785915624</v>
      </c>
      <c r="C101" s="5" t="n">
        <v>162.57329642029</v>
      </c>
      <c r="D101" s="10" t="n">
        <v>1690.12345679012</v>
      </c>
      <c r="E101" s="10" t="n">
        <v>82.2222222222222</v>
      </c>
      <c r="F101" s="3" t="n">
        <f aca="false">(B101+D101)/1000</f>
        <v>6.28414131594636</v>
      </c>
      <c r="G101" s="4" t="n">
        <f aca="false">C101+E101</f>
        <v>244.795518642512</v>
      </c>
      <c r="H101" s="4" t="n">
        <f aca="false">60*4.5*F101/100</f>
        <v>16.9671815530552</v>
      </c>
      <c r="I101" s="4" t="n">
        <f aca="false">G101+H101</f>
        <v>261.762700195567</v>
      </c>
      <c r="J101" s="5" t="n">
        <f aca="false">0.5*ROUNDUP(I101/30,0)</f>
        <v>4.5</v>
      </c>
      <c r="K101" s="4" t="n">
        <f aca="false">F101/(J101/60)</f>
        <v>83.7885508792848</v>
      </c>
    </row>
    <row r="102" customFormat="false" ht="13.8" hidden="false" customHeight="false" outlineLevel="0" collapsed="false">
      <c r="A102" s="5" t="n">
        <f aca="false">A101+1</f>
        <v>149</v>
      </c>
      <c r="B102" s="5" t="n">
        <v>4747.03694077233</v>
      </c>
      <c r="C102" s="5" t="n">
        <v>166.312168982711</v>
      </c>
      <c r="D102" s="10" t="n">
        <v>1713.04012345679</v>
      </c>
      <c r="E102" s="10" t="n">
        <v>82.7777777777778</v>
      </c>
      <c r="F102" s="3" t="n">
        <f aca="false">(B102+D102)/1000</f>
        <v>6.46007706422912</v>
      </c>
      <c r="G102" s="4" t="n">
        <f aca="false">C102+E102</f>
        <v>249.089946760489</v>
      </c>
      <c r="H102" s="4" t="n">
        <f aca="false">60*4.5*F102/100</f>
        <v>17.4422080734186</v>
      </c>
      <c r="I102" s="4" t="n">
        <f aca="false">G102+H102</f>
        <v>266.532154833907</v>
      </c>
      <c r="J102" s="5" t="n">
        <f aca="false">0.5*ROUNDUP(I102/30,0)</f>
        <v>4.5</v>
      </c>
      <c r="K102" s="4" t="n">
        <f aca="false">F102/(J102/60)</f>
        <v>86.1343608563883</v>
      </c>
    </row>
    <row r="103" customFormat="false" ht="13.8" hidden="false" customHeight="false" outlineLevel="0" collapsed="false">
      <c r="A103" s="5" t="n">
        <f aca="false">A102+1</f>
        <v>150</v>
      </c>
      <c r="B103" s="5" t="n">
        <v>4803.71882766105</v>
      </c>
      <c r="C103" s="5" t="n">
        <v>167.693173882217</v>
      </c>
      <c r="D103" s="10" t="n">
        <v>1736.11111111111</v>
      </c>
      <c r="E103" s="10" t="n">
        <v>83.3333333333333</v>
      </c>
      <c r="F103" s="3" t="n">
        <f aca="false">(B103+D103)/1000</f>
        <v>6.53982993877216</v>
      </c>
      <c r="G103" s="4" t="n">
        <f aca="false">C103+E103</f>
        <v>251.02650721555</v>
      </c>
      <c r="H103" s="4" t="n">
        <f aca="false">60*4.5*F103/100</f>
        <v>17.6575408346848</v>
      </c>
      <c r="I103" s="4" t="n">
        <f aca="false">G103+H103</f>
        <v>268.684048050235</v>
      </c>
      <c r="J103" s="5" t="n">
        <f aca="false">0.5*ROUNDUP(I103/30,0)</f>
        <v>4.5</v>
      </c>
      <c r="K103" s="4" t="n">
        <f aca="false">F103/(J103/60)</f>
        <v>87.1977325169621</v>
      </c>
    </row>
    <row r="104" customFormat="false" ht="13.8" hidden="false" customHeight="false" outlineLevel="0" collapsed="false">
      <c r="A104" s="5" t="n">
        <f aca="false">A103+1</f>
        <v>151</v>
      </c>
      <c r="B104" s="5" t="n">
        <v>4914.07910719464</v>
      </c>
      <c r="C104" s="5" t="n">
        <v>170.369148316513</v>
      </c>
      <c r="D104" s="10" t="n">
        <v>1759.33641975309</v>
      </c>
      <c r="E104" s="10" t="n">
        <v>83.8888888888889</v>
      </c>
      <c r="F104" s="3" t="n">
        <f aca="false">(B104+D104)/1000</f>
        <v>6.67341552694773</v>
      </c>
      <c r="G104" s="4" t="n">
        <f aca="false">C104+E104</f>
        <v>254.258037205402</v>
      </c>
      <c r="H104" s="4" t="n">
        <f aca="false">60*4.5*F104/100</f>
        <v>18.0182219227589</v>
      </c>
      <c r="I104" s="4" t="n">
        <f aca="false">G104+H104</f>
        <v>272.276259128161</v>
      </c>
      <c r="J104" s="5" t="n">
        <f aca="false">0.5*ROUNDUP(I104/30,0)</f>
        <v>5</v>
      </c>
      <c r="K104" s="4" t="n">
        <f aca="false">F104/(J104/60)</f>
        <v>80.0809863233728</v>
      </c>
    </row>
    <row r="105" customFormat="false" ht="13.8" hidden="false" customHeight="false" outlineLevel="0" collapsed="false">
      <c r="A105" s="5" t="n">
        <f aca="false">A104+1</f>
        <v>152</v>
      </c>
      <c r="B105" s="5" t="n">
        <v>5054.05720760394</v>
      </c>
      <c r="C105" s="5" t="n">
        <v>173.722975863526</v>
      </c>
      <c r="D105" s="10" t="n">
        <v>1782.71604938272</v>
      </c>
      <c r="E105" s="10" t="n">
        <v>84.4444444444444</v>
      </c>
      <c r="F105" s="3" t="n">
        <f aca="false">(B105+D105)/1000</f>
        <v>6.83677325698666</v>
      </c>
      <c r="G105" s="4" t="n">
        <f aca="false">C105+E105</f>
        <v>258.16742030797</v>
      </c>
      <c r="H105" s="4" t="n">
        <f aca="false">60*4.5*F105/100</f>
        <v>18.459287793864</v>
      </c>
      <c r="I105" s="4" t="n">
        <f aca="false">G105+H105</f>
        <v>276.626708101834</v>
      </c>
      <c r="J105" s="5" t="n">
        <f aca="false">0.5*ROUNDUP(I105/30,0)</f>
        <v>5</v>
      </c>
      <c r="K105" s="4" t="n">
        <f aca="false">F105/(J105/60)</f>
        <v>82.0412790838399</v>
      </c>
    </row>
    <row r="106" customFormat="false" ht="13.8" hidden="false" customHeight="false" outlineLevel="0" collapsed="false">
      <c r="A106" s="5" t="n">
        <f aca="false">A105+1</f>
        <v>153</v>
      </c>
      <c r="B106" s="5" t="n">
        <v>5177.02549145728</v>
      </c>
      <c r="C106" s="5" t="n">
        <v>176.65540366623</v>
      </c>
      <c r="D106" s="10" t="n">
        <v>1806.25</v>
      </c>
      <c r="E106" s="10" t="n">
        <v>85</v>
      </c>
      <c r="F106" s="3" t="n">
        <f aca="false">(B106+D106)/1000</f>
        <v>6.98327549145728</v>
      </c>
      <c r="G106" s="4" t="n">
        <f aca="false">C106+E106</f>
        <v>261.65540366623</v>
      </c>
      <c r="H106" s="4" t="n">
        <f aca="false">60*4.5*F106/100</f>
        <v>18.8548438269347</v>
      </c>
      <c r="I106" s="4" t="n">
        <f aca="false">G106+H106</f>
        <v>280.510247493165</v>
      </c>
      <c r="J106" s="5" t="n">
        <f aca="false">0.5*ROUNDUP(I106/30,0)</f>
        <v>5</v>
      </c>
      <c r="K106" s="4" t="n">
        <f aca="false">F106/(J106/60)</f>
        <v>83.7993058974874</v>
      </c>
    </row>
    <row r="107" customFormat="false" ht="13.8" hidden="false" customHeight="false" outlineLevel="0" collapsed="false">
      <c r="A107" s="5" t="n">
        <f aca="false">A106+1</f>
        <v>154</v>
      </c>
      <c r="B107" s="5" t="n">
        <v>5302.62451422966</v>
      </c>
      <c r="C107" s="5" t="n">
        <v>179.630748219595</v>
      </c>
      <c r="D107" s="10" t="n">
        <v>1829.93827160494</v>
      </c>
      <c r="E107" s="10" t="n">
        <v>85.5555555555556</v>
      </c>
      <c r="F107" s="3" t="n">
        <f aca="false">(B107+D107)/1000</f>
        <v>7.1325627858346</v>
      </c>
      <c r="G107" s="4" t="n">
        <f aca="false">C107+E107</f>
        <v>265.186303775151</v>
      </c>
      <c r="H107" s="4" t="n">
        <f aca="false">60*4.5*F107/100</f>
        <v>19.2579195217534</v>
      </c>
      <c r="I107" s="4" t="n">
        <f aca="false">G107+H107</f>
        <v>284.444223296904</v>
      </c>
      <c r="J107" s="5" t="n">
        <f aca="false">0.5*ROUNDUP(I107/30,0)</f>
        <v>5</v>
      </c>
      <c r="K107" s="4" t="n">
        <f aca="false">F107/(J107/60)</f>
        <v>85.5907534300152</v>
      </c>
    </row>
    <row r="108" customFormat="false" ht="13.8" hidden="false" customHeight="false" outlineLevel="0" collapsed="false">
      <c r="A108" s="5" t="n">
        <f aca="false">A107+1</f>
        <v>155</v>
      </c>
      <c r="B108" s="5" t="n">
        <v>5462.12955212322</v>
      </c>
      <c r="C108" s="5" t="n">
        <v>183.380134835675</v>
      </c>
      <c r="D108" s="10" t="n">
        <v>1853.78086419753</v>
      </c>
      <c r="E108" s="10" t="n">
        <v>86.1111111111111</v>
      </c>
      <c r="F108" s="3" t="n">
        <f aca="false">(B108+D108)/1000</f>
        <v>7.31591041632075</v>
      </c>
      <c r="G108" s="4" t="n">
        <f aca="false">C108+E108</f>
        <v>269.491245946786</v>
      </c>
      <c r="H108" s="4" t="n">
        <f aca="false">60*4.5*F108/100</f>
        <v>19.752958124066</v>
      </c>
      <c r="I108" s="4" t="n">
        <f aca="false">G108+H108</f>
        <v>289.244204070852</v>
      </c>
      <c r="J108" s="5" t="n">
        <f aca="false">0.5*ROUNDUP(I108/30,0)</f>
        <v>5</v>
      </c>
      <c r="K108" s="4" t="n">
        <f aca="false">F108/(J108/60)</f>
        <v>87.790924995849</v>
      </c>
    </row>
    <row r="109" customFormat="false" ht="13.8" hidden="false" customHeight="false" outlineLevel="0" collapsed="false">
      <c r="A109" s="5" t="n">
        <f aca="false">A108+1</f>
        <v>156</v>
      </c>
      <c r="B109" s="5" t="n">
        <v>5621.14413632627</v>
      </c>
      <c r="C109" s="5" t="n">
        <v>187.095337484095</v>
      </c>
      <c r="D109" s="10" t="n">
        <v>1877.77777777778</v>
      </c>
      <c r="E109" s="10" t="n">
        <v>86.6666666666667</v>
      </c>
      <c r="F109" s="3" t="n">
        <f aca="false">(B109+D109)/1000</f>
        <v>7.49892191410405</v>
      </c>
      <c r="G109" s="4" t="n">
        <f aca="false">C109+E109</f>
        <v>273.762004150762</v>
      </c>
      <c r="H109" s="4" t="n">
        <f aca="false">60*4.5*F109/100</f>
        <v>20.2470891680809</v>
      </c>
      <c r="I109" s="4" t="n">
        <f aca="false">G109+H109</f>
        <v>294.009093318843</v>
      </c>
      <c r="J109" s="5" t="n">
        <f aca="false">0.5*ROUNDUP(I109/30,0)</f>
        <v>5</v>
      </c>
      <c r="K109" s="4" t="n">
        <f aca="false">F109/(J109/60)</f>
        <v>89.9870629692486</v>
      </c>
    </row>
    <row r="110" customFormat="false" ht="13.8" hidden="false" customHeight="false" outlineLevel="0" collapsed="false">
      <c r="A110" s="5" t="n">
        <f aca="false">A109+1</f>
        <v>157</v>
      </c>
      <c r="B110" s="5" t="n">
        <v>5695.19817474047</v>
      </c>
      <c r="C110" s="5" t="n">
        <v>188.810360706684</v>
      </c>
      <c r="D110" s="10" t="n">
        <v>1901.92901234568</v>
      </c>
      <c r="E110" s="10" t="n">
        <v>87.2222222222222</v>
      </c>
      <c r="F110" s="3" t="n">
        <f aca="false">(B110+D110)/1000</f>
        <v>7.59712718708615</v>
      </c>
      <c r="G110" s="4" t="n">
        <f aca="false">C110+E110</f>
        <v>276.032582928906</v>
      </c>
      <c r="H110" s="4" t="n">
        <f aca="false">60*4.5*F110/100</f>
        <v>20.5122434051326</v>
      </c>
      <c r="I110" s="4" t="n">
        <f aca="false">G110+H110</f>
        <v>296.544826334039</v>
      </c>
      <c r="J110" s="5" t="n">
        <f aca="false">0.5*ROUNDUP(I110/30,0)</f>
        <v>5</v>
      </c>
      <c r="K110" s="4" t="n">
        <f aca="false">F110/(J110/60)</f>
        <v>91.1655262450338</v>
      </c>
    </row>
    <row r="111" customFormat="false" ht="13.8" hidden="false" customHeight="false" outlineLevel="0" collapsed="false">
      <c r="A111" s="5" t="n">
        <f aca="false">A110+1</f>
        <v>158</v>
      </c>
      <c r="B111" s="5" t="n">
        <v>5858.91217193672</v>
      </c>
      <c r="C111" s="5" t="n">
        <v>192.586118273601</v>
      </c>
      <c r="D111" s="10" t="n">
        <v>1926.23456790123</v>
      </c>
      <c r="E111" s="10" t="n">
        <v>87.7777777777778</v>
      </c>
      <c r="F111" s="3" t="n">
        <f aca="false">(B111+D111)/1000</f>
        <v>7.78514673983795</v>
      </c>
      <c r="G111" s="4" t="n">
        <f aca="false">C111+E111</f>
        <v>280.363896051379</v>
      </c>
      <c r="H111" s="4" t="n">
        <f aca="false">60*4.5*F111/100</f>
        <v>21.0198961975625</v>
      </c>
      <c r="I111" s="4" t="n">
        <f aca="false">G111+H111</f>
        <v>301.383792248941</v>
      </c>
      <c r="J111" s="5" t="n">
        <f aca="false">0.5*ROUNDUP(I111/30,0)</f>
        <v>5.5</v>
      </c>
      <c r="K111" s="4" t="n">
        <f aca="false">F111/(J111/60)</f>
        <v>84.9288735255049</v>
      </c>
    </row>
    <row r="112" customFormat="false" ht="13.8" hidden="false" customHeight="false" outlineLevel="0" collapsed="false">
      <c r="A112" s="5" t="n">
        <f aca="false">A111+1</f>
        <v>159</v>
      </c>
      <c r="B112" s="5" t="n">
        <v>5972.39377973413</v>
      </c>
      <c r="C112" s="5" t="n">
        <v>195.189627204941</v>
      </c>
      <c r="D112" s="10" t="n">
        <v>1950.69444444444</v>
      </c>
      <c r="E112" s="10" t="n">
        <v>88.3333333333333</v>
      </c>
      <c r="F112" s="3" t="n">
        <f aca="false">(B112+D112)/1000</f>
        <v>7.92308822417857</v>
      </c>
      <c r="G112" s="4" t="n">
        <f aca="false">C112+E112</f>
        <v>283.522960538274</v>
      </c>
      <c r="H112" s="4" t="n">
        <f aca="false">60*4.5*F112/100</f>
        <v>21.3923382052821</v>
      </c>
      <c r="I112" s="4" t="n">
        <f aca="false">G112+H112</f>
        <v>304.915298743556</v>
      </c>
      <c r="J112" s="5" t="n">
        <f aca="false">0.5*ROUNDUP(I112/30,0)</f>
        <v>5.5</v>
      </c>
      <c r="K112" s="4" t="n">
        <f aca="false">F112/(J112/60)</f>
        <v>86.4336897183117</v>
      </c>
    </row>
    <row r="113" customFormat="false" ht="13.8" hidden="false" customHeight="false" outlineLevel="0" collapsed="false">
      <c r="A113" s="5" t="n">
        <f aca="false">A112+1</f>
        <v>160</v>
      </c>
      <c r="B113" s="5" t="n">
        <v>6105.35203365858</v>
      </c>
      <c r="C113" s="5" t="n">
        <v>198.221493413625</v>
      </c>
      <c r="D113" s="10" t="n">
        <v>1975.30864197531</v>
      </c>
      <c r="E113" s="10" t="n">
        <v>88.8888888888889</v>
      </c>
      <c r="F113" s="3" t="n">
        <f aca="false">(B113+D113)/1000</f>
        <v>8.08066067563389</v>
      </c>
      <c r="G113" s="4" t="n">
        <f aca="false">C113+E113</f>
        <v>287.110382302514</v>
      </c>
      <c r="H113" s="4" t="n">
        <f aca="false">60*4.5*F113/100</f>
        <v>21.8177838242115</v>
      </c>
      <c r="I113" s="4" t="n">
        <f aca="false">G113+H113</f>
        <v>308.928166126725</v>
      </c>
      <c r="J113" s="5" t="n">
        <f aca="false">0.5*ROUNDUP(I113/30,0)</f>
        <v>5.5</v>
      </c>
      <c r="K113" s="4" t="n">
        <f aca="false">F113/(J113/60)</f>
        <v>88.1526619160061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customFormat="false" ht="15" hidden="false" customHeight="false" outlineLevel="0" collapsed="false">
      <c r="A118" s="5"/>
      <c r="B118" s="3"/>
      <c r="C118" s="4"/>
      <c r="D118" s="4"/>
      <c r="E118" s="4"/>
      <c r="G118" s="4"/>
      <c r="H118" s="4"/>
      <c r="I118" s="5"/>
      <c r="J118" s="4"/>
    </row>
    <row r="120" customFormat="false" ht="15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5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5" hidden="false" customHeight="false" outlineLevel="0" collapsed="false">
      <c r="A122" s="5" t="n">
        <v>7.6</v>
      </c>
      <c r="B122" s="5" t="n">
        <v>90</v>
      </c>
      <c r="C122" s="6" t="n">
        <f aca="false">VLOOKUP($B$122,$A$2:$E$113,COLUMN(B121))</f>
        <v>883.172447325323</v>
      </c>
      <c r="D122" s="6" t="n">
        <f aca="false">VLOOKUP($B$122,$A$2:$E$113,COLUMN(C121))</f>
        <v>52.6790516558742</v>
      </c>
      <c r="E122" s="6" t="n">
        <f aca="false">VLOOKUP($B$122,$A$2:$E$113,COLUMN(D121))</f>
        <v>625</v>
      </c>
      <c r="F122" s="6" t="n">
        <f aca="false">VLOOKUP($B$122,$A$2:$E$113,COLUMN(E121))</f>
        <v>50</v>
      </c>
      <c r="G122" s="8" t="n">
        <f aca="false">(C122+E122)/1000</f>
        <v>1.50817244732532</v>
      </c>
      <c r="H122" s="7" t="n">
        <f aca="false">D122+F122</f>
        <v>102.679051655874</v>
      </c>
      <c r="I122" s="8" t="n">
        <f aca="false">A122-G122</f>
        <v>6.09182755267468</v>
      </c>
      <c r="J122" s="7" t="n">
        <f aca="false">3600*I122/B122</f>
        <v>243.673102106987</v>
      </c>
      <c r="K122" s="7" t="n">
        <f aca="false">H122+J122</f>
        <v>346.352153762861</v>
      </c>
      <c r="L122" s="5" t="n">
        <v>4.5</v>
      </c>
      <c r="M122" s="7" t="n">
        <f aca="false">60*L122*A122/100</f>
        <v>20.52</v>
      </c>
      <c r="N122" s="6" t="n">
        <f aca="false">K122+M122</f>
        <v>366.872153762861</v>
      </c>
      <c r="O122" s="7" t="n">
        <f aca="false">3600*A122/N122</f>
        <v>74.576387767181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84" activePane="bottomLeft" state="frozen"/>
      <selection pane="topLeft" activeCell="A1" activeCellId="0" sqref="A1"/>
      <selection pane="bottomLeft" activeCell="A120" activeCellId="0" sqref="A120"/>
    </sheetView>
  </sheetViews>
  <sheetFormatPr defaultColWidth="11.66015625"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1.99"/>
    <col collapsed="false" customWidth="true" hidden="false" outlineLevel="0" max="3" min="3" style="0" width="10"/>
    <col collapsed="false" customWidth="true" hidden="false" outlineLevel="0" max="4" min="4" style="0" width="10.99"/>
    <col collapsed="false" customWidth="true" hidden="false" outlineLevel="0" max="5" min="5" style="0" width="9"/>
    <col collapsed="false" customWidth="true" hidden="false" outlineLevel="0" max="6" min="6" style="5" width="6.57"/>
    <col collapsed="false" customWidth="true" hidden="false" outlineLevel="0" max="7" min="7" style="0" width="11.86"/>
    <col collapsed="false" customWidth="true" hidden="false" outlineLevel="0" max="8" min="8" style="0" width="11.42"/>
    <col collapsed="false" customWidth="true" hidden="false" outlineLevel="0" max="9" min="9" style="0" width="10.71"/>
    <col collapsed="false" customWidth="true" hidden="false" outlineLevel="0" max="11" min="11" style="5" width="13.86"/>
    <col collapsed="false" customWidth="true" hidden="false" outlineLevel="0" max="12" min="12" style="0" width="11.86"/>
    <col collapsed="false" customWidth="true" hidden="false" outlineLevel="0" max="13" min="13" style="0" width="6.57"/>
    <col collapsed="false" customWidth="true" hidden="false" outlineLevel="0" max="14" min="14" style="0" width="10.71"/>
    <col collapsed="false" customWidth="true" hidden="false" outlineLevel="0" max="15" min="15" style="0" width="13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customFormat="false" ht="13.8" hidden="false" customHeight="false" outlineLevel="0" collapsed="false">
      <c r="A3" s="5" t="n">
        <v>50</v>
      </c>
      <c r="B3" s="5" t="n">
        <v>246.63532</v>
      </c>
      <c r="C3" s="5" t="n">
        <v>26.25441</v>
      </c>
      <c r="D3" s="3" t="n">
        <v>192.901234567901</v>
      </c>
      <c r="E3" s="3" t="n">
        <v>27.7777777777778</v>
      </c>
      <c r="F3" s="3" t="n">
        <f aca="false">(B3+D3)/1000</f>
        <v>0.439536554567901</v>
      </c>
      <c r="G3" s="4" t="n">
        <f aca="false">C3+E3</f>
        <v>54.0321877777778</v>
      </c>
      <c r="H3" s="4" t="n">
        <f aca="false">60*4.5*F3/100</f>
        <v>1.18674869733333</v>
      </c>
      <c r="I3" s="4" t="n">
        <f aca="false">G3+H3</f>
        <v>55.2189364751111</v>
      </c>
      <c r="J3" s="5" t="n">
        <f aca="false">0.5*ROUNDUP(I3/30,0)</f>
        <v>1</v>
      </c>
      <c r="K3" s="4" t="n">
        <f aca="false">F3/(J3/60)</f>
        <v>26.3721932740741</v>
      </c>
    </row>
    <row r="4" customFormat="false" ht="13.8" hidden="false" customHeight="false" outlineLevel="0" collapsed="false">
      <c r="A4" s="5" t="n">
        <f aca="false">A3+1</f>
        <v>51</v>
      </c>
      <c r="B4" s="5" t="n">
        <v>258.86092</v>
      </c>
      <c r="C4" s="5" t="n">
        <v>27.1212</v>
      </c>
      <c r="D4" s="3" t="n">
        <v>200.694444444444</v>
      </c>
      <c r="E4" s="3" t="n">
        <v>28.3333333333333</v>
      </c>
      <c r="F4" s="3" t="n">
        <f aca="false">(B4+D4)/1000</f>
        <v>0.459555364444444</v>
      </c>
      <c r="G4" s="4" t="n">
        <f aca="false">C4+E4</f>
        <v>55.4545333333333</v>
      </c>
      <c r="H4" s="4" t="n">
        <f aca="false">60*4.5*F4/100</f>
        <v>1.240799484</v>
      </c>
      <c r="I4" s="4" t="n">
        <f aca="false">G4+H4</f>
        <v>56.6953328173333</v>
      </c>
      <c r="J4" s="5" t="n">
        <f aca="false">0.5*ROUNDUP(I4/30,0)</f>
        <v>1</v>
      </c>
      <c r="K4" s="4" t="n">
        <f aca="false">F4/(J4/60)</f>
        <v>27.5733218666666</v>
      </c>
    </row>
    <row r="5" customFormat="false" ht="13.8" hidden="false" customHeight="false" outlineLevel="0" collapsed="false">
      <c r="A5" s="5" t="n">
        <f aca="false">A4+1</f>
        <v>52</v>
      </c>
      <c r="B5" s="5" t="n">
        <v>270.52962</v>
      </c>
      <c r="C5" s="5" t="n">
        <v>27.9368</v>
      </c>
      <c r="D5" s="3" t="n">
        <v>208.641975308642</v>
      </c>
      <c r="E5" s="3" t="n">
        <v>28.8888888888889</v>
      </c>
      <c r="F5" s="3" t="n">
        <f aca="false">(B5+D5)/1000</f>
        <v>0.479171595308642</v>
      </c>
      <c r="G5" s="4" t="n">
        <f aca="false">C5+E5</f>
        <v>56.8256888888889</v>
      </c>
      <c r="H5" s="4" t="n">
        <f aca="false">60*4.5*F5/100</f>
        <v>1.29376330733333</v>
      </c>
      <c r="I5" s="4" t="n">
        <f aca="false">G5+H5</f>
        <v>58.1194521962222</v>
      </c>
      <c r="J5" s="5" t="n">
        <f aca="false">0.5*ROUNDUP(I5/30,0)</f>
        <v>1</v>
      </c>
      <c r="K5" s="4" t="n">
        <f aca="false">F5/(J5/60)</f>
        <v>28.7502957185185</v>
      </c>
    </row>
    <row r="6" customFormat="false" ht="13.8" hidden="false" customHeight="false" outlineLevel="0" collapsed="false">
      <c r="A6" s="5" t="n">
        <f aca="false">A5+1</f>
        <v>53</v>
      </c>
      <c r="B6" s="5" t="n">
        <v>293.13636</v>
      </c>
      <c r="C6" s="5" t="n">
        <v>29.4925</v>
      </c>
      <c r="D6" s="3" t="n">
        <v>216.743827160494</v>
      </c>
      <c r="E6" s="3" t="n">
        <v>29.4444444444444</v>
      </c>
      <c r="F6" s="3" t="n">
        <f aca="false">(B6+D6)/1000</f>
        <v>0.509880187160494</v>
      </c>
      <c r="G6" s="4" t="n">
        <f aca="false">C6+E6</f>
        <v>58.9369444444444</v>
      </c>
      <c r="H6" s="4" t="n">
        <f aca="false">60*4.5*F6/100</f>
        <v>1.37667650533333</v>
      </c>
      <c r="I6" s="4" t="n">
        <f aca="false">G6+H6</f>
        <v>60.3136209497777</v>
      </c>
      <c r="J6" s="5" t="n">
        <f aca="false">0.5*ROUNDUP(I6/30,0)</f>
        <v>1.5</v>
      </c>
      <c r="K6" s="4" t="n">
        <f aca="false">F6/(J6/60)</f>
        <v>20.3952074864198</v>
      </c>
    </row>
    <row r="7" customFormat="false" ht="13.8" hidden="false" customHeight="false" outlineLevel="0" collapsed="false">
      <c r="A7" s="5" t="n">
        <f aca="false">A6+1</f>
        <v>54</v>
      </c>
      <c r="B7" s="5" t="n">
        <v>304.2209</v>
      </c>
      <c r="C7" s="5" t="n">
        <v>30.23504</v>
      </c>
      <c r="D7" s="3" t="n">
        <v>225</v>
      </c>
      <c r="E7" s="3" t="n">
        <v>30</v>
      </c>
      <c r="F7" s="3" t="n">
        <f aca="false">(B7+D7)/1000</f>
        <v>0.5292209</v>
      </c>
      <c r="G7" s="4" t="n">
        <f aca="false">C7+E7</f>
        <v>60.23504</v>
      </c>
      <c r="H7" s="4" t="n">
        <f aca="false">60*4.5*F7/100</f>
        <v>1.42889643</v>
      </c>
      <c r="I7" s="4" t="n">
        <f aca="false">G7+H7</f>
        <v>61.66393643</v>
      </c>
      <c r="J7" s="5" t="n">
        <f aca="false">0.5*ROUNDUP(I7/30,0)</f>
        <v>1.5</v>
      </c>
      <c r="K7" s="4" t="n">
        <f aca="false">F7/(J7/60)</f>
        <v>21.168836</v>
      </c>
    </row>
    <row r="8" customFormat="false" ht="13.8" hidden="false" customHeight="false" outlineLevel="0" collapsed="false">
      <c r="A8" s="5" t="n">
        <f aca="false">A7+1</f>
        <v>55</v>
      </c>
      <c r="B8" s="5" t="n">
        <v>321.49632</v>
      </c>
      <c r="C8" s="5" t="n">
        <v>31.38069</v>
      </c>
      <c r="D8" s="3" t="n">
        <v>233.41049382716</v>
      </c>
      <c r="E8" s="3" t="n">
        <v>30.5555555555556</v>
      </c>
      <c r="F8" s="3" t="n">
        <f aca="false">(B8+D8)/1000</f>
        <v>0.55490681382716</v>
      </c>
      <c r="G8" s="4" t="n">
        <f aca="false">C8+E8</f>
        <v>61.9362455555556</v>
      </c>
      <c r="H8" s="4" t="n">
        <f aca="false">60*4.5*F8/100</f>
        <v>1.49824839733333</v>
      </c>
      <c r="I8" s="4" t="n">
        <f aca="false">G8+H8</f>
        <v>63.4344939528889</v>
      </c>
      <c r="J8" s="5" t="n">
        <f aca="false">0.5*ROUNDUP(I8/30,0)</f>
        <v>1.5</v>
      </c>
      <c r="K8" s="4" t="n">
        <f aca="false">F8/(J8/60)</f>
        <v>22.1962725530864</v>
      </c>
    </row>
    <row r="9" customFormat="false" ht="13.8" hidden="false" customHeight="false" outlineLevel="0" collapsed="false">
      <c r="A9" s="5" t="n">
        <f aca="false">A8+1</f>
        <v>56</v>
      </c>
      <c r="B9" s="5" t="n">
        <v>359.29337</v>
      </c>
      <c r="C9" s="5" t="n">
        <v>33.86908</v>
      </c>
      <c r="D9" s="3" t="n">
        <v>241.975308641975</v>
      </c>
      <c r="E9" s="3" t="n">
        <v>31.1111111111111</v>
      </c>
      <c r="F9" s="3" t="n">
        <f aca="false">(B9+D9)/1000</f>
        <v>0.601268678641975</v>
      </c>
      <c r="G9" s="4" t="n">
        <f aca="false">C9+E9</f>
        <v>64.9801911111111</v>
      </c>
      <c r="H9" s="4" t="n">
        <f aca="false">60*4.5*F9/100</f>
        <v>1.62342543233333</v>
      </c>
      <c r="I9" s="4" t="n">
        <f aca="false">G9+H9</f>
        <v>66.6036165434444</v>
      </c>
      <c r="J9" s="5" t="n">
        <f aca="false">0.5*ROUNDUP(I9/30,0)</f>
        <v>1.5</v>
      </c>
      <c r="K9" s="4" t="n">
        <f aca="false">F9/(J9/60)</f>
        <v>24.050747145679</v>
      </c>
    </row>
    <row r="10" customFormat="false" ht="13.8" hidden="false" customHeight="false" outlineLevel="0" collapsed="false">
      <c r="A10" s="5" t="n">
        <f aca="false">A9+1</f>
        <v>57</v>
      </c>
      <c r="B10" s="5" t="n">
        <v>358.24673</v>
      </c>
      <c r="C10" s="5" t="n">
        <v>33.7553</v>
      </c>
      <c r="D10" s="3" t="n">
        <v>250.694444444444</v>
      </c>
      <c r="E10" s="3" t="n">
        <v>31.6666666666667</v>
      </c>
      <c r="F10" s="3" t="n">
        <f aca="false">(B10+D10)/1000</f>
        <v>0.608941174444444</v>
      </c>
      <c r="G10" s="4" t="n">
        <f aca="false">C10+E10</f>
        <v>65.4219666666667</v>
      </c>
      <c r="H10" s="4" t="n">
        <f aca="false">60*4.5*F10/100</f>
        <v>1.644141171</v>
      </c>
      <c r="I10" s="4" t="n">
        <f aca="false">G10+H10</f>
        <v>67.0661078376667</v>
      </c>
      <c r="J10" s="5" t="n">
        <f aca="false">0.5*ROUNDUP(I10/30,0)</f>
        <v>1.5</v>
      </c>
      <c r="K10" s="4" t="n">
        <f aca="false">F10/(J10/60)</f>
        <v>24.3576469777778</v>
      </c>
    </row>
    <row r="11" customFormat="false" ht="13.8" hidden="false" customHeight="false" outlineLevel="0" collapsed="false">
      <c r="A11" s="5" t="n">
        <f aca="false">A10+1</f>
        <v>58</v>
      </c>
      <c r="B11" s="5" t="n">
        <v>374.83306</v>
      </c>
      <c r="C11" s="5" t="n">
        <v>34.80043</v>
      </c>
      <c r="D11" s="3" t="n">
        <v>259.567901234568</v>
      </c>
      <c r="E11" s="3" t="n">
        <v>32.2222222222222</v>
      </c>
      <c r="F11" s="3" t="n">
        <f aca="false">(B11+D11)/1000</f>
        <v>0.634400961234568</v>
      </c>
      <c r="G11" s="4" t="n">
        <f aca="false">C11+E11</f>
        <v>67.0226522222222</v>
      </c>
      <c r="H11" s="4" t="n">
        <f aca="false">60*4.5*F11/100</f>
        <v>1.71288259533333</v>
      </c>
      <c r="I11" s="4" t="n">
        <f aca="false">G11+H11</f>
        <v>68.7355348175556</v>
      </c>
      <c r="J11" s="5" t="n">
        <f aca="false">0.5*ROUNDUP(I11/30,0)</f>
        <v>1.5</v>
      </c>
      <c r="K11" s="4" t="n">
        <f aca="false">F11/(J11/60)</f>
        <v>25.3760384493827</v>
      </c>
    </row>
    <row r="12" customFormat="false" ht="13.8" hidden="false" customHeight="false" outlineLevel="0" collapsed="false">
      <c r="A12" s="5" t="n">
        <f aca="false">A11+1</f>
        <v>59</v>
      </c>
      <c r="B12" s="5" t="n">
        <v>400.86274</v>
      </c>
      <c r="C12" s="5" t="n">
        <v>36.41498</v>
      </c>
      <c r="D12" s="3" t="n">
        <v>268.595679012346</v>
      </c>
      <c r="E12" s="3" t="n">
        <v>32.7777777777778</v>
      </c>
      <c r="F12" s="3" t="n">
        <f aca="false">(B12+D12)/1000</f>
        <v>0.669458419012346</v>
      </c>
      <c r="G12" s="4" t="n">
        <f aca="false">C12+E12</f>
        <v>69.1927577777778</v>
      </c>
      <c r="H12" s="4" t="n">
        <f aca="false">60*4.5*F12/100</f>
        <v>1.80753773133333</v>
      </c>
      <c r="I12" s="4" t="n">
        <f aca="false">G12+H12</f>
        <v>71.0002955091111</v>
      </c>
      <c r="J12" s="5" t="n">
        <f aca="false">0.5*ROUNDUP(I12/30,0)</f>
        <v>1.5</v>
      </c>
      <c r="K12" s="4" t="n">
        <f aca="false">F12/(J12/60)</f>
        <v>26.7783367604938</v>
      </c>
    </row>
    <row r="13" customFormat="false" ht="13.8" hidden="false" customHeight="false" outlineLevel="0" collapsed="false">
      <c r="A13" s="5" t="n">
        <f aca="false">A12+1</f>
        <v>60</v>
      </c>
      <c r="B13" s="5" t="n">
        <v>417.74026</v>
      </c>
      <c r="C13" s="5" t="n">
        <v>37.44185</v>
      </c>
      <c r="D13" s="3" t="n">
        <v>277.777777777778</v>
      </c>
      <c r="E13" s="3" t="n">
        <v>33.3333333333333</v>
      </c>
      <c r="F13" s="3" t="n">
        <f aca="false">(B13+D13)/1000</f>
        <v>0.695518037777778</v>
      </c>
      <c r="G13" s="4" t="n">
        <f aca="false">C13+E13</f>
        <v>70.7751833333333</v>
      </c>
      <c r="H13" s="4" t="n">
        <f aca="false">60*4.5*F13/100</f>
        <v>1.877898702</v>
      </c>
      <c r="I13" s="4" t="n">
        <f aca="false">G13+H13</f>
        <v>72.6530820353333</v>
      </c>
      <c r="J13" s="5" t="n">
        <f aca="false">0.5*ROUNDUP(I13/30,0)</f>
        <v>1.5</v>
      </c>
      <c r="K13" s="4" t="n">
        <f aca="false">F13/(J13/60)</f>
        <v>27.8207215111111</v>
      </c>
    </row>
    <row r="14" customFormat="false" ht="13.8" hidden="false" customHeight="false" outlineLevel="0" collapsed="false">
      <c r="A14" s="5" t="n">
        <f aca="false">A13+1</f>
        <v>61</v>
      </c>
      <c r="B14" s="5" t="n">
        <v>448.69801</v>
      </c>
      <c r="C14" s="5" t="n">
        <v>39.29622</v>
      </c>
      <c r="D14" s="3" t="n">
        <v>287.114197530864</v>
      </c>
      <c r="E14" s="3" t="n">
        <v>33.8888888888889</v>
      </c>
      <c r="F14" s="3" t="n">
        <f aca="false">(B14+D14)/1000</f>
        <v>0.735812207530864</v>
      </c>
      <c r="G14" s="4" t="n">
        <f aca="false">C14+E14</f>
        <v>73.1851088888889</v>
      </c>
      <c r="H14" s="4" t="n">
        <f aca="false">60*4.5*F14/100</f>
        <v>1.98669296033333</v>
      </c>
      <c r="I14" s="4" t="n">
        <f aca="false">G14+H14</f>
        <v>75.1718018492222</v>
      </c>
      <c r="J14" s="5" t="n">
        <f aca="false">0.5*ROUNDUP(I14/30,0)</f>
        <v>1.5</v>
      </c>
      <c r="K14" s="4" t="n">
        <f aca="false">F14/(J14/60)</f>
        <v>29.4324883012346</v>
      </c>
    </row>
    <row r="15" customFormat="false" ht="13.8" hidden="false" customHeight="false" outlineLevel="0" collapsed="false">
      <c r="A15" s="5" t="n">
        <f aca="false">A14+1</f>
        <v>62</v>
      </c>
      <c r="B15" s="5" t="n">
        <v>463.00872</v>
      </c>
      <c r="C15" s="5" t="n">
        <v>40.13454</v>
      </c>
      <c r="D15" s="3" t="n">
        <v>296.604938271605</v>
      </c>
      <c r="E15" s="3" t="n">
        <v>34.4444444444444</v>
      </c>
      <c r="F15" s="3" t="n">
        <f aca="false">(B15+D15)/1000</f>
        <v>0.759613658271605</v>
      </c>
      <c r="G15" s="4" t="n">
        <f aca="false">C15+E15</f>
        <v>74.5789844444444</v>
      </c>
      <c r="H15" s="4" t="n">
        <f aca="false">60*4.5*F15/100</f>
        <v>2.05095687733333</v>
      </c>
      <c r="I15" s="4" t="n">
        <f aca="false">G15+H15</f>
        <v>76.6299413217777</v>
      </c>
      <c r="J15" s="5" t="n">
        <f aca="false">0.5*ROUNDUP(I15/30,0)</f>
        <v>1.5</v>
      </c>
      <c r="K15" s="4" t="n">
        <f aca="false">F15/(J15/60)</f>
        <v>30.3845463308642</v>
      </c>
    </row>
    <row r="16" customFormat="false" ht="13.8" hidden="false" customHeight="false" outlineLevel="0" collapsed="false">
      <c r="A16" s="5" t="n">
        <f aca="false">A15+1</f>
        <v>63</v>
      </c>
      <c r="B16" s="5" t="n">
        <v>484.98151</v>
      </c>
      <c r="C16" s="5" t="n">
        <v>41.40995</v>
      </c>
      <c r="D16" s="3" t="n">
        <v>306.25</v>
      </c>
      <c r="E16" s="3" t="n">
        <v>35</v>
      </c>
      <c r="F16" s="3" t="n">
        <f aca="false">(B16+D16)/1000</f>
        <v>0.79123151</v>
      </c>
      <c r="G16" s="4" t="n">
        <f aca="false">C16+E16</f>
        <v>76.40995</v>
      </c>
      <c r="H16" s="4" t="n">
        <f aca="false">60*4.5*F16/100</f>
        <v>2.136325077</v>
      </c>
      <c r="I16" s="4" t="n">
        <f aca="false">G16+H16</f>
        <v>78.546275077</v>
      </c>
      <c r="J16" s="5" t="n">
        <f aca="false">0.5*ROUNDUP(I16/30,0)</f>
        <v>1.5</v>
      </c>
      <c r="K16" s="4" t="n">
        <f aca="false">F16/(J16/60)</f>
        <v>31.6492604</v>
      </c>
    </row>
    <row r="17" customFormat="false" ht="13.8" hidden="false" customHeight="false" outlineLevel="0" collapsed="false">
      <c r="A17" s="5" t="n">
        <f aca="false">A16+1</f>
        <v>64</v>
      </c>
      <c r="B17" s="5" t="n">
        <v>517.84409</v>
      </c>
      <c r="C17" s="5" t="n">
        <v>43.2876</v>
      </c>
      <c r="D17" s="3" t="n">
        <v>316.049382716049</v>
      </c>
      <c r="E17" s="3" t="n">
        <v>35.5555555555556</v>
      </c>
      <c r="F17" s="3" t="n">
        <f aca="false">(B17+D17)/1000</f>
        <v>0.833893472716049</v>
      </c>
      <c r="G17" s="4" t="n">
        <f aca="false">C17+E17</f>
        <v>78.8431555555556</v>
      </c>
      <c r="H17" s="4" t="n">
        <f aca="false">60*4.5*F17/100</f>
        <v>2.25151237633333</v>
      </c>
      <c r="I17" s="4" t="n">
        <f aca="false">G17+H17</f>
        <v>81.0946679318889</v>
      </c>
      <c r="J17" s="5" t="n">
        <f aca="false">0.5*ROUNDUP(I17/30,0)</f>
        <v>1.5</v>
      </c>
      <c r="K17" s="4" t="n">
        <f aca="false">F17/(J17/60)</f>
        <v>33.355738908642</v>
      </c>
    </row>
    <row r="18" customFormat="false" ht="13.8" hidden="false" customHeight="false" outlineLevel="0" collapsed="false">
      <c r="A18" s="5" t="n">
        <f aca="false">A17+1</f>
        <v>65</v>
      </c>
      <c r="B18" s="5" t="n">
        <v>541.09452</v>
      </c>
      <c r="C18" s="5" t="n">
        <v>44.59174</v>
      </c>
      <c r="D18" s="3" t="n">
        <v>326.003086419753</v>
      </c>
      <c r="E18" s="3" t="n">
        <v>36.1111111111111</v>
      </c>
      <c r="F18" s="3" t="n">
        <f aca="false">(B18+D18)/1000</f>
        <v>0.867097606419753</v>
      </c>
      <c r="G18" s="4" t="n">
        <f aca="false">C18+E18</f>
        <v>80.7028511111111</v>
      </c>
      <c r="H18" s="4" t="n">
        <f aca="false">60*4.5*F18/100</f>
        <v>2.34116353733333</v>
      </c>
      <c r="I18" s="4" t="n">
        <f aca="false">G18+H18</f>
        <v>83.0440146484444</v>
      </c>
      <c r="J18" s="5" t="n">
        <f aca="false">0.5*ROUNDUP(I18/30,0)</f>
        <v>1.5</v>
      </c>
      <c r="K18" s="4" t="n">
        <f aca="false">F18/(J18/60)</f>
        <v>34.6839042567901</v>
      </c>
    </row>
    <row r="19" customFormat="false" ht="13.8" hidden="false" customHeight="false" outlineLevel="0" collapsed="false">
      <c r="A19" s="5" t="n">
        <f aca="false">A18+1</f>
        <v>66</v>
      </c>
      <c r="B19" s="5" t="n">
        <v>562.07936</v>
      </c>
      <c r="C19" s="5" t="n">
        <v>45.75176</v>
      </c>
      <c r="D19" s="3" t="n">
        <v>336.111111111111</v>
      </c>
      <c r="E19" s="3" t="n">
        <v>36.6666666666667</v>
      </c>
      <c r="F19" s="3" t="n">
        <f aca="false">(B19+D19)/1000</f>
        <v>0.898190471111111</v>
      </c>
      <c r="G19" s="4" t="n">
        <f aca="false">C19+E19</f>
        <v>82.4184266666667</v>
      </c>
      <c r="H19" s="4" t="n">
        <f aca="false">60*4.5*F19/100</f>
        <v>2.425114272</v>
      </c>
      <c r="I19" s="4" t="n">
        <f aca="false">G19+H19</f>
        <v>84.8435409386667</v>
      </c>
      <c r="J19" s="5" t="n">
        <f aca="false">0.5*ROUNDUP(I19/30,0)</f>
        <v>1.5</v>
      </c>
      <c r="K19" s="4" t="n">
        <f aca="false">F19/(J19/60)</f>
        <v>35.9276188444444</v>
      </c>
    </row>
    <row r="20" customFormat="false" ht="13.8" hidden="false" customHeight="false" outlineLevel="0" collapsed="false">
      <c r="A20" s="5" t="n">
        <f aca="false">A19+1</f>
        <v>67</v>
      </c>
      <c r="B20" s="5" t="n">
        <v>585.58004</v>
      </c>
      <c r="C20" s="5" t="n">
        <v>47.03698</v>
      </c>
      <c r="D20" s="3" t="n">
        <v>346.373456790123</v>
      </c>
      <c r="E20" s="3" t="n">
        <v>37.2222222222222</v>
      </c>
      <c r="F20" s="3" t="n">
        <f aca="false">(B20+D20)/1000</f>
        <v>0.931953496790123</v>
      </c>
      <c r="G20" s="4" t="n">
        <f aca="false">C20+E20</f>
        <v>84.2592022222222</v>
      </c>
      <c r="H20" s="4" t="n">
        <f aca="false">60*4.5*F20/100</f>
        <v>2.51627444133333</v>
      </c>
      <c r="I20" s="4" t="n">
        <f aca="false">G20+H20</f>
        <v>86.7754766635555</v>
      </c>
      <c r="J20" s="5" t="n">
        <f aca="false">0.5*ROUNDUP(I20/30,0)</f>
        <v>1.5</v>
      </c>
      <c r="K20" s="4" t="n">
        <f aca="false">F20/(J20/60)</f>
        <v>37.2781398716049</v>
      </c>
    </row>
    <row r="21" customFormat="false" ht="13.8" hidden="false" customHeight="false" outlineLevel="0" collapsed="false">
      <c r="A21" s="5" t="n">
        <f aca="false">A20+1</f>
        <v>68</v>
      </c>
      <c r="B21" s="5" t="n">
        <v>613.32764</v>
      </c>
      <c r="C21" s="5" t="n">
        <v>48.53307</v>
      </c>
      <c r="D21" s="3" t="n">
        <v>356.79012345679</v>
      </c>
      <c r="E21" s="3" t="n">
        <v>37.7777777777778</v>
      </c>
      <c r="F21" s="3" t="n">
        <f aca="false">(B21+D21)/1000</f>
        <v>0.97011776345679</v>
      </c>
      <c r="G21" s="4" t="n">
        <f aca="false">C21+E21</f>
        <v>86.3108477777778</v>
      </c>
      <c r="H21" s="4" t="n">
        <f aca="false">60*4.5*F21/100</f>
        <v>2.61931796133333</v>
      </c>
      <c r="I21" s="4" t="n">
        <f aca="false">G21+H21</f>
        <v>88.9301657391112</v>
      </c>
      <c r="J21" s="5" t="n">
        <f aca="false">0.5*ROUNDUP(I21/30,0)</f>
        <v>1.5</v>
      </c>
      <c r="K21" s="4" t="n">
        <f aca="false">F21/(J21/60)</f>
        <v>38.8047105382716</v>
      </c>
    </row>
    <row r="22" customFormat="false" ht="13.8" hidden="false" customHeight="false" outlineLevel="0" collapsed="false">
      <c r="A22" s="5" t="n">
        <f aca="false">A21+1</f>
        <v>69</v>
      </c>
      <c r="B22" s="5" t="n">
        <v>645.46317</v>
      </c>
      <c r="C22" s="5" t="n">
        <v>50.23765</v>
      </c>
      <c r="D22" s="3" t="n">
        <v>367.361111111111</v>
      </c>
      <c r="E22" s="3" t="n">
        <v>38.3333333333333</v>
      </c>
      <c r="F22" s="3" t="n">
        <f aca="false">(B22+D22)/1000</f>
        <v>1.01282428111111</v>
      </c>
      <c r="G22" s="4" t="n">
        <f aca="false">C22+E22</f>
        <v>88.5709833333333</v>
      </c>
      <c r="H22" s="4" t="n">
        <f aca="false">60*4.5*F22/100</f>
        <v>2.734625559</v>
      </c>
      <c r="I22" s="4" t="n">
        <f aca="false">G22+H22</f>
        <v>91.3056088923333</v>
      </c>
      <c r="J22" s="5" t="n">
        <f aca="false">0.5*ROUNDUP(I22/30,0)</f>
        <v>2</v>
      </c>
      <c r="K22" s="4" t="n">
        <f aca="false">F22/(J22/60)</f>
        <v>30.3847284333333</v>
      </c>
    </row>
    <row r="23" customFormat="false" ht="13.8" hidden="false" customHeight="false" outlineLevel="0" collapsed="false">
      <c r="A23" s="5" t="n">
        <f aca="false">A22+1</f>
        <v>70</v>
      </c>
      <c r="B23" s="5" t="n">
        <v>680.7932</v>
      </c>
      <c r="C23" s="5" t="n">
        <v>52.08463</v>
      </c>
      <c r="D23" s="3" t="n">
        <v>378.086419753086</v>
      </c>
      <c r="E23" s="3" t="n">
        <v>38.8888888888889</v>
      </c>
      <c r="F23" s="3" t="n">
        <f aca="false">(B23+D23)/1000</f>
        <v>1.05887961975309</v>
      </c>
      <c r="G23" s="4" t="n">
        <f aca="false">C23+E23</f>
        <v>90.9735188888889</v>
      </c>
      <c r="H23" s="4" t="n">
        <f aca="false">60*4.5*F23/100</f>
        <v>2.85897497333333</v>
      </c>
      <c r="I23" s="4" t="n">
        <f aca="false">G23+H23</f>
        <v>93.8324938622222</v>
      </c>
      <c r="J23" s="5" t="n">
        <f aca="false">0.5*ROUNDUP(I23/30,0)</f>
        <v>2</v>
      </c>
      <c r="K23" s="4" t="n">
        <f aca="false">F23/(J23/60)</f>
        <v>31.7663885925926</v>
      </c>
    </row>
    <row r="24" customFormat="false" ht="13.8" hidden="false" customHeight="false" outlineLevel="0" collapsed="false">
      <c r="A24" s="5" t="n">
        <f aca="false">A23+1</f>
        <v>71</v>
      </c>
      <c r="B24" s="5" t="n">
        <v>715.43051</v>
      </c>
      <c r="C24" s="5" t="n">
        <v>53.86282</v>
      </c>
      <c r="D24" s="3" t="n">
        <v>388.966049382716</v>
      </c>
      <c r="E24" s="3" t="n">
        <v>39.4444444444444</v>
      </c>
      <c r="F24" s="3" t="n">
        <f aca="false">(B24+D24)/1000</f>
        <v>1.10439655938272</v>
      </c>
      <c r="G24" s="4" t="n">
        <f aca="false">C24+E24</f>
        <v>93.3072644444444</v>
      </c>
      <c r="H24" s="4" t="n">
        <f aca="false">60*4.5*F24/100</f>
        <v>2.98187071033333</v>
      </c>
      <c r="I24" s="4" t="n">
        <f aca="false">G24+H24</f>
        <v>96.2891351547777</v>
      </c>
      <c r="J24" s="5" t="n">
        <f aca="false">0.5*ROUNDUP(I24/30,0)</f>
        <v>2</v>
      </c>
      <c r="K24" s="4" t="n">
        <f aca="false">F24/(J24/60)</f>
        <v>33.1318967814815</v>
      </c>
    </row>
    <row r="25" customFormat="false" ht="13.8" hidden="false" customHeight="false" outlineLevel="0" collapsed="false">
      <c r="A25" s="5" t="n">
        <f aca="false">A24+1</f>
        <v>72</v>
      </c>
      <c r="B25" s="5" t="n">
        <v>748.85522</v>
      </c>
      <c r="C25" s="5" t="n">
        <v>55.55662</v>
      </c>
      <c r="D25" s="3" t="n">
        <v>400</v>
      </c>
      <c r="E25" s="3" t="n">
        <v>40</v>
      </c>
      <c r="F25" s="3" t="n">
        <f aca="false">(B25+D25)/1000</f>
        <v>1.14885522</v>
      </c>
      <c r="G25" s="4" t="n">
        <f aca="false">C25+E25</f>
        <v>95.55662</v>
      </c>
      <c r="H25" s="4" t="n">
        <f aca="false">60*4.5*F25/100</f>
        <v>3.101909094</v>
      </c>
      <c r="I25" s="4" t="n">
        <f aca="false">G25+H25</f>
        <v>98.658529094</v>
      </c>
      <c r="J25" s="5" t="n">
        <f aca="false">0.5*ROUNDUP(I25/30,0)</f>
        <v>2</v>
      </c>
      <c r="K25" s="4" t="n">
        <f aca="false">F25/(J25/60)</f>
        <v>34.4656566</v>
      </c>
    </row>
    <row r="26" customFormat="false" ht="13.8" hidden="false" customHeight="false" outlineLevel="0" collapsed="false">
      <c r="A26" s="5" t="n">
        <f aca="false">A25+1</f>
        <v>73</v>
      </c>
      <c r="B26" s="5" t="n">
        <v>778.16747</v>
      </c>
      <c r="C26" s="5" t="n">
        <v>57.01929</v>
      </c>
      <c r="D26" s="3" t="n">
        <v>411.188271604938</v>
      </c>
      <c r="E26" s="3" t="n">
        <v>40.5555555555556</v>
      </c>
      <c r="F26" s="3" t="n">
        <f aca="false">(B26+D26)/1000</f>
        <v>1.18935574160494</v>
      </c>
      <c r="G26" s="4" t="n">
        <f aca="false">C26+E26</f>
        <v>97.5748455555556</v>
      </c>
      <c r="H26" s="4" t="n">
        <f aca="false">60*4.5*F26/100</f>
        <v>3.21126050233333</v>
      </c>
      <c r="I26" s="4" t="n">
        <f aca="false">G26+H26</f>
        <v>100.786106057889</v>
      </c>
      <c r="J26" s="5" t="n">
        <f aca="false">0.5*ROUNDUP(I26/30,0)</f>
        <v>2</v>
      </c>
      <c r="K26" s="4" t="n">
        <f aca="false">F26/(J26/60)</f>
        <v>35.6806722481481</v>
      </c>
    </row>
    <row r="27" customFormat="false" ht="13.8" hidden="false" customHeight="false" outlineLevel="0" collapsed="false">
      <c r="A27" s="5" t="n">
        <f aca="false">A26+1</f>
        <v>74</v>
      </c>
      <c r="B27" s="5" t="n">
        <v>805.83448</v>
      </c>
      <c r="C27" s="5" t="n">
        <v>58.38388</v>
      </c>
      <c r="D27" s="3" t="n">
        <v>422.530864197531</v>
      </c>
      <c r="E27" s="3" t="n">
        <v>41.1111111111111</v>
      </c>
      <c r="F27" s="3" t="n">
        <f aca="false">(B27+D27)/1000</f>
        <v>1.22836534419753</v>
      </c>
      <c r="G27" s="4" t="n">
        <f aca="false">C27+E27</f>
        <v>99.4949911111111</v>
      </c>
      <c r="H27" s="4" t="n">
        <f aca="false">60*4.5*F27/100</f>
        <v>3.31658642933333</v>
      </c>
      <c r="I27" s="4" t="n">
        <f aca="false">G27+H27</f>
        <v>102.811577540444</v>
      </c>
      <c r="J27" s="5" t="n">
        <f aca="false">0.5*ROUNDUP(I27/30,0)</f>
        <v>2</v>
      </c>
      <c r="K27" s="4" t="n">
        <f aca="false">F27/(J27/60)</f>
        <v>36.8509603259259</v>
      </c>
    </row>
    <row r="28" customFormat="false" ht="13.8" hidden="false" customHeight="false" outlineLevel="0" collapsed="false">
      <c r="A28" s="5" t="n">
        <f aca="false">A27+1</f>
        <v>75</v>
      </c>
      <c r="B28" s="5" t="n">
        <v>843.44539</v>
      </c>
      <c r="C28" s="5" t="n">
        <v>60.21782</v>
      </c>
      <c r="D28" s="3" t="n">
        <v>434.027777777778</v>
      </c>
      <c r="E28" s="3" t="n">
        <v>41.6666666666667</v>
      </c>
      <c r="F28" s="3" t="n">
        <f aca="false">(B28+D28)/1000</f>
        <v>1.27747316777778</v>
      </c>
      <c r="G28" s="4" t="n">
        <f aca="false">C28+E28</f>
        <v>101.884486666667</v>
      </c>
      <c r="H28" s="4" t="n">
        <f aca="false">60*4.5*F28/100</f>
        <v>3.449177553</v>
      </c>
      <c r="I28" s="4" t="n">
        <f aca="false">G28+H28</f>
        <v>105.333664219667</v>
      </c>
      <c r="J28" s="5" t="n">
        <f aca="false">0.5*ROUNDUP(I28/30,0)</f>
        <v>2</v>
      </c>
      <c r="K28" s="4" t="n">
        <f aca="false">F28/(J28/60)</f>
        <v>38.3241950333333</v>
      </c>
    </row>
    <row r="29" customFormat="false" ht="13.8" hidden="false" customHeight="false" outlineLevel="0" collapsed="false">
      <c r="A29" s="5" t="n">
        <f aca="false">A28+1</f>
        <v>76</v>
      </c>
      <c r="B29" s="5" t="n">
        <v>876.87593</v>
      </c>
      <c r="C29" s="5" t="n">
        <v>61.82537</v>
      </c>
      <c r="D29" s="3" t="n">
        <v>445.679012345679</v>
      </c>
      <c r="E29" s="3" t="n">
        <v>42.2222222222222</v>
      </c>
      <c r="F29" s="3" t="n">
        <f aca="false">(B29+D29)/1000</f>
        <v>1.32255494234568</v>
      </c>
      <c r="G29" s="4" t="n">
        <f aca="false">C29+E29</f>
        <v>104.047592222222</v>
      </c>
      <c r="H29" s="4" t="n">
        <f aca="false">60*4.5*F29/100</f>
        <v>3.57089834433333</v>
      </c>
      <c r="I29" s="4" t="n">
        <f aca="false">G29+H29</f>
        <v>107.618490566556</v>
      </c>
      <c r="J29" s="5" t="n">
        <f aca="false">0.5*ROUNDUP(I29/30,0)</f>
        <v>2</v>
      </c>
      <c r="K29" s="4" t="n">
        <f aca="false">F29/(J29/60)</f>
        <v>39.6766482703704</v>
      </c>
    </row>
    <row r="30" customFormat="false" ht="13.8" hidden="false" customHeight="false" outlineLevel="0" collapsed="false">
      <c r="A30" s="5" t="n">
        <f aca="false">A29+1</f>
        <v>77</v>
      </c>
      <c r="B30" s="5" t="n">
        <v>926.03518</v>
      </c>
      <c r="C30" s="5" t="n">
        <v>64.15834</v>
      </c>
      <c r="D30" s="3" t="n">
        <v>457.484567901235</v>
      </c>
      <c r="E30" s="3" t="n">
        <v>42.7777777777778</v>
      </c>
      <c r="F30" s="3" t="n">
        <f aca="false">(B30+D30)/1000</f>
        <v>1.38351974790124</v>
      </c>
      <c r="G30" s="4" t="n">
        <f aca="false">C30+E30</f>
        <v>106.936117777778</v>
      </c>
      <c r="H30" s="4" t="n">
        <f aca="false">60*4.5*F30/100</f>
        <v>3.73550331933333</v>
      </c>
      <c r="I30" s="4" t="n">
        <f aca="false">G30+H30</f>
        <v>110.671621097111</v>
      </c>
      <c r="J30" s="5" t="n">
        <f aca="false">0.5*ROUNDUP(I30/30,0)</f>
        <v>2</v>
      </c>
      <c r="K30" s="4" t="n">
        <f aca="false">F30/(J30/60)</f>
        <v>41.505592437037</v>
      </c>
    </row>
    <row r="31" customFormat="false" ht="13.8" hidden="false" customHeight="false" outlineLevel="0" collapsed="false">
      <c r="A31" s="5" t="n">
        <f aca="false">A30+1</f>
        <v>78</v>
      </c>
      <c r="B31" s="5" t="n">
        <v>952.44628</v>
      </c>
      <c r="C31" s="5" t="n">
        <v>65.3912</v>
      </c>
      <c r="D31" s="3" t="n">
        <v>469.444444444445</v>
      </c>
      <c r="E31" s="3" t="n">
        <v>43.3333333333333</v>
      </c>
      <c r="F31" s="3" t="n">
        <f aca="false">(B31+D31)/1000</f>
        <v>1.42189072444445</v>
      </c>
      <c r="G31" s="4" t="n">
        <f aca="false">C31+E31</f>
        <v>108.724533333333</v>
      </c>
      <c r="H31" s="4" t="n">
        <f aca="false">60*4.5*F31/100</f>
        <v>3.839104956</v>
      </c>
      <c r="I31" s="4" t="n">
        <f aca="false">G31+H31</f>
        <v>112.563638289333</v>
      </c>
      <c r="J31" s="5" t="n">
        <f aca="false">0.5*ROUNDUP(I31/30,0)</f>
        <v>2</v>
      </c>
      <c r="K31" s="4" t="n">
        <f aca="false">F31/(J31/60)</f>
        <v>42.6567217333334</v>
      </c>
    </row>
    <row r="32" customFormat="false" ht="13.8" hidden="false" customHeight="false" outlineLevel="0" collapsed="false">
      <c r="A32" s="5" t="n">
        <f aca="false">A31+1</f>
        <v>79</v>
      </c>
      <c r="B32" s="5" t="n">
        <v>987.40239</v>
      </c>
      <c r="C32" s="5" t="n">
        <v>67.00873</v>
      </c>
      <c r="D32" s="3" t="n">
        <v>481.558641975309</v>
      </c>
      <c r="E32" s="3" t="n">
        <v>43.8888888888889</v>
      </c>
      <c r="F32" s="3" t="n">
        <f aca="false">(B32+D32)/1000</f>
        <v>1.46896103197531</v>
      </c>
      <c r="G32" s="4" t="n">
        <f aca="false">C32+E32</f>
        <v>110.897618888889</v>
      </c>
      <c r="H32" s="4" t="n">
        <f aca="false">60*4.5*F32/100</f>
        <v>3.96619478633333</v>
      </c>
      <c r="I32" s="4" t="n">
        <f aca="false">G32+H32</f>
        <v>114.863813675222</v>
      </c>
      <c r="J32" s="5" t="n">
        <f aca="false">0.5*ROUNDUP(I32/30,0)</f>
        <v>2</v>
      </c>
      <c r="K32" s="4" t="n">
        <f aca="false">F32/(J32/60)</f>
        <v>44.0688309592593</v>
      </c>
    </row>
    <row r="33" customFormat="false" ht="13.8" hidden="false" customHeight="false" outlineLevel="0" collapsed="false">
      <c r="A33" s="5" t="n">
        <f aca="false">A32+1</f>
        <v>80</v>
      </c>
      <c r="B33" s="5" t="n">
        <v>1029.63489</v>
      </c>
      <c r="C33" s="5" t="n">
        <v>68.94346</v>
      </c>
      <c r="D33" s="3" t="n">
        <v>493.827160493827</v>
      </c>
      <c r="E33" s="3" t="n">
        <v>44.4444444444444</v>
      </c>
      <c r="F33" s="3" t="n">
        <f aca="false">(B33+D33)/1000</f>
        <v>1.52346205049383</v>
      </c>
      <c r="G33" s="4" t="n">
        <f aca="false">C33+E33</f>
        <v>113.387904444444</v>
      </c>
      <c r="H33" s="4" t="n">
        <f aca="false">60*4.5*F33/100</f>
        <v>4.11334753633333</v>
      </c>
      <c r="I33" s="4" t="n">
        <f aca="false">G33+H33</f>
        <v>117.501251980778</v>
      </c>
      <c r="J33" s="5" t="n">
        <f aca="false">0.5*ROUNDUP(I33/30,0)</f>
        <v>2</v>
      </c>
      <c r="K33" s="4" t="n">
        <f aca="false">F33/(J33/60)</f>
        <v>45.7038615148148</v>
      </c>
    </row>
    <row r="34" customFormat="false" ht="13.8" hidden="false" customHeight="false" outlineLevel="0" collapsed="false">
      <c r="A34" s="5" t="n">
        <f aca="false">A33+1</f>
        <v>81</v>
      </c>
      <c r="B34" s="5" t="n">
        <v>1073.77797</v>
      </c>
      <c r="C34" s="5" t="n">
        <v>70.93682</v>
      </c>
      <c r="D34" s="3" t="n">
        <v>506.25</v>
      </c>
      <c r="E34" s="3" t="n">
        <v>45</v>
      </c>
      <c r="F34" s="3" t="n">
        <f aca="false">(B34+D34)/1000</f>
        <v>1.58002797</v>
      </c>
      <c r="G34" s="4" t="n">
        <f aca="false">C34+E34</f>
        <v>115.93682</v>
      </c>
      <c r="H34" s="4" t="n">
        <f aca="false">60*4.5*F34/100</f>
        <v>4.266075519</v>
      </c>
      <c r="I34" s="4" t="n">
        <f aca="false">G34+H34</f>
        <v>120.202895519</v>
      </c>
      <c r="J34" s="5" t="n">
        <f aca="false">0.5*ROUNDUP(I34/30,0)</f>
        <v>2.5</v>
      </c>
      <c r="K34" s="4" t="n">
        <f aca="false">F34/(J34/60)</f>
        <v>37.92067128</v>
      </c>
    </row>
    <row r="35" customFormat="false" ht="13.8" hidden="false" customHeight="false" outlineLevel="0" collapsed="false">
      <c r="A35" s="5" t="n">
        <f aca="false">A34+1</f>
        <v>82</v>
      </c>
      <c r="B35" s="5" t="n">
        <v>1117.67775</v>
      </c>
      <c r="C35" s="5" t="n">
        <v>72.89021</v>
      </c>
      <c r="D35" s="3" t="n">
        <v>518.827160493827</v>
      </c>
      <c r="E35" s="3" t="n">
        <v>45.5555555555556</v>
      </c>
      <c r="F35" s="3" t="n">
        <f aca="false">(B35+D35)/1000</f>
        <v>1.63650491049383</v>
      </c>
      <c r="G35" s="4" t="n">
        <f aca="false">C35+E35</f>
        <v>118.445765555556</v>
      </c>
      <c r="H35" s="4" t="n">
        <f aca="false">60*4.5*F35/100</f>
        <v>4.41856325833333</v>
      </c>
      <c r="I35" s="4" t="n">
        <f aca="false">G35+H35</f>
        <v>122.864328813889</v>
      </c>
      <c r="J35" s="5" t="n">
        <f aca="false">0.5*ROUNDUP(I35/30,0)</f>
        <v>2.5</v>
      </c>
      <c r="K35" s="4" t="n">
        <f aca="false">F35/(J35/60)</f>
        <v>39.2761178518519</v>
      </c>
    </row>
    <row r="36" customFormat="false" ht="13.8" hidden="false" customHeight="false" outlineLevel="0" collapsed="false">
      <c r="A36" s="5" t="n">
        <f aca="false">A35+1</f>
        <v>83</v>
      </c>
      <c r="B36" s="5" t="n">
        <v>1170.43235</v>
      </c>
      <c r="C36" s="5" t="n">
        <v>75.21599</v>
      </c>
      <c r="D36" s="3" t="n">
        <v>531.558641975309</v>
      </c>
      <c r="E36" s="3" t="n">
        <v>46.1111111111111</v>
      </c>
      <c r="F36" s="3" t="n">
        <f aca="false">(B36+D36)/1000</f>
        <v>1.70199099197531</v>
      </c>
      <c r="G36" s="4" t="n">
        <f aca="false">C36+E36</f>
        <v>121.327101111111</v>
      </c>
      <c r="H36" s="4" t="n">
        <f aca="false">60*4.5*F36/100</f>
        <v>4.59537567833334</v>
      </c>
      <c r="I36" s="4" t="n">
        <f aca="false">G36+H36</f>
        <v>125.922476789444</v>
      </c>
      <c r="J36" s="5" t="n">
        <f aca="false">0.5*ROUNDUP(I36/30,0)</f>
        <v>2.5</v>
      </c>
      <c r="K36" s="4" t="n">
        <f aca="false">F36/(J36/60)</f>
        <v>40.8477838074074</v>
      </c>
    </row>
    <row r="37" customFormat="false" ht="13.8" hidden="false" customHeight="false" outlineLevel="0" collapsed="false">
      <c r="A37" s="5" t="n">
        <f aca="false">A36+1</f>
        <v>84</v>
      </c>
      <c r="B37" s="5" t="n">
        <v>1212.03431</v>
      </c>
      <c r="C37" s="5" t="n">
        <v>77.02489</v>
      </c>
      <c r="D37" s="3" t="n">
        <v>544.444444444444</v>
      </c>
      <c r="E37" s="3" t="n">
        <v>46.6666666666667</v>
      </c>
      <c r="F37" s="3" t="n">
        <f aca="false">(B37+D37)/1000</f>
        <v>1.75647875444444</v>
      </c>
      <c r="G37" s="4" t="n">
        <f aca="false">C37+E37</f>
        <v>123.691556666667</v>
      </c>
      <c r="H37" s="4" t="n">
        <f aca="false">60*4.5*F37/100</f>
        <v>4.742492637</v>
      </c>
      <c r="I37" s="4" t="n">
        <f aca="false">G37+H37</f>
        <v>128.434049303667</v>
      </c>
      <c r="J37" s="5" t="n">
        <f aca="false">0.5*ROUNDUP(I37/30,0)</f>
        <v>2.5</v>
      </c>
      <c r="K37" s="4" t="n">
        <f aca="false">F37/(J37/60)</f>
        <v>42.1554901066667</v>
      </c>
    </row>
    <row r="38" customFormat="false" ht="13.8" hidden="false" customHeight="false" outlineLevel="0" collapsed="false">
      <c r="A38" s="5" t="n">
        <f aca="false">A37+1</f>
        <v>85</v>
      </c>
      <c r="B38" s="5" t="n">
        <v>1263.2366</v>
      </c>
      <c r="C38" s="5" t="n">
        <v>79.22693</v>
      </c>
      <c r="D38" s="3" t="n">
        <v>557.484567901235</v>
      </c>
      <c r="E38" s="3" t="n">
        <v>47.2222222222222</v>
      </c>
      <c r="F38" s="3" t="n">
        <f aca="false">(B38+D38)/1000</f>
        <v>1.82072116790123</v>
      </c>
      <c r="G38" s="4" t="n">
        <f aca="false">C38+E38</f>
        <v>126.449152222222</v>
      </c>
      <c r="H38" s="4" t="n">
        <f aca="false">60*4.5*F38/100</f>
        <v>4.91594715333333</v>
      </c>
      <c r="I38" s="4" t="n">
        <f aca="false">G38+H38</f>
        <v>131.365099375556</v>
      </c>
      <c r="J38" s="5" t="n">
        <f aca="false">0.5*ROUNDUP(I38/30,0)</f>
        <v>2.5</v>
      </c>
      <c r="K38" s="4" t="n">
        <f aca="false">F38/(J38/60)</f>
        <v>43.6973080296296</v>
      </c>
    </row>
    <row r="39" customFormat="false" ht="13.8" hidden="false" customHeight="false" outlineLevel="0" collapsed="false">
      <c r="A39" s="5" t="n">
        <f aca="false">A38+1</f>
        <v>86</v>
      </c>
      <c r="B39" s="5" t="n">
        <v>1300.98205</v>
      </c>
      <c r="C39" s="5" t="n">
        <v>80.82363</v>
      </c>
      <c r="D39" s="3" t="n">
        <v>570.679012345679</v>
      </c>
      <c r="E39" s="3" t="n">
        <v>47.7777777777778</v>
      </c>
      <c r="F39" s="3" t="n">
        <f aca="false">(B39+D39)/1000</f>
        <v>1.87166106234568</v>
      </c>
      <c r="G39" s="4" t="n">
        <f aca="false">C39+E39</f>
        <v>128.601407777778</v>
      </c>
      <c r="H39" s="4" t="n">
        <f aca="false">60*4.5*F39/100</f>
        <v>5.05348486833333</v>
      </c>
      <c r="I39" s="4" t="n">
        <f aca="false">G39+H39</f>
        <v>133.654892646111</v>
      </c>
      <c r="J39" s="5" t="n">
        <f aca="false">0.5*ROUNDUP(I39/30,0)</f>
        <v>2.5</v>
      </c>
      <c r="K39" s="4" t="n">
        <f aca="false">F39/(J39/60)</f>
        <v>44.9198654962963</v>
      </c>
    </row>
    <row r="40" customFormat="false" ht="13.8" hidden="false" customHeight="false" outlineLevel="0" collapsed="false">
      <c r="A40" s="5" t="n">
        <f aca="false">A39+1</f>
        <v>87</v>
      </c>
      <c r="B40" s="5" t="n">
        <v>1349.1133</v>
      </c>
      <c r="C40" s="5" t="n">
        <v>82.84993</v>
      </c>
      <c r="D40" s="3" t="n">
        <v>584.027777777778</v>
      </c>
      <c r="E40" s="3" t="n">
        <v>48.3333333333333</v>
      </c>
      <c r="F40" s="3" t="n">
        <f aca="false">(B40+D40)/1000</f>
        <v>1.93314107777778</v>
      </c>
      <c r="G40" s="4" t="n">
        <f aca="false">C40+E40</f>
        <v>131.183263333333</v>
      </c>
      <c r="H40" s="4" t="n">
        <f aca="false">60*4.5*F40/100</f>
        <v>5.21948091</v>
      </c>
      <c r="I40" s="4" t="n">
        <f aca="false">G40+H40</f>
        <v>136.402744243333</v>
      </c>
      <c r="J40" s="5" t="n">
        <f aca="false">0.5*ROUNDUP(I40/30,0)</f>
        <v>2.5</v>
      </c>
      <c r="K40" s="4" t="n">
        <f aca="false">F40/(J40/60)</f>
        <v>46.3953858666667</v>
      </c>
    </row>
    <row r="41" customFormat="false" ht="13.8" hidden="false" customHeight="false" outlineLevel="0" collapsed="false">
      <c r="A41" s="5" t="n">
        <f aca="false">A40+1</f>
        <v>88</v>
      </c>
      <c r="B41" s="5" t="n">
        <v>1397.46372</v>
      </c>
      <c r="C41" s="5" t="n">
        <v>84.85653</v>
      </c>
      <c r="D41" s="3" t="n">
        <v>597.530864197531</v>
      </c>
      <c r="E41" s="3" t="n">
        <v>48.8888888888889</v>
      </c>
      <c r="F41" s="3" t="n">
        <f aca="false">(B41+D41)/1000</f>
        <v>1.99499458419753</v>
      </c>
      <c r="G41" s="4" t="n">
        <f aca="false">C41+E41</f>
        <v>133.745418888889</v>
      </c>
      <c r="H41" s="4" t="n">
        <f aca="false">60*4.5*F41/100</f>
        <v>5.38648537733333</v>
      </c>
      <c r="I41" s="4" t="n">
        <f aca="false">G41+H41</f>
        <v>139.131904266222</v>
      </c>
      <c r="J41" s="5" t="n">
        <f aca="false">0.5*ROUNDUP(I41/30,0)</f>
        <v>2.5</v>
      </c>
      <c r="K41" s="4" t="n">
        <f aca="false">F41/(J41/60)</f>
        <v>47.8798700207407</v>
      </c>
    </row>
    <row r="42" customFormat="false" ht="13.8" hidden="false" customHeight="false" outlineLevel="0" collapsed="false">
      <c r="A42" s="5" t="n">
        <f aca="false">A41+1</f>
        <v>89</v>
      </c>
      <c r="B42" s="5" t="n">
        <v>1457.44588</v>
      </c>
      <c r="C42" s="5" t="n">
        <v>87.31671</v>
      </c>
      <c r="D42" s="3" t="n">
        <v>611.188271604938</v>
      </c>
      <c r="E42" s="3" t="n">
        <v>49.4444444444444</v>
      </c>
      <c r="F42" s="3" t="n">
        <f aca="false">(B42+D42)/1000</f>
        <v>2.06863415160494</v>
      </c>
      <c r="G42" s="4" t="n">
        <f aca="false">C42+E42</f>
        <v>136.761154444444</v>
      </c>
      <c r="H42" s="4" t="n">
        <f aca="false">60*4.5*F42/100</f>
        <v>5.58531220933333</v>
      </c>
      <c r="I42" s="4" t="n">
        <f aca="false">G42+H42</f>
        <v>142.346466653778</v>
      </c>
      <c r="J42" s="5" t="n">
        <f aca="false">0.5*ROUNDUP(I42/30,0)</f>
        <v>2.5</v>
      </c>
      <c r="K42" s="4" t="n">
        <f aca="false">F42/(J42/60)</f>
        <v>49.6472196385185</v>
      </c>
    </row>
    <row r="43" customFormat="false" ht="13.8" hidden="false" customHeight="false" outlineLevel="0" collapsed="false">
      <c r="A43" s="5" t="n">
        <f aca="false">A42+1</f>
        <v>90</v>
      </c>
      <c r="B43" s="5" t="n">
        <v>1520.99723</v>
      </c>
      <c r="C43" s="5" t="n">
        <v>89.89415</v>
      </c>
      <c r="D43" s="3" t="n">
        <v>625</v>
      </c>
      <c r="E43" s="3" t="n">
        <v>50</v>
      </c>
      <c r="F43" s="3" t="n">
        <f aca="false">(B43+D43)/1000</f>
        <v>2.14599723</v>
      </c>
      <c r="G43" s="4" t="n">
        <f aca="false">C43+E43</f>
        <v>139.89415</v>
      </c>
      <c r="H43" s="4" t="n">
        <f aca="false">60*4.5*F43/100</f>
        <v>5.794192521</v>
      </c>
      <c r="I43" s="4" t="n">
        <f aca="false">G43+H43</f>
        <v>145.688342521</v>
      </c>
      <c r="J43" s="5" t="n">
        <f aca="false">0.5*ROUNDUP(I43/30,0)</f>
        <v>2.5</v>
      </c>
      <c r="K43" s="4" t="n">
        <f aca="false">F43/(J43/60)</f>
        <v>51.50393352</v>
      </c>
    </row>
    <row r="44" customFormat="false" ht="13.8" hidden="false" customHeight="false" outlineLevel="0" collapsed="false">
      <c r="A44" s="5" t="n">
        <f aca="false">A43+1</f>
        <v>91</v>
      </c>
      <c r="B44" s="5" t="n">
        <v>1563.81486</v>
      </c>
      <c r="C44" s="5" t="n">
        <v>91.61669</v>
      </c>
      <c r="D44" s="3" t="n">
        <v>638.966049382716</v>
      </c>
      <c r="E44" s="3" t="n">
        <v>50.5555555555556</v>
      </c>
      <c r="F44" s="3" t="n">
        <f aca="false">(B44+D44)/1000</f>
        <v>2.20278090938272</v>
      </c>
      <c r="G44" s="4" t="n">
        <f aca="false">C44+E44</f>
        <v>142.172245555556</v>
      </c>
      <c r="H44" s="4" t="n">
        <f aca="false">60*4.5*F44/100</f>
        <v>5.94750845533333</v>
      </c>
      <c r="I44" s="4" t="n">
        <f aca="false">G44+H44</f>
        <v>148.119754010889</v>
      </c>
      <c r="J44" s="5" t="n">
        <f aca="false">0.5*ROUNDUP(I44/30,0)</f>
        <v>2.5</v>
      </c>
      <c r="K44" s="4" t="n">
        <f aca="false">F44/(J44/60)</f>
        <v>52.8667418251852</v>
      </c>
    </row>
    <row r="45" customFormat="false" ht="13.8" hidden="false" customHeight="false" outlineLevel="0" collapsed="false">
      <c r="A45" s="5" t="n">
        <f aca="false">A44+1</f>
        <v>92</v>
      </c>
      <c r="B45" s="5" t="n">
        <v>1622.53524</v>
      </c>
      <c r="C45" s="5" t="n">
        <v>93.9503</v>
      </c>
      <c r="D45" s="3" t="n">
        <v>653.086419753086</v>
      </c>
      <c r="E45" s="3" t="n">
        <v>51.1111111111111</v>
      </c>
      <c r="F45" s="3" t="n">
        <f aca="false">(B45+D45)/1000</f>
        <v>2.27562165975309</v>
      </c>
      <c r="G45" s="4" t="n">
        <f aca="false">C45+E45</f>
        <v>145.061411111111</v>
      </c>
      <c r="H45" s="4" t="n">
        <f aca="false">60*4.5*F45/100</f>
        <v>6.14417848133333</v>
      </c>
      <c r="I45" s="4" t="n">
        <f aca="false">G45+H45</f>
        <v>151.205589592444</v>
      </c>
      <c r="J45" s="5" t="n">
        <f aca="false">0.5*ROUNDUP(I45/30,0)</f>
        <v>3</v>
      </c>
      <c r="K45" s="4" t="n">
        <f aca="false">F45/(J45/60)</f>
        <v>45.5124331950617</v>
      </c>
    </row>
    <row r="46" customFormat="false" ht="13.8" hidden="false" customHeight="false" outlineLevel="0" collapsed="false">
      <c r="A46" s="5" t="n">
        <f aca="false">A45+1</f>
        <v>93</v>
      </c>
      <c r="B46" s="5" t="n">
        <v>1673.52768</v>
      </c>
      <c r="C46" s="5" t="n">
        <v>95.95223</v>
      </c>
      <c r="D46" s="3" t="n">
        <v>667.361111111111</v>
      </c>
      <c r="E46" s="3" t="n">
        <v>51.6666666666667</v>
      </c>
      <c r="F46" s="3" t="n">
        <f aca="false">(B46+D46)/1000</f>
        <v>2.34088879111111</v>
      </c>
      <c r="G46" s="4" t="n">
        <f aca="false">C46+E46</f>
        <v>147.618896666667</v>
      </c>
      <c r="H46" s="4" t="n">
        <f aca="false">60*4.5*F46/100</f>
        <v>6.320399736</v>
      </c>
      <c r="I46" s="4" t="n">
        <f aca="false">G46+H46</f>
        <v>153.939296402667</v>
      </c>
      <c r="J46" s="5" t="n">
        <f aca="false">0.5*ROUNDUP(I46/30,0)</f>
        <v>3</v>
      </c>
      <c r="K46" s="4" t="n">
        <f aca="false">F46/(J46/60)</f>
        <v>46.8177758222222</v>
      </c>
    </row>
    <row r="47" customFormat="false" ht="13.8" hidden="false" customHeight="false" outlineLevel="0" collapsed="false">
      <c r="A47" s="5" t="n">
        <f aca="false">A46+1</f>
        <v>94</v>
      </c>
      <c r="B47" s="5" t="n">
        <v>1739.83527</v>
      </c>
      <c r="C47" s="5" t="n">
        <v>98.53189</v>
      </c>
      <c r="D47" s="3" t="n">
        <v>681.79012345679</v>
      </c>
      <c r="E47" s="3" t="n">
        <v>52.2222222222222</v>
      </c>
      <c r="F47" s="3" t="n">
        <f aca="false">(B47+D47)/1000</f>
        <v>2.42162539345679</v>
      </c>
      <c r="G47" s="4" t="n">
        <f aca="false">C47+E47</f>
        <v>150.754112222222</v>
      </c>
      <c r="H47" s="4" t="n">
        <f aca="false">60*4.5*F47/100</f>
        <v>6.53838856233333</v>
      </c>
      <c r="I47" s="4" t="n">
        <f aca="false">G47+H47</f>
        <v>157.292500784556</v>
      </c>
      <c r="J47" s="5" t="n">
        <f aca="false">0.5*ROUNDUP(I47/30,0)</f>
        <v>3</v>
      </c>
      <c r="K47" s="4" t="n">
        <f aca="false">F47/(J47/60)</f>
        <v>48.4325078691358</v>
      </c>
    </row>
    <row r="48" customFormat="false" ht="13.8" hidden="false" customHeight="false" outlineLevel="0" collapsed="false">
      <c r="A48" s="5" t="n">
        <f aca="false">A47+1</f>
        <v>95</v>
      </c>
      <c r="B48" s="5" t="n">
        <v>1814.96695</v>
      </c>
      <c r="C48" s="5" t="n">
        <v>101.41855</v>
      </c>
      <c r="D48" s="3" t="n">
        <v>696.373456790123</v>
      </c>
      <c r="E48" s="3" t="n">
        <v>52.7777777777778</v>
      </c>
      <c r="F48" s="3" t="n">
        <f aca="false">(B48+D48)/1000</f>
        <v>2.51134040679012</v>
      </c>
      <c r="G48" s="4" t="n">
        <f aca="false">C48+E48</f>
        <v>154.196327777778</v>
      </c>
      <c r="H48" s="4" t="n">
        <f aca="false">60*4.5*F48/100</f>
        <v>6.78061909833333</v>
      </c>
      <c r="I48" s="4" t="n">
        <f aca="false">G48+H48</f>
        <v>160.976946876111</v>
      </c>
      <c r="J48" s="5" t="n">
        <f aca="false">0.5*ROUNDUP(I48/30,0)</f>
        <v>3</v>
      </c>
      <c r="K48" s="4" t="n">
        <f aca="false">F48/(J48/60)</f>
        <v>50.2268081358025</v>
      </c>
    </row>
    <row r="49" customFormat="false" ht="13.8" hidden="false" customHeight="false" outlineLevel="0" collapsed="false">
      <c r="A49" s="5" t="n">
        <f aca="false">A48+1</f>
        <v>96</v>
      </c>
      <c r="B49" s="5" t="n">
        <v>1862.18558</v>
      </c>
      <c r="C49" s="5" t="n">
        <v>103.21288</v>
      </c>
      <c r="D49" s="3" t="n">
        <v>711.111111111111</v>
      </c>
      <c r="E49" s="3" t="n">
        <v>53.3333333333333</v>
      </c>
      <c r="F49" s="3" t="n">
        <f aca="false">(B49+D49)/1000</f>
        <v>2.57329669111111</v>
      </c>
      <c r="G49" s="4" t="n">
        <f aca="false">C49+E49</f>
        <v>156.546213333333</v>
      </c>
      <c r="H49" s="4" t="n">
        <f aca="false">60*4.5*F49/100</f>
        <v>6.947901066</v>
      </c>
      <c r="I49" s="4" t="n">
        <f aca="false">G49+H49</f>
        <v>163.494114399333</v>
      </c>
      <c r="J49" s="5" t="n">
        <f aca="false">0.5*ROUNDUP(I49/30,0)</f>
        <v>3</v>
      </c>
      <c r="K49" s="4" t="n">
        <f aca="false">F49/(J49/60)</f>
        <v>51.4659338222222</v>
      </c>
    </row>
    <row r="50" customFormat="false" ht="13.8" hidden="false" customHeight="false" outlineLevel="0" collapsed="false">
      <c r="A50" s="5" t="n">
        <f aca="false">A49+1</f>
        <v>97</v>
      </c>
      <c r="B50" s="5" t="n">
        <v>1948.46687</v>
      </c>
      <c r="C50" s="5" t="n">
        <v>106.45888</v>
      </c>
      <c r="D50" s="3" t="n">
        <v>726.003086419753</v>
      </c>
      <c r="E50" s="3" t="n">
        <v>53.8888888888889</v>
      </c>
      <c r="F50" s="3" t="n">
        <f aca="false">(B50+D50)/1000</f>
        <v>2.67446995641975</v>
      </c>
      <c r="G50" s="4" t="n">
        <f aca="false">C50+E50</f>
        <v>160.347768888889</v>
      </c>
      <c r="H50" s="4" t="n">
        <f aca="false">60*4.5*F50/100</f>
        <v>7.22106888233333</v>
      </c>
      <c r="I50" s="4" t="n">
        <f aca="false">G50+H50</f>
        <v>167.568837771222</v>
      </c>
      <c r="J50" s="5" t="n">
        <f aca="false">0.5*ROUNDUP(I50/30,0)</f>
        <v>3</v>
      </c>
      <c r="K50" s="4" t="n">
        <f aca="false">F50/(J50/60)</f>
        <v>53.4893991283951</v>
      </c>
    </row>
    <row r="51" customFormat="false" ht="13.8" hidden="false" customHeight="false" outlineLevel="0" collapsed="false">
      <c r="A51" s="5" t="n">
        <f aca="false">A50+1</f>
        <v>98</v>
      </c>
      <c r="B51" s="5" t="n">
        <v>1993.07789</v>
      </c>
      <c r="C51" s="5" t="n">
        <v>108.1182</v>
      </c>
      <c r="D51" s="3" t="n">
        <v>741.049382716049</v>
      </c>
      <c r="E51" s="3" t="n">
        <v>54.4444444444444</v>
      </c>
      <c r="F51" s="3" t="n">
        <f aca="false">(B51+D51)/1000</f>
        <v>2.73412727271605</v>
      </c>
      <c r="G51" s="4" t="n">
        <f aca="false">C51+E51</f>
        <v>162.562644444444</v>
      </c>
      <c r="H51" s="4" t="n">
        <f aca="false">60*4.5*F51/100</f>
        <v>7.38214363633333</v>
      </c>
      <c r="I51" s="4" t="n">
        <f aca="false">G51+H51</f>
        <v>169.944788080778</v>
      </c>
      <c r="J51" s="5" t="n">
        <f aca="false">0.5*ROUNDUP(I51/30,0)</f>
        <v>3</v>
      </c>
      <c r="K51" s="4" t="n">
        <f aca="false">F51/(J51/60)</f>
        <v>54.682545454321</v>
      </c>
    </row>
    <row r="52" customFormat="false" ht="13.8" hidden="false" customHeight="false" outlineLevel="0" collapsed="false">
      <c r="A52" s="5" t="n">
        <f aca="false">A51+1</f>
        <v>99</v>
      </c>
      <c r="B52" s="5" t="n">
        <v>2059.44148</v>
      </c>
      <c r="C52" s="5" t="n">
        <v>110.56745</v>
      </c>
      <c r="D52" s="3" t="n">
        <v>756.25</v>
      </c>
      <c r="E52" s="3" t="n">
        <v>55</v>
      </c>
      <c r="F52" s="3" t="n">
        <f aca="false">(B52+D52)/1000</f>
        <v>2.81569148</v>
      </c>
      <c r="G52" s="4" t="n">
        <f aca="false">C52+E52</f>
        <v>165.56745</v>
      </c>
      <c r="H52" s="4" t="n">
        <f aca="false">60*4.5*F52/100</f>
        <v>7.602366996</v>
      </c>
      <c r="I52" s="4" t="n">
        <f aca="false">G52+H52</f>
        <v>173.169816996</v>
      </c>
      <c r="J52" s="5" t="n">
        <f aca="false">0.5*ROUNDUP(I52/30,0)</f>
        <v>3</v>
      </c>
      <c r="K52" s="4" t="n">
        <f aca="false">F52/(J52/60)</f>
        <v>56.3138296</v>
      </c>
    </row>
    <row r="53" customFormat="false" ht="13.8" hidden="false" customHeight="false" outlineLevel="0" collapsed="false">
      <c r="A53" s="5" t="n">
        <f aca="false">A52+1</f>
        <v>100</v>
      </c>
      <c r="B53" s="5" t="n">
        <v>2128.95973</v>
      </c>
      <c r="C53" s="5" t="n">
        <v>113.10839</v>
      </c>
      <c r="D53" s="3" t="n">
        <v>771.604938271605</v>
      </c>
      <c r="E53" s="3" t="n">
        <v>55.5555555555556</v>
      </c>
      <c r="F53" s="3" t="n">
        <f aca="false">(B53+D53)/1000</f>
        <v>2.90056466827161</v>
      </c>
      <c r="G53" s="4" t="n">
        <f aca="false">C53+E53</f>
        <v>168.663945555556</v>
      </c>
      <c r="H53" s="4" t="n">
        <f aca="false">60*4.5*F53/100</f>
        <v>7.83152460433333</v>
      </c>
      <c r="I53" s="4" t="n">
        <f aca="false">G53+H53</f>
        <v>176.495470159889</v>
      </c>
      <c r="J53" s="5" t="n">
        <f aca="false">0.5*ROUNDUP(I53/30,0)</f>
        <v>3</v>
      </c>
      <c r="K53" s="4" t="n">
        <f aca="false">F53/(J53/60)</f>
        <v>58.0112933654321</v>
      </c>
    </row>
    <row r="54" customFormat="false" ht="13.8" hidden="false" customHeight="false" outlineLevel="0" collapsed="false">
      <c r="A54" s="5" t="n">
        <f aca="false">A53+1</f>
        <v>101</v>
      </c>
      <c r="B54" s="5" t="n">
        <v>2202.94443</v>
      </c>
      <c r="C54" s="5" t="n">
        <v>115.78482</v>
      </c>
      <c r="D54" s="3" t="n">
        <v>787.114197530864</v>
      </c>
      <c r="E54" s="3" t="n">
        <v>56.1111111111111</v>
      </c>
      <c r="F54" s="3" t="n">
        <f aca="false">(B54+D54)/1000</f>
        <v>2.99005862753086</v>
      </c>
      <c r="G54" s="4" t="n">
        <f aca="false">C54+E54</f>
        <v>171.895931111111</v>
      </c>
      <c r="H54" s="4" t="n">
        <f aca="false">60*4.5*F54/100</f>
        <v>8.07315829433333</v>
      </c>
      <c r="I54" s="4" t="n">
        <f aca="false">G54+H54</f>
        <v>179.969089405444</v>
      </c>
      <c r="J54" s="5" t="n">
        <f aca="false">0.5*ROUNDUP(I54/30,0)</f>
        <v>3</v>
      </c>
      <c r="K54" s="4" t="n">
        <f aca="false">F54/(J54/60)</f>
        <v>59.8011725506173</v>
      </c>
    </row>
    <row r="55" customFormat="false" ht="13.8" hidden="false" customHeight="false" outlineLevel="0" collapsed="false">
      <c r="A55" s="5" t="n">
        <f aca="false">A54+1</f>
        <v>102</v>
      </c>
      <c r="B55" s="5" t="n">
        <v>2269.91258</v>
      </c>
      <c r="C55" s="5" t="n">
        <v>118.18367</v>
      </c>
      <c r="D55" s="3" t="n">
        <v>802.777777777778</v>
      </c>
      <c r="E55" s="3" t="n">
        <v>56.6666666666667</v>
      </c>
      <c r="F55" s="3" t="n">
        <f aca="false">(B55+D55)/1000</f>
        <v>3.07269035777778</v>
      </c>
      <c r="G55" s="4" t="n">
        <f aca="false">C55+E55</f>
        <v>174.850336666667</v>
      </c>
      <c r="H55" s="4" t="n">
        <f aca="false">60*4.5*F55/100</f>
        <v>8.296263966</v>
      </c>
      <c r="I55" s="4" t="n">
        <f aca="false">G55+H55</f>
        <v>183.146600632667</v>
      </c>
      <c r="J55" s="5" t="n">
        <f aca="false">0.5*ROUNDUP(I55/30,0)</f>
        <v>3.5</v>
      </c>
      <c r="K55" s="4" t="n">
        <f aca="false">F55/(J55/60)</f>
        <v>52.6746918476191</v>
      </c>
    </row>
    <row r="56" customFormat="false" ht="13.8" hidden="false" customHeight="false" outlineLevel="0" collapsed="false">
      <c r="A56" s="5" t="n">
        <f aca="false">A55+1</f>
        <v>103</v>
      </c>
      <c r="B56" s="5" t="n">
        <v>2378.56821</v>
      </c>
      <c r="C56" s="5" t="n">
        <v>122.03379</v>
      </c>
      <c r="D56" s="3" t="n">
        <v>818.595679012346</v>
      </c>
      <c r="E56" s="3" t="n">
        <v>57.2222222222222</v>
      </c>
      <c r="F56" s="3" t="n">
        <f aca="false">(B56+D56)/1000</f>
        <v>3.19716388901235</v>
      </c>
      <c r="G56" s="4" t="n">
        <f aca="false">C56+E56</f>
        <v>179.256012222222</v>
      </c>
      <c r="H56" s="4" t="n">
        <f aca="false">60*4.5*F56/100</f>
        <v>8.63234250033333</v>
      </c>
      <c r="I56" s="4" t="n">
        <f aca="false">G56+H56</f>
        <v>187.888354722556</v>
      </c>
      <c r="J56" s="5" t="n">
        <f aca="false">0.5*ROUNDUP(I56/30,0)</f>
        <v>3.5</v>
      </c>
      <c r="K56" s="4" t="n">
        <f aca="false">F56/(J56/60)</f>
        <v>54.8085238116402</v>
      </c>
    </row>
    <row r="57" customFormat="false" ht="13.8" hidden="false" customHeight="false" outlineLevel="0" collapsed="false">
      <c r="A57" s="5" t="n">
        <f aca="false">A56+1</f>
        <v>104</v>
      </c>
      <c r="B57" s="5" t="n">
        <v>2431.27519</v>
      </c>
      <c r="C57" s="5" t="n">
        <v>123.88</v>
      </c>
      <c r="D57" s="3" t="n">
        <v>834.567901234568</v>
      </c>
      <c r="E57" s="3" t="n">
        <v>57.7777777777778</v>
      </c>
      <c r="F57" s="3" t="n">
        <f aca="false">(B57+D57)/1000</f>
        <v>3.26584309123457</v>
      </c>
      <c r="G57" s="4" t="n">
        <f aca="false">C57+E57</f>
        <v>181.657777777778</v>
      </c>
      <c r="H57" s="4" t="n">
        <f aca="false">60*4.5*F57/100</f>
        <v>8.81777634633333</v>
      </c>
      <c r="I57" s="4" t="n">
        <f aca="false">G57+H57</f>
        <v>190.475554124111</v>
      </c>
      <c r="J57" s="5" t="n">
        <f aca="false">0.5*ROUNDUP(I57/30,0)</f>
        <v>3.5</v>
      </c>
      <c r="K57" s="4" t="n">
        <f aca="false">F57/(J57/60)</f>
        <v>55.9858815640212</v>
      </c>
    </row>
    <row r="58" customFormat="false" ht="13.8" hidden="false" customHeight="false" outlineLevel="0" collapsed="false">
      <c r="A58" s="5" t="n">
        <f aca="false">A57+1</f>
        <v>105</v>
      </c>
      <c r="B58" s="5" t="n">
        <v>2506.30523</v>
      </c>
      <c r="C58" s="5" t="n">
        <v>126.48994</v>
      </c>
      <c r="D58" s="3" t="n">
        <v>850.694444444444</v>
      </c>
      <c r="E58" s="3" t="n">
        <v>58.3333333333333</v>
      </c>
      <c r="F58" s="3" t="n">
        <f aca="false">(B58+D58)/1000</f>
        <v>3.35699967444444</v>
      </c>
      <c r="G58" s="4" t="n">
        <f aca="false">C58+E58</f>
        <v>184.823273333333</v>
      </c>
      <c r="H58" s="4" t="n">
        <f aca="false">60*4.5*F58/100</f>
        <v>9.063899121</v>
      </c>
      <c r="I58" s="4" t="n">
        <f aca="false">G58+H58</f>
        <v>193.887172454333</v>
      </c>
      <c r="J58" s="5" t="n">
        <f aca="false">0.5*ROUNDUP(I58/30,0)</f>
        <v>3.5</v>
      </c>
      <c r="K58" s="4" t="n">
        <f aca="false">F58/(J58/60)</f>
        <v>57.548565847619</v>
      </c>
    </row>
    <row r="59" customFormat="false" ht="13.8" hidden="false" customHeight="false" outlineLevel="0" collapsed="false">
      <c r="A59" s="5" t="n">
        <f aca="false">A58+1</f>
        <v>106</v>
      </c>
      <c r="B59" s="5" t="n">
        <v>2585.64438</v>
      </c>
      <c r="C59" s="5" t="n">
        <v>129.22443</v>
      </c>
      <c r="D59" s="3" t="n">
        <v>866.975308641975</v>
      </c>
      <c r="E59" s="3" t="n">
        <v>58.8888888888889</v>
      </c>
      <c r="F59" s="3" t="n">
        <f aca="false">(B59+D59)/1000</f>
        <v>3.45261968864198</v>
      </c>
      <c r="G59" s="4" t="n">
        <f aca="false">C59+E59</f>
        <v>188.113318888889</v>
      </c>
      <c r="H59" s="4" t="n">
        <f aca="false">60*4.5*F59/100</f>
        <v>9.32207315933333</v>
      </c>
      <c r="I59" s="4" t="n">
        <f aca="false">G59+H59</f>
        <v>197.435392048222</v>
      </c>
      <c r="J59" s="5" t="n">
        <f aca="false">0.5*ROUNDUP(I59/30,0)</f>
        <v>3.5</v>
      </c>
      <c r="K59" s="4" t="n">
        <f aca="false">F59/(J59/60)</f>
        <v>59.1877660910053</v>
      </c>
    </row>
    <row r="60" customFormat="false" ht="13.8" hidden="false" customHeight="false" outlineLevel="0" collapsed="false">
      <c r="A60" s="5" t="n">
        <f aca="false">A59+1</f>
        <v>107</v>
      </c>
      <c r="B60" s="5" t="n">
        <v>2671.11782</v>
      </c>
      <c r="C60" s="5" t="n">
        <v>132.14212</v>
      </c>
      <c r="D60" s="3" t="n">
        <v>883.41049382716</v>
      </c>
      <c r="E60" s="3" t="n">
        <v>59.4444444444444</v>
      </c>
      <c r="F60" s="3" t="n">
        <f aca="false">(B60+D60)/1000</f>
        <v>3.55452831382716</v>
      </c>
      <c r="G60" s="4" t="n">
        <f aca="false">C60+E60</f>
        <v>191.586564444444</v>
      </c>
      <c r="H60" s="4" t="n">
        <f aca="false">60*4.5*F60/100</f>
        <v>9.59722644733333</v>
      </c>
      <c r="I60" s="4" t="n">
        <f aca="false">G60+H60</f>
        <v>201.183790891778</v>
      </c>
      <c r="J60" s="5" t="n">
        <f aca="false">0.5*ROUNDUP(I60/30,0)</f>
        <v>3.5</v>
      </c>
      <c r="K60" s="4" t="n">
        <f aca="false">F60/(J60/60)</f>
        <v>60.9347710941799</v>
      </c>
    </row>
    <row r="61" customFormat="false" ht="13.8" hidden="false" customHeight="false" outlineLevel="0" collapsed="false">
      <c r="A61" s="5" t="n">
        <f aca="false">A60+1</f>
        <v>108</v>
      </c>
      <c r="B61" s="5" t="n">
        <v>2773.29088</v>
      </c>
      <c r="C61" s="5" t="n">
        <v>135.5967</v>
      </c>
      <c r="D61" s="3" t="n">
        <v>900</v>
      </c>
      <c r="E61" s="3" t="n">
        <v>60</v>
      </c>
      <c r="F61" s="3" t="n">
        <f aca="false">(B61+D61)/1000</f>
        <v>3.67329088</v>
      </c>
      <c r="G61" s="4" t="n">
        <f aca="false">C61+E61</f>
        <v>195.5967</v>
      </c>
      <c r="H61" s="4" t="n">
        <f aca="false">60*4.5*F61/100</f>
        <v>9.917885376</v>
      </c>
      <c r="I61" s="4" t="n">
        <f aca="false">G61+H61</f>
        <v>205.514585376</v>
      </c>
      <c r="J61" s="5" t="n">
        <f aca="false">0.5*ROUNDUP(I61/30,0)</f>
        <v>3.5</v>
      </c>
      <c r="K61" s="4" t="n">
        <f aca="false">F61/(J61/60)</f>
        <v>62.9707008</v>
      </c>
    </row>
    <row r="62" customFormat="false" ht="13.8" hidden="false" customHeight="false" outlineLevel="0" collapsed="false">
      <c r="A62" s="5" t="n">
        <f aca="false">A61+1</f>
        <v>109</v>
      </c>
      <c r="B62" s="5" t="n">
        <v>2839.87692</v>
      </c>
      <c r="C62" s="5" t="n">
        <v>137.82405</v>
      </c>
      <c r="D62" s="3" t="n">
        <v>916.743827160494</v>
      </c>
      <c r="E62" s="3" t="n">
        <v>60.5555555555556</v>
      </c>
      <c r="F62" s="3" t="n">
        <f aca="false">(B62+D62)/1000</f>
        <v>3.75662074716049</v>
      </c>
      <c r="G62" s="4" t="n">
        <f aca="false">C62+E62</f>
        <v>198.379605555556</v>
      </c>
      <c r="H62" s="4" t="n">
        <f aca="false">60*4.5*F62/100</f>
        <v>10.1428760173333</v>
      </c>
      <c r="I62" s="4" t="n">
        <f aca="false">G62+H62</f>
        <v>208.522481572889</v>
      </c>
      <c r="J62" s="5" t="n">
        <f aca="false">0.5*ROUNDUP(I62/30,0)</f>
        <v>3.5</v>
      </c>
      <c r="K62" s="4" t="n">
        <f aca="false">F62/(J62/60)</f>
        <v>64.3992128084656</v>
      </c>
    </row>
    <row r="63" customFormat="false" ht="13.8" hidden="false" customHeight="false" outlineLevel="0" collapsed="false">
      <c r="A63" s="5" t="n">
        <f aca="false">A62+1</f>
        <v>110</v>
      </c>
      <c r="B63" s="5" t="n">
        <v>3761.8271</v>
      </c>
      <c r="C63" s="5" t="n">
        <v>168.37484</v>
      </c>
      <c r="D63" s="3" t="n">
        <v>933.641975308642</v>
      </c>
      <c r="E63" s="3" t="n">
        <v>61.1111111111111</v>
      </c>
      <c r="F63" s="3" t="n">
        <f aca="false">(B63+D63)/1000</f>
        <v>4.69546907530864</v>
      </c>
      <c r="G63" s="4" t="n">
        <f aca="false">C63+E63</f>
        <v>229.485951111111</v>
      </c>
      <c r="H63" s="4" t="n">
        <f aca="false">60*4.5*F63/100</f>
        <v>12.6777665033333</v>
      </c>
      <c r="I63" s="4" t="n">
        <f aca="false">G63+H63</f>
        <v>242.163717614444</v>
      </c>
      <c r="J63" s="5" t="n">
        <f aca="false">0.5*ROUNDUP(I63/30,0)</f>
        <v>4.5</v>
      </c>
      <c r="K63" s="4" t="n">
        <f aca="false">F63/(J63/60)</f>
        <v>62.6062543374486</v>
      </c>
    </row>
    <row r="64" customFormat="false" ht="13.8" hidden="false" customHeight="false" outlineLevel="0" collapsed="false">
      <c r="A64" s="5" t="n">
        <f aca="false">A63+1</f>
        <v>111</v>
      </c>
      <c r="B64" s="5" t="n">
        <v>3049.02797</v>
      </c>
      <c r="C64" s="5" t="n">
        <v>144.72894</v>
      </c>
      <c r="D64" s="3" t="n">
        <v>950.694444444444</v>
      </c>
      <c r="E64" s="3" t="n">
        <v>61.6666666666667</v>
      </c>
      <c r="F64" s="3" t="n">
        <f aca="false">(B64+D64)/1000</f>
        <v>3.99972241444444</v>
      </c>
      <c r="G64" s="4" t="n">
        <f aca="false">C64+E64</f>
        <v>206.395606666667</v>
      </c>
      <c r="H64" s="4" t="n">
        <f aca="false">60*4.5*F64/100</f>
        <v>10.799250519</v>
      </c>
      <c r="I64" s="4" t="n">
        <f aca="false">G64+H64</f>
        <v>217.194857185667</v>
      </c>
      <c r="J64" s="5" t="n">
        <f aca="false">0.5*ROUNDUP(I64/30,0)</f>
        <v>4</v>
      </c>
      <c r="K64" s="4" t="n">
        <f aca="false">F64/(J64/60)</f>
        <v>59.9958362166667</v>
      </c>
    </row>
    <row r="65" customFormat="false" ht="13.8" hidden="false" customHeight="false" outlineLevel="0" collapsed="false">
      <c r="A65" s="5" t="n">
        <f aca="false">A64+1</f>
        <v>112</v>
      </c>
      <c r="B65" s="5" t="n">
        <v>3113.43953</v>
      </c>
      <c r="C65" s="5" t="n">
        <v>146.82645</v>
      </c>
      <c r="D65" s="3" t="n">
        <v>967.901234567901</v>
      </c>
      <c r="E65" s="3" t="n">
        <v>62.2222222222222</v>
      </c>
      <c r="F65" s="3" t="n">
        <f aca="false">(B65+D65)/1000</f>
        <v>4.0813407645679</v>
      </c>
      <c r="G65" s="4" t="n">
        <f aca="false">C65+E65</f>
        <v>209.048672222222</v>
      </c>
      <c r="H65" s="4" t="n">
        <f aca="false">60*4.5*F65/100</f>
        <v>11.0196200643333</v>
      </c>
      <c r="I65" s="4" t="n">
        <f aca="false">G65+H65</f>
        <v>220.068292286555</v>
      </c>
      <c r="J65" s="5" t="n">
        <f aca="false">0.5*ROUNDUP(I65/30,0)</f>
        <v>4</v>
      </c>
      <c r="K65" s="4" t="n">
        <f aca="false">F65/(J65/60)</f>
        <v>61.2201114685185</v>
      </c>
    </row>
    <row r="66" customFormat="false" ht="13.8" hidden="false" customHeight="false" outlineLevel="0" collapsed="false">
      <c r="A66" s="5" t="n">
        <f aca="false">A65+1</f>
        <v>113</v>
      </c>
      <c r="B66" s="5" t="n">
        <v>3235.96549</v>
      </c>
      <c r="C66" s="5" t="n">
        <v>150.78752</v>
      </c>
      <c r="D66" s="3" t="n">
        <v>985.262345679012</v>
      </c>
      <c r="E66" s="3" t="n">
        <v>62.7777777777778</v>
      </c>
      <c r="F66" s="3" t="n">
        <f aca="false">(B66+D66)/1000</f>
        <v>4.22122783567901</v>
      </c>
      <c r="G66" s="4" t="n">
        <f aca="false">C66+E66</f>
        <v>213.565297777778</v>
      </c>
      <c r="H66" s="4" t="n">
        <f aca="false">60*4.5*F66/100</f>
        <v>11.3973151563333</v>
      </c>
      <c r="I66" s="4" t="n">
        <f aca="false">G66+H66</f>
        <v>224.962612934111</v>
      </c>
      <c r="J66" s="5" t="n">
        <f aca="false">0.5*ROUNDUP(I66/30,0)</f>
        <v>4</v>
      </c>
      <c r="K66" s="4" t="n">
        <f aca="false">F66/(J66/60)</f>
        <v>63.3184175351852</v>
      </c>
    </row>
    <row r="67" customFormat="false" ht="13.8" hidden="false" customHeight="false" outlineLevel="0" collapsed="false">
      <c r="A67" s="5" t="n">
        <f aca="false">A66+1</f>
        <v>114</v>
      </c>
      <c r="B67" s="5" t="n">
        <v>3318.42283</v>
      </c>
      <c r="C67" s="5" t="n">
        <v>153.41973</v>
      </c>
      <c r="D67" s="3" t="n">
        <v>1002.77777777778</v>
      </c>
      <c r="E67" s="3" t="n">
        <v>63.3333333333333</v>
      </c>
      <c r="F67" s="3" t="n">
        <f aca="false">(B67+D67)/1000</f>
        <v>4.32120060777778</v>
      </c>
      <c r="G67" s="4" t="n">
        <f aca="false">C67+E67</f>
        <v>216.753063333333</v>
      </c>
      <c r="H67" s="4" t="n">
        <f aca="false">60*4.5*F67/100</f>
        <v>11.667241641</v>
      </c>
      <c r="I67" s="4" t="n">
        <f aca="false">G67+H67</f>
        <v>228.420304974333</v>
      </c>
      <c r="J67" s="5" t="n">
        <f aca="false">0.5*ROUNDUP(I67/30,0)</f>
        <v>4</v>
      </c>
      <c r="K67" s="4" t="n">
        <f aca="false">F67/(J67/60)</f>
        <v>64.8180091166667</v>
      </c>
    </row>
    <row r="68" customFormat="false" ht="13.8" hidden="false" customHeight="false" outlineLevel="0" collapsed="false">
      <c r="A68" s="5" t="n">
        <f aca="false">A67+1</f>
        <v>115</v>
      </c>
      <c r="B68" s="5" t="n">
        <v>3407.7667</v>
      </c>
      <c r="C68" s="5" t="n">
        <v>156.25718</v>
      </c>
      <c r="D68" s="3" t="n">
        <v>1020.4475308642</v>
      </c>
      <c r="E68" s="3" t="n">
        <v>63.8888888888889</v>
      </c>
      <c r="F68" s="3" t="n">
        <f aca="false">(B68+D68)/1000</f>
        <v>4.4282142308642</v>
      </c>
      <c r="G68" s="4" t="n">
        <f aca="false">C68+E68</f>
        <v>220.146068888889</v>
      </c>
      <c r="H68" s="4" t="n">
        <f aca="false">60*4.5*F68/100</f>
        <v>11.9561784233333</v>
      </c>
      <c r="I68" s="4" t="n">
        <f aca="false">G68+H68</f>
        <v>232.102247312222</v>
      </c>
      <c r="J68" s="5" t="n">
        <f aca="false">0.5*ROUNDUP(I68/30,0)</f>
        <v>4</v>
      </c>
      <c r="K68" s="4" t="n">
        <f aca="false">F68/(J68/60)</f>
        <v>66.423213462963</v>
      </c>
    </row>
    <row r="69" customFormat="false" ht="13.8" hidden="false" customHeight="false" outlineLevel="0" collapsed="false">
      <c r="A69" s="5" t="n">
        <f aca="false">A68+1</f>
        <v>116</v>
      </c>
      <c r="B69" s="5" t="n">
        <v>3510.19181</v>
      </c>
      <c r="C69" s="5" t="n">
        <v>159.48259</v>
      </c>
      <c r="D69" s="3" t="n">
        <v>1038.27160493827</v>
      </c>
      <c r="E69" s="3" t="n">
        <v>64.4444444444444</v>
      </c>
      <c r="F69" s="3" t="n">
        <f aca="false">(B69+D69)/1000</f>
        <v>4.54846341493827</v>
      </c>
      <c r="G69" s="4" t="n">
        <f aca="false">C69+E69</f>
        <v>223.927034444444</v>
      </c>
      <c r="H69" s="4" t="n">
        <f aca="false">60*4.5*F69/100</f>
        <v>12.2808512203333</v>
      </c>
      <c r="I69" s="4" t="n">
        <f aca="false">G69+H69</f>
        <v>236.207885664778</v>
      </c>
      <c r="J69" s="5" t="n">
        <f aca="false">0.5*ROUNDUP(I69/30,0)</f>
        <v>4</v>
      </c>
      <c r="K69" s="4" t="n">
        <f aca="false">F69/(J69/60)</f>
        <v>68.2269512240741</v>
      </c>
    </row>
    <row r="70" customFormat="false" ht="13.8" hidden="false" customHeight="false" outlineLevel="0" collapsed="false">
      <c r="A70" s="5" t="n">
        <f aca="false">A69+1</f>
        <v>117</v>
      </c>
      <c r="B70" s="5" t="n">
        <v>3617.70769</v>
      </c>
      <c r="C70" s="5" t="n">
        <v>162.83947</v>
      </c>
      <c r="D70" s="3" t="n">
        <v>1056.25</v>
      </c>
      <c r="E70" s="3" t="n">
        <v>65</v>
      </c>
      <c r="F70" s="3" t="n">
        <f aca="false">(B70+D70)/1000</f>
        <v>4.67395769</v>
      </c>
      <c r="G70" s="4" t="n">
        <f aca="false">C70+E70</f>
        <v>227.83947</v>
      </c>
      <c r="H70" s="4" t="n">
        <f aca="false">60*4.5*F70/100</f>
        <v>12.619685763</v>
      </c>
      <c r="I70" s="4" t="n">
        <f aca="false">G70+H70</f>
        <v>240.459155763</v>
      </c>
      <c r="J70" s="5" t="n">
        <f aca="false">0.5*ROUNDUP(I70/30,0)</f>
        <v>4.5</v>
      </c>
      <c r="K70" s="4" t="n">
        <f aca="false">F70/(J70/60)</f>
        <v>62.3194358666667</v>
      </c>
    </row>
    <row r="71" customFormat="false" ht="13.8" hidden="false" customHeight="false" outlineLevel="0" collapsed="false">
      <c r="A71" s="5" t="n">
        <f aca="false">A70+1</f>
        <v>118</v>
      </c>
      <c r="B71" s="5" t="n">
        <v>3762.9396</v>
      </c>
      <c r="C71" s="5" t="n">
        <v>167.3246</v>
      </c>
      <c r="D71" s="3" t="n">
        <v>1074.38271604938</v>
      </c>
      <c r="E71" s="3" t="n">
        <v>65.5555555555556</v>
      </c>
      <c r="F71" s="3" t="n">
        <f aca="false">(B71+D71)/1000</f>
        <v>4.83732231604938</v>
      </c>
      <c r="G71" s="4" t="n">
        <f aca="false">C71+E71</f>
        <v>232.880155555556</v>
      </c>
      <c r="H71" s="4" t="n">
        <f aca="false">60*4.5*F71/100</f>
        <v>13.0607702533333</v>
      </c>
      <c r="I71" s="4" t="n">
        <f aca="false">G71+H71</f>
        <v>245.940925808889</v>
      </c>
      <c r="J71" s="5" t="n">
        <f aca="false">0.5*ROUNDUP(I71/30,0)</f>
        <v>4.5</v>
      </c>
      <c r="K71" s="4" t="n">
        <f aca="false">F71/(J71/60)</f>
        <v>64.4976308806584</v>
      </c>
    </row>
    <row r="72" customFormat="false" ht="13.8" hidden="false" customHeight="false" outlineLevel="0" collapsed="false">
      <c r="A72" s="5" t="n">
        <f aca="false">A71+1</f>
        <v>119</v>
      </c>
      <c r="B72" s="5" t="n">
        <v>3873.01396</v>
      </c>
      <c r="C72" s="5" t="n">
        <v>170.69917</v>
      </c>
      <c r="D72" s="3" t="n">
        <v>1092.66975308642</v>
      </c>
      <c r="E72" s="3" t="n">
        <v>66.1111111111111</v>
      </c>
      <c r="F72" s="3" t="n">
        <f aca="false">(B72+D72)/1000</f>
        <v>4.96568371308642</v>
      </c>
      <c r="G72" s="4" t="n">
        <f aca="false">C72+E72</f>
        <v>236.810281111111</v>
      </c>
      <c r="H72" s="4" t="n">
        <f aca="false">60*4.5*F72/100</f>
        <v>13.4073460253333</v>
      </c>
      <c r="I72" s="4" t="n">
        <f aca="false">G72+H72</f>
        <v>250.217627136444</v>
      </c>
      <c r="J72" s="5" t="n">
        <f aca="false">0.5*ROUNDUP(I72/30,0)</f>
        <v>4.5</v>
      </c>
      <c r="K72" s="4" t="n">
        <f aca="false">F72/(J72/60)</f>
        <v>66.2091161744856</v>
      </c>
    </row>
    <row r="73" customFormat="false" ht="13.8" hidden="false" customHeight="false" outlineLevel="0" collapsed="false">
      <c r="A73" s="5" t="n">
        <f aca="false">A72+1</f>
        <v>120</v>
      </c>
      <c r="B73" s="5" t="n">
        <v>3946.76054</v>
      </c>
      <c r="C73" s="5" t="n">
        <v>172.93814</v>
      </c>
      <c r="D73" s="3" t="n">
        <v>1111.11111111111</v>
      </c>
      <c r="E73" s="3" t="n">
        <v>66.6666666666667</v>
      </c>
      <c r="F73" s="3" t="n">
        <f aca="false">(B73+D73)/1000</f>
        <v>5.05787165111111</v>
      </c>
      <c r="G73" s="4" t="n">
        <f aca="false">C73+E73</f>
        <v>239.604806666667</v>
      </c>
      <c r="H73" s="4" t="n">
        <f aca="false">60*4.5*F73/100</f>
        <v>13.656253458</v>
      </c>
      <c r="I73" s="4" t="n">
        <f aca="false">G73+H73</f>
        <v>253.261060124667</v>
      </c>
      <c r="J73" s="5" t="n">
        <f aca="false">0.5*ROUNDUP(I73/30,0)</f>
        <v>4.5</v>
      </c>
      <c r="K73" s="4" t="n">
        <f aca="false">F73/(J73/60)</f>
        <v>67.4382886814815</v>
      </c>
    </row>
    <row r="74" customFormat="false" ht="13.8" hidden="false" customHeight="false" outlineLevel="0" collapsed="false">
      <c r="A74" s="5" t="n">
        <f aca="false">A73+1</f>
        <v>121</v>
      </c>
      <c r="B74" s="5" t="n">
        <v>4074.61796</v>
      </c>
      <c r="C74" s="5" t="n">
        <v>176.79608</v>
      </c>
      <c r="D74" s="3" t="n">
        <v>1129.70679012346</v>
      </c>
      <c r="E74" s="3" t="n">
        <v>67.2222222222222</v>
      </c>
      <c r="F74" s="3" t="n">
        <f aca="false">(B74+D74)/1000</f>
        <v>5.20432475012346</v>
      </c>
      <c r="G74" s="4" t="n">
        <f aca="false">C74+E74</f>
        <v>244.018302222222</v>
      </c>
      <c r="H74" s="4" t="n">
        <f aca="false">60*4.5*F74/100</f>
        <v>14.0516768253333</v>
      </c>
      <c r="I74" s="4" t="n">
        <f aca="false">G74+H74</f>
        <v>258.069979047556</v>
      </c>
      <c r="J74" s="5" t="n">
        <f aca="false">0.5*ROUNDUP(I74/30,0)</f>
        <v>4.5</v>
      </c>
      <c r="K74" s="4" t="n">
        <f aca="false">F74/(J74/60)</f>
        <v>69.3909966683128</v>
      </c>
    </row>
    <row r="75" customFormat="false" ht="13.8" hidden="false" customHeight="false" outlineLevel="0" collapsed="false">
      <c r="A75" s="5" t="n">
        <f aca="false">A74+1</f>
        <v>122</v>
      </c>
      <c r="B75" s="5" t="n">
        <v>4179.48475</v>
      </c>
      <c r="C75" s="5" t="n">
        <v>179.93522</v>
      </c>
      <c r="D75" s="3" t="n">
        <v>1148.45679012346</v>
      </c>
      <c r="E75" s="3" t="n">
        <v>67.7777777777778</v>
      </c>
      <c r="F75" s="3" t="n">
        <f aca="false">(B75+D75)/1000</f>
        <v>5.32794154012346</v>
      </c>
      <c r="G75" s="4" t="n">
        <f aca="false">C75+E75</f>
        <v>247.712997777778</v>
      </c>
      <c r="H75" s="4" t="n">
        <f aca="false">60*4.5*F75/100</f>
        <v>14.3854421583333</v>
      </c>
      <c r="I75" s="4" t="n">
        <f aca="false">G75+H75</f>
        <v>262.098439936111</v>
      </c>
      <c r="J75" s="5" t="n">
        <f aca="false">0.5*ROUNDUP(I75/30,0)</f>
        <v>4.5</v>
      </c>
      <c r="K75" s="4" t="n">
        <f aca="false">F75/(J75/60)</f>
        <v>71.0392205349795</v>
      </c>
    </row>
    <row r="76" customFormat="false" ht="13.8" hidden="false" customHeight="false" outlineLevel="0" collapsed="false">
      <c r="A76" s="5" t="n">
        <f aca="false">A75+1</f>
        <v>123</v>
      </c>
      <c r="B76" s="5" t="n">
        <v>4308.16238</v>
      </c>
      <c r="C76" s="5" t="n">
        <v>183.75406</v>
      </c>
      <c r="D76" s="3" t="n">
        <v>1167.36111111111</v>
      </c>
      <c r="E76" s="3" t="n">
        <v>68.3333333333333</v>
      </c>
      <c r="F76" s="3" t="n">
        <f aca="false">(B76+D76)/1000</f>
        <v>5.47552349111111</v>
      </c>
      <c r="G76" s="4" t="n">
        <f aca="false">C76+E76</f>
        <v>252.087393333333</v>
      </c>
      <c r="H76" s="4" t="n">
        <f aca="false">60*4.5*F76/100</f>
        <v>14.783913426</v>
      </c>
      <c r="I76" s="4" t="n">
        <f aca="false">G76+H76</f>
        <v>266.871306759333</v>
      </c>
      <c r="J76" s="5" t="n">
        <f aca="false">0.5*ROUNDUP(I76/30,0)</f>
        <v>4.5</v>
      </c>
      <c r="K76" s="4" t="n">
        <f aca="false">F76/(J76/60)</f>
        <v>73.0069798814815</v>
      </c>
    </row>
    <row r="77" customFormat="false" ht="13.8" hidden="false" customHeight="false" outlineLevel="0" collapsed="false">
      <c r="A77" s="5" t="n">
        <f aca="false">A76+1</f>
        <v>124</v>
      </c>
      <c r="B77" s="5" t="n">
        <v>4433.26389</v>
      </c>
      <c r="C77" s="5" t="n">
        <v>187.43874</v>
      </c>
      <c r="D77" s="3" t="n">
        <v>1186.41975308642</v>
      </c>
      <c r="E77" s="3" t="n">
        <v>68.8888888888889</v>
      </c>
      <c r="F77" s="3" t="n">
        <f aca="false">(B77+D77)/1000</f>
        <v>5.61968364308642</v>
      </c>
      <c r="G77" s="4" t="n">
        <f aca="false">C77+E77</f>
        <v>256.327628888889</v>
      </c>
      <c r="H77" s="4" t="n">
        <f aca="false">60*4.5*F77/100</f>
        <v>15.1731458363333</v>
      </c>
      <c r="I77" s="4" t="n">
        <f aca="false">G77+H77</f>
        <v>271.500774725222</v>
      </c>
      <c r="J77" s="5" t="n">
        <f aca="false">0.5*ROUNDUP(I77/30,0)</f>
        <v>5</v>
      </c>
      <c r="K77" s="4" t="n">
        <f aca="false">F77/(J77/60)</f>
        <v>67.4362037170371</v>
      </c>
    </row>
    <row r="78" customFormat="false" ht="13.8" hidden="false" customHeight="false" outlineLevel="0" collapsed="false">
      <c r="A78" s="5" t="n">
        <f aca="false">A77+1</f>
        <v>125</v>
      </c>
      <c r="B78" s="5" t="n">
        <v>4561.12725</v>
      </c>
      <c r="C78" s="5" t="n">
        <v>191.17329</v>
      </c>
      <c r="D78" s="3" t="n">
        <v>1205.63271604938</v>
      </c>
      <c r="E78" s="3" t="n">
        <v>69.4444444444444</v>
      </c>
      <c r="F78" s="3" t="n">
        <f aca="false">(B78+D78)/1000</f>
        <v>5.76675996604938</v>
      </c>
      <c r="G78" s="4" t="n">
        <f aca="false">C78+E78</f>
        <v>260.617734444444</v>
      </c>
      <c r="H78" s="4" t="n">
        <f aca="false">60*4.5*F78/100</f>
        <v>15.5702519083333</v>
      </c>
      <c r="I78" s="4" t="n">
        <f aca="false">G78+H78</f>
        <v>276.187986352778</v>
      </c>
      <c r="J78" s="5" t="n">
        <f aca="false">0.5*ROUNDUP(I78/30,0)</f>
        <v>5</v>
      </c>
      <c r="K78" s="4" t="n">
        <f aca="false">F78/(J78/60)</f>
        <v>69.2011195925926</v>
      </c>
    </row>
    <row r="79" customFormat="false" ht="13.8" hidden="false" customHeight="false" outlineLevel="0" collapsed="false">
      <c r="A79" s="5" t="n">
        <f aca="false">A78+1</f>
        <v>126</v>
      </c>
      <c r="B79" s="5" t="n">
        <v>4680.6687</v>
      </c>
      <c r="C79" s="5" t="n">
        <v>194.63908</v>
      </c>
      <c r="D79" s="3" t="n">
        <v>1225</v>
      </c>
      <c r="E79" s="3" t="n">
        <v>70</v>
      </c>
      <c r="F79" s="3" t="n">
        <f aca="false">(B79+D79)/1000</f>
        <v>5.9056687</v>
      </c>
      <c r="G79" s="4" t="n">
        <f aca="false">C79+E79</f>
        <v>264.63908</v>
      </c>
      <c r="H79" s="4" t="n">
        <f aca="false">60*4.5*F79/100</f>
        <v>15.94530549</v>
      </c>
      <c r="I79" s="4" t="n">
        <f aca="false">G79+H79</f>
        <v>280.58438549</v>
      </c>
      <c r="J79" s="5" t="n">
        <f aca="false">0.5*ROUNDUP(I79/30,0)</f>
        <v>5</v>
      </c>
      <c r="K79" s="4" t="n">
        <f aca="false">F79/(J79/60)</f>
        <v>70.8680244</v>
      </c>
    </row>
    <row r="80" customFormat="false" ht="13.8" hidden="false" customHeight="false" outlineLevel="0" collapsed="false">
      <c r="A80" s="5" t="n">
        <f aca="false">A79+1</f>
        <v>127</v>
      </c>
      <c r="B80" s="5" t="n">
        <v>4831.72516</v>
      </c>
      <c r="C80" s="5" t="n">
        <v>198.98078</v>
      </c>
      <c r="D80" s="3" t="n">
        <v>1244.52160493827</v>
      </c>
      <c r="E80" s="3" t="n">
        <v>70.5555555555556</v>
      </c>
      <c r="F80" s="3" t="n">
        <f aca="false">(B80+D80)/1000</f>
        <v>6.07624676493827</v>
      </c>
      <c r="G80" s="4" t="n">
        <f aca="false">C80+E80</f>
        <v>269.536335555556</v>
      </c>
      <c r="H80" s="4" t="n">
        <f aca="false">60*4.5*F80/100</f>
        <v>16.4058662653333</v>
      </c>
      <c r="I80" s="4" t="n">
        <f aca="false">G80+H80</f>
        <v>285.942201820889</v>
      </c>
      <c r="J80" s="5" t="n">
        <f aca="false">0.5*ROUNDUP(I80/30,0)</f>
        <v>5</v>
      </c>
      <c r="K80" s="4" t="n">
        <f aca="false">F80/(J80/60)</f>
        <v>72.9149611792592</v>
      </c>
    </row>
    <row r="81" customFormat="false" ht="13.8" hidden="false" customHeight="false" outlineLevel="0" collapsed="false">
      <c r="A81" s="5" t="n">
        <f aca="false">A80+1</f>
        <v>128</v>
      </c>
      <c r="B81" s="5" t="n">
        <v>4979.7918</v>
      </c>
      <c r="C81" s="5" t="n">
        <v>203.20338</v>
      </c>
      <c r="D81" s="3" t="n">
        <v>1264.1975308642</v>
      </c>
      <c r="E81" s="3" t="n">
        <v>71.1111111111111</v>
      </c>
      <c r="F81" s="3" t="n">
        <f aca="false">(B81+D81)/1000</f>
        <v>6.2439893308642</v>
      </c>
      <c r="G81" s="4" t="n">
        <f aca="false">C81+E81</f>
        <v>274.314491111111</v>
      </c>
      <c r="H81" s="4" t="n">
        <f aca="false">60*4.5*F81/100</f>
        <v>16.8587711933333</v>
      </c>
      <c r="I81" s="4" t="n">
        <f aca="false">G81+H81</f>
        <v>291.173262304444</v>
      </c>
      <c r="J81" s="5" t="n">
        <f aca="false">0.5*ROUNDUP(I81/30,0)</f>
        <v>5</v>
      </c>
      <c r="K81" s="4" t="n">
        <f aca="false">F81/(J81/60)</f>
        <v>74.9278719703704</v>
      </c>
    </row>
    <row r="82" customFormat="false" ht="13.8" hidden="false" customHeight="false" outlineLevel="0" collapsed="false">
      <c r="A82" s="5" t="n">
        <f aca="false">A81+1</f>
        <v>129</v>
      </c>
      <c r="B82" s="5" t="n">
        <v>5103.64322</v>
      </c>
      <c r="C82" s="5" t="n">
        <v>206.7044</v>
      </c>
      <c r="D82" s="3" t="n">
        <v>1284.02777777778</v>
      </c>
      <c r="E82" s="3" t="n">
        <v>71.6666666666667</v>
      </c>
      <c r="F82" s="3" t="n">
        <f aca="false">(B82+D82)/1000</f>
        <v>6.38767099777778</v>
      </c>
      <c r="G82" s="4" t="n">
        <f aca="false">C82+E82</f>
        <v>278.371066666667</v>
      </c>
      <c r="H82" s="4" t="n">
        <f aca="false">60*4.5*F82/100</f>
        <v>17.246711694</v>
      </c>
      <c r="I82" s="4" t="n">
        <f aca="false">G82+H82</f>
        <v>295.617778360667</v>
      </c>
      <c r="J82" s="5" t="n">
        <f aca="false">0.5*ROUNDUP(I82/30,0)</f>
        <v>5</v>
      </c>
      <c r="K82" s="4" t="n">
        <f aca="false">F82/(J82/60)</f>
        <v>76.6520519733334</v>
      </c>
    </row>
    <row r="83" customFormat="false" ht="13.8" hidden="false" customHeight="false" outlineLevel="0" collapsed="false">
      <c r="A83" s="5" t="n">
        <f aca="false">A82+1</f>
        <v>130</v>
      </c>
      <c r="B83" s="5" t="n">
        <v>5247.57113</v>
      </c>
      <c r="C83" s="5" t="n">
        <v>210.74585</v>
      </c>
      <c r="D83" s="3" t="n">
        <v>1304.01234567901</v>
      </c>
      <c r="E83" s="3" t="n">
        <v>72.2222222222222</v>
      </c>
      <c r="F83" s="3" t="n">
        <f aca="false">(B83+D83)/1000</f>
        <v>6.55158347567901</v>
      </c>
      <c r="G83" s="4" t="n">
        <f aca="false">C83+E83</f>
        <v>282.968072222222</v>
      </c>
      <c r="H83" s="4" t="n">
        <f aca="false">60*4.5*F83/100</f>
        <v>17.6892753843333</v>
      </c>
      <c r="I83" s="4" t="n">
        <f aca="false">G83+H83</f>
        <v>300.657347606555</v>
      </c>
      <c r="J83" s="5" t="n">
        <f aca="false">0.5*ROUNDUP(I83/30,0)</f>
        <v>5.5</v>
      </c>
      <c r="K83" s="4" t="n">
        <f aca="false">F83/(J83/60)</f>
        <v>71.4718197346801</v>
      </c>
    </row>
    <row r="84" customFormat="false" ht="13.8" hidden="false" customHeight="false" outlineLevel="0" collapsed="false">
      <c r="A84" s="5" t="n">
        <f aca="false">A83+1</f>
        <v>131</v>
      </c>
      <c r="B84" s="5" t="n">
        <v>5395.71131</v>
      </c>
      <c r="C84" s="5" t="n">
        <v>214.87351</v>
      </c>
      <c r="D84" s="3" t="n">
        <v>1324.1512345679</v>
      </c>
      <c r="E84" s="3" t="n">
        <v>72.7777777777778</v>
      </c>
      <c r="F84" s="3" t="n">
        <f aca="false">(B84+D84)/1000</f>
        <v>6.7198625445679</v>
      </c>
      <c r="G84" s="4" t="n">
        <f aca="false">C84+E84</f>
        <v>287.651287777778</v>
      </c>
      <c r="H84" s="4" t="n">
        <f aca="false">60*4.5*F84/100</f>
        <v>18.1436288703333</v>
      </c>
      <c r="I84" s="4" t="n">
        <f aca="false">G84+H84</f>
        <v>305.794916648111</v>
      </c>
      <c r="J84" s="5" t="n">
        <f aca="false">0.5*ROUNDUP(I84/30,0)</f>
        <v>5.5</v>
      </c>
      <c r="K84" s="4" t="n">
        <f aca="false">F84/(J84/60)</f>
        <v>73.3075913952862</v>
      </c>
    </row>
    <row r="85" customFormat="false" ht="13.8" hidden="false" customHeight="false" outlineLevel="0" collapsed="false">
      <c r="A85" s="5" t="n">
        <f aca="false">A84+1</f>
        <v>132</v>
      </c>
      <c r="B85" s="5" t="n">
        <v>5592.07929</v>
      </c>
      <c r="C85" s="5" t="n">
        <v>220.29474</v>
      </c>
      <c r="D85" s="3" t="n">
        <v>1344.44444444444</v>
      </c>
      <c r="E85" s="3" t="n">
        <v>73.3333333333333</v>
      </c>
      <c r="F85" s="3" t="n">
        <f aca="false">(B85+D85)/1000</f>
        <v>6.93652373444444</v>
      </c>
      <c r="G85" s="4" t="n">
        <f aca="false">C85+E85</f>
        <v>293.628073333333</v>
      </c>
      <c r="H85" s="4" t="n">
        <f aca="false">60*4.5*F85/100</f>
        <v>18.728614083</v>
      </c>
      <c r="I85" s="4" t="n">
        <f aca="false">G85+H85</f>
        <v>312.356687416333</v>
      </c>
      <c r="J85" s="5" t="n">
        <f aca="false">0.5*ROUNDUP(I85/30,0)</f>
        <v>5.5</v>
      </c>
      <c r="K85" s="4" t="n">
        <f aca="false">F85/(J85/60)</f>
        <v>75.6711680121212</v>
      </c>
    </row>
    <row r="86" customFormat="false" ht="13.8" hidden="false" customHeight="false" outlineLevel="0" collapsed="false">
      <c r="A86" s="5" t="n">
        <f aca="false">A85+1</f>
        <v>133</v>
      </c>
      <c r="B86" s="5" t="n">
        <v>5746.04872</v>
      </c>
      <c r="C86" s="5" t="n">
        <v>224.52756</v>
      </c>
      <c r="D86" s="3" t="n">
        <v>1364.89197530864</v>
      </c>
      <c r="E86" s="3" t="n">
        <v>73.8888888888889</v>
      </c>
      <c r="F86" s="3" t="n">
        <f aca="false">(B86+D86)/1000</f>
        <v>7.11094069530864</v>
      </c>
      <c r="G86" s="4" t="n">
        <f aca="false">C86+E86</f>
        <v>298.416448888889</v>
      </c>
      <c r="H86" s="4" t="n">
        <f aca="false">60*4.5*F86/100</f>
        <v>19.1995398773333</v>
      </c>
      <c r="I86" s="4" t="n">
        <f aca="false">G86+H86</f>
        <v>317.615988766222</v>
      </c>
      <c r="J86" s="5" t="n">
        <f aca="false">0.5*ROUNDUP(I86/30,0)</f>
        <v>5.5</v>
      </c>
      <c r="K86" s="4" t="n">
        <f aca="false">F86/(J86/60)</f>
        <v>77.5738984942761</v>
      </c>
    </row>
    <row r="87" customFormat="false" ht="13.8" hidden="false" customHeight="false" outlineLevel="0" collapsed="false">
      <c r="A87" s="5" t="n">
        <f aca="false">A86+1</f>
        <v>134</v>
      </c>
      <c r="B87" s="5" t="n">
        <v>5866.52541</v>
      </c>
      <c r="C87" s="5" t="n">
        <v>227.79033</v>
      </c>
      <c r="D87" s="3" t="n">
        <v>1385.49382716049</v>
      </c>
      <c r="E87" s="3" t="n">
        <v>74.4444444444444</v>
      </c>
      <c r="F87" s="3" t="n">
        <f aca="false">(B87+D87)/1000</f>
        <v>7.25201923716049</v>
      </c>
      <c r="G87" s="4" t="n">
        <f aca="false">C87+E87</f>
        <v>302.234774444444</v>
      </c>
      <c r="H87" s="4" t="n">
        <f aca="false">60*4.5*F87/100</f>
        <v>19.5804519403333</v>
      </c>
      <c r="I87" s="4" t="n">
        <f aca="false">G87+H87</f>
        <v>321.815226384778</v>
      </c>
      <c r="J87" s="5" t="n">
        <f aca="false">0.5*ROUNDUP(I87/30,0)</f>
        <v>5.5</v>
      </c>
      <c r="K87" s="4" t="n">
        <f aca="false">F87/(J87/60)</f>
        <v>79.1129371326599</v>
      </c>
    </row>
    <row r="88" customFormat="false" ht="13.8" hidden="false" customHeight="false" outlineLevel="0" collapsed="false">
      <c r="A88" s="5" t="n">
        <f aca="false">A87+1</f>
        <v>135</v>
      </c>
      <c r="B88" s="5" t="n">
        <v>6021.08041</v>
      </c>
      <c r="C88" s="5" t="n">
        <v>231.96875</v>
      </c>
      <c r="D88" s="3" t="n">
        <v>1406.25</v>
      </c>
      <c r="E88" s="3" t="n">
        <v>75</v>
      </c>
      <c r="F88" s="3" t="n">
        <f aca="false">(B88+D88)/1000</f>
        <v>7.42733041</v>
      </c>
      <c r="G88" s="4" t="n">
        <f aca="false">C88+E88</f>
        <v>306.96875</v>
      </c>
      <c r="H88" s="4" t="n">
        <f aca="false">60*4.5*F88/100</f>
        <v>20.053792107</v>
      </c>
      <c r="I88" s="4" t="n">
        <f aca="false">G88+H88</f>
        <v>327.022542107</v>
      </c>
      <c r="J88" s="5" t="n">
        <f aca="false">0.5*ROUNDUP(I88/30,0)</f>
        <v>5.5</v>
      </c>
      <c r="K88" s="4" t="n">
        <f aca="false">F88/(J88/60)</f>
        <v>81.0254226545455</v>
      </c>
    </row>
    <row r="89" customFormat="false" ht="13.8" hidden="false" customHeight="false" outlineLevel="0" collapsed="false">
      <c r="A89" s="5" t="n">
        <f aca="false">A88+1</f>
        <v>136</v>
      </c>
      <c r="B89" s="5" t="n">
        <v>6187.24231</v>
      </c>
      <c r="C89" s="5" t="n">
        <v>236.42793</v>
      </c>
      <c r="D89" s="3" t="n">
        <v>1427.16049382716</v>
      </c>
      <c r="E89" s="3" t="n">
        <v>75.5555555555556</v>
      </c>
      <c r="F89" s="3" t="n">
        <f aca="false">(B89+D89)/1000</f>
        <v>7.61440280382716</v>
      </c>
      <c r="G89" s="4" t="n">
        <f aca="false">C89+E89</f>
        <v>311.983485555556</v>
      </c>
      <c r="H89" s="4" t="n">
        <f aca="false">60*4.5*F89/100</f>
        <v>20.5588875703333</v>
      </c>
      <c r="I89" s="4" t="n">
        <f aca="false">G89+H89</f>
        <v>332.542373125889</v>
      </c>
      <c r="J89" s="5" t="n">
        <f aca="false">0.5*ROUNDUP(I89/30,0)</f>
        <v>6</v>
      </c>
      <c r="K89" s="4" t="n">
        <f aca="false">F89/(J89/60)</f>
        <v>76.1440280382716</v>
      </c>
    </row>
    <row r="90" customFormat="false" ht="13.8" hidden="false" customHeight="false" outlineLevel="0" collapsed="false">
      <c r="A90" s="5" t="n">
        <f aca="false">A89+1</f>
        <v>137</v>
      </c>
      <c r="B90" s="5" t="n">
        <v>6357.46804</v>
      </c>
      <c r="C90" s="5" t="n">
        <v>240.96269</v>
      </c>
      <c r="D90" s="3" t="n">
        <v>1448.22530864198</v>
      </c>
      <c r="E90" s="3" t="n">
        <v>76.1111111111111</v>
      </c>
      <c r="F90" s="3" t="n">
        <f aca="false">(B90+D90)/1000</f>
        <v>7.80569334864198</v>
      </c>
      <c r="G90" s="4" t="n">
        <f aca="false">C90+E90</f>
        <v>317.073801111111</v>
      </c>
      <c r="H90" s="4" t="n">
        <f aca="false">60*4.5*F90/100</f>
        <v>21.0753720413333</v>
      </c>
      <c r="I90" s="4" t="n">
        <f aca="false">G90+H90</f>
        <v>338.149173152444</v>
      </c>
      <c r="J90" s="5" t="n">
        <f aca="false">0.5*ROUNDUP(I90/30,0)</f>
        <v>6</v>
      </c>
      <c r="K90" s="4" t="n">
        <f aca="false">F90/(J90/60)</f>
        <v>78.0569334864198</v>
      </c>
    </row>
    <row r="91" customFormat="false" ht="13.8" hidden="false" customHeight="false" outlineLevel="0" collapsed="false">
      <c r="A91" s="5" t="n">
        <f aca="false">A90+1</f>
        <v>138</v>
      </c>
      <c r="B91" s="5" t="n">
        <v>6530.06201</v>
      </c>
      <c r="C91" s="5" t="n">
        <v>245.52986</v>
      </c>
      <c r="D91" s="3" t="n">
        <v>1469.44444444444</v>
      </c>
      <c r="E91" s="3" t="n">
        <v>76.6666666666667</v>
      </c>
      <c r="F91" s="3" t="n">
        <f aca="false">(B91+D91)/1000</f>
        <v>7.99950645444444</v>
      </c>
      <c r="G91" s="4" t="n">
        <f aca="false">C91+E91</f>
        <v>322.196526666667</v>
      </c>
      <c r="H91" s="4" t="n">
        <f aca="false">60*4.5*F91/100</f>
        <v>21.598667427</v>
      </c>
      <c r="I91" s="4" t="n">
        <f aca="false">G91+H91</f>
        <v>343.795194093667</v>
      </c>
      <c r="J91" s="5" t="n">
        <f aca="false">0.5*ROUNDUP(I91/30,0)</f>
        <v>6</v>
      </c>
      <c r="K91" s="4" t="n">
        <f aca="false">F91/(J91/60)</f>
        <v>79.9950645444444</v>
      </c>
    </row>
    <row r="92" customFormat="false" ht="13.8" hidden="false" customHeight="false" outlineLevel="0" collapsed="false">
      <c r="A92" s="5" t="n">
        <f aca="false">A91+1</f>
        <v>139</v>
      </c>
      <c r="B92" s="5" t="n">
        <v>6697.20967</v>
      </c>
      <c r="C92" s="5" t="n">
        <v>249.91856</v>
      </c>
      <c r="D92" s="3" t="n">
        <v>1490.81790123457</v>
      </c>
      <c r="E92" s="3" t="n">
        <v>77.2222222222222</v>
      </c>
      <c r="F92" s="3" t="n">
        <f aca="false">(B92+D92)/1000</f>
        <v>8.18802757123457</v>
      </c>
      <c r="G92" s="4" t="n">
        <f aca="false">C92+E92</f>
        <v>327.140782222222</v>
      </c>
      <c r="H92" s="4" t="n">
        <f aca="false">60*4.5*F92/100</f>
        <v>22.1076744423333</v>
      </c>
      <c r="I92" s="4" t="n">
        <f aca="false">G92+H92</f>
        <v>349.248456664556</v>
      </c>
      <c r="J92" s="5" t="n">
        <f aca="false">0.5*ROUNDUP(I92/30,0)</f>
        <v>6</v>
      </c>
      <c r="K92" s="4" t="n">
        <f aca="false">F92/(J92/60)</f>
        <v>81.8802757123457</v>
      </c>
    </row>
    <row r="93" customFormat="false" ht="13.8" hidden="false" customHeight="false" outlineLevel="0" collapsed="false">
      <c r="A93" s="5" t="n">
        <f aca="false">A92+1</f>
        <v>140</v>
      </c>
      <c r="B93" s="5" t="n">
        <v>6893.64607</v>
      </c>
      <c r="C93" s="5" t="n">
        <v>255.03892</v>
      </c>
      <c r="D93" s="3" t="n">
        <v>1512.34567901235</v>
      </c>
      <c r="E93" s="3" t="n">
        <v>77.7777777777778</v>
      </c>
      <c r="F93" s="3" t="n">
        <f aca="false">(B93+D93)/1000</f>
        <v>8.40599174901235</v>
      </c>
      <c r="G93" s="4" t="n">
        <f aca="false">C93+E93</f>
        <v>332.816697777778</v>
      </c>
      <c r="H93" s="4" t="n">
        <f aca="false">60*4.5*F93/100</f>
        <v>22.6961777223333</v>
      </c>
      <c r="I93" s="4" t="n">
        <f aca="false">G93+H93</f>
        <v>355.512875500111</v>
      </c>
      <c r="J93" s="5" t="n">
        <f aca="false">0.5*ROUNDUP(I93/30,0)</f>
        <v>6</v>
      </c>
      <c r="K93" s="4" t="n">
        <f aca="false">F93/(J93/60)</f>
        <v>84.0599174901235</v>
      </c>
    </row>
    <row r="94" customFormat="false" ht="13.8" hidden="false" customHeight="false" outlineLevel="0" collapsed="false">
      <c r="A94" s="5" t="n">
        <f aca="false">A93+1</f>
        <v>141</v>
      </c>
      <c r="B94" s="5" t="n">
        <v>7081.27725</v>
      </c>
      <c r="C94" s="5" t="n">
        <v>259.89507</v>
      </c>
      <c r="D94" s="3" t="n">
        <v>1534.02777777778</v>
      </c>
      <c r="E94" s="3" t="n">
        <v>78.3333333333333</v>
      </c>
      <c r="F94" s="3" t="n">
        <f aca="false">(B94+D94)/1000</f>
        <v>8.61530502777778</v>
      </c>
      <c r="G94" s="4" t="n">
        <f aca="false">C94+E94</f>
        <v>338.228403333333</v>
      </c>
      <c r="H94" s="4" t="n">
        <f aca="false">60*4.5*F94/100</f>
        <v>23.261323575</v>
      </c>
      <c r="I94" s="4" t="n">
        <f aca="false">G94+H94</f>
        <v>361.489726908333</v>
      </c>
      <c r="J94" s="5" t="n">
        <f aca="false">0.5*ROUNDUP(I94/30,0)</f>
        <v>6.5</v>
      </c>
      <c r="K94" s="4" t="n">
        <f aca="false">F94/(J94/60)</f>
        <v>79.5258925641026</v>
      </c>
    </row>
    <row r="95" customFormat="false" ht="13.8" hidden="false" customHeight="false" outlineLevel="0" collapsed="false">
      <c r="A95" s="5" t="n">
        <f aca="false">A94+1</f>
        <v>142</v>
      </c>
      <c r="B95" s="5" t="n">
        <v>8304.08719</v>
      </c>
      <c r="C95" s="5" t="n">
        <v>291.28534</v>
      </c>
      <c r="D95" s="3" t="n">
        <v>1555.86419753086</v>
      </c>
      <c r="E95" s="3" t="n">
        <v>78.8888888888889</v>
      </c>
      <c r="F95" s="3" t="n">
        <f aca="false">(B95+D95)/1000</f>
        <v>9.85995138753086</v>
      </c>
      <c r="G95" s="4" t="n">
        <f aca="false">C95+E95</f>
        <v>370.174228888889</v>
      </c>
      <c r="H95" s="4" t="n">
        <f aca="false">60*4.5*F95/100</f>
        <v>26.6218687463333</v>
      </c>
      <c r="I95" s="4" t="n">
        <f aca="false">G95+H95</f>
        <v>396.796097635222</v>
      </c>
      <c r="J95" s="5" t="n">
        <f aca="false">0.5*ROUNDUP(I95/30,0)</f>
        <v>7</v>
      </c>
      <c r="K95" s="4" t="n">
        <f aca="false">F95/(J95/60)</f>
        <v>84.5138690359788</v>
      </c>
    </row>
    <row r="96" customFormat="false" ht="13.8" hidden="false" customHeight="false" outlineLevel="0" collapsed="false">
      <c r="A96" s="5" t="n">
        <f aca="false">A95+1</f>
        <v>143</v>
      </c>
      <c r="B96" s="5" t="n">
        <v>7477.2998</v>
      </c>
      <c r="C96" s="5" t="n">
        <v>270.03601</v>
      </c>
      <c r="D96" s="3" t="n">
        <v>1577.85493827161</v>
      </c>
      <c r="E96" s="3" t="n">
        <v>79.4444444444444</v>
      </c>
      <c r="F96" s="3" t="n">
        <f aca="false">(B96+D96)/1000</f>
        <v>9.05515473827161</v>
      </c>
      <c r="G96" s="4" t="n">
        <f aca="false">C96+E96</f>
        <v>349.480454444444</v>
      </c>
      <c r="H96" s="4" t="n">
        <f aca="false">60*4.5*F96/100</f>
        <v>24.4489177933333</v>
      </c>
      <c r="I96" s="4" t="n">
        <f aca="false">G96+H96</f>
        <v>373.929372237778</v>
      </c>
      <c r="J96" s="5" t="n">
        <f aca="false">0.5*ROUNDUP(I96/30,0)</f>
        <v>6.5</v>
      </c>
      <c r="K96" s="4" t="n">
        <f aca="false">F96/(J96/60)</f>
        <v>83.5860437378918</v>
      </c>
    </row>
    <row r="97" customFormat="false" ht="13.8" hidden="false" customHeight="false" outlineLevel="0" collapsed="false">
      <c r="A97" s="5" t="n">
        <f aca="false">A96+1</f>
        <v>144</v>
      </c>
      <c r="B97" s="5" t="n">
        <v>7673.83555</v>
      </c>
      <c r="C97" s="5" t="n">
        <v>275.01461</v>
      </c>
      <c r="D97" s="3" t="n">
        <v>1600</v>
      </c>
      <c r="E97" s="3" t="n">
        <v>80</v>
      </c>
      <c r="F97" s="3" t="n">
        <f aca="false">(B97+D97)/1000</f>
        <v>9.27383555</v>
      </c>
      <c r="G97" s="4" t="n">
        <f aca="false">C97+E97</f>
        <v>355.01461</v>
      </c>
      <c r="H97" s="4" t="n">
        <f aca="false">60*4.5*F97/100</f>
        <v>25.039355985</v>
      </c>
      <c r="I97" s="4" t="n">
        <f aca="false">G97+H97</f>
        <v>380.053965985</v>
      </c>
      <c r="J97" s="5" t="n">
        <f aca="false">0.5*ROUNDUP(I97/30,0)</f>
        <v>6.5</v>
      </c>
      <c r="K97" s="4" t="n">
        <f aca="false">F97/(J97/60)</f>
        <v>85.6046358461538</v>
      </c>
    </row>
    <row r="98" customFormat="false" ht="13.8" hidden="false" customHeight="false" outlineLevel="0" collapsed="false">
      <c r="A98" s="5" t="n">
        <f aca="false">A97+1</f>
        <v>145</v>
      </c>
      <c r="B98" s="5" t="n">
        <v>7880.98285</v>
      </c>
      <c r="C98" s="5" t="n">
        <v>280.22744</v>
      </c>
      <c r="D98" s="3" t="n">
        <v>1622.29938271605</v>
      </c>
      <c r="E98" s="3" t="n">
        <v>80.5555555555556</v>
      </c>
      <c r="F98" s="3" t="n">
        <f aca="false">(B98+D98)/1000</f>
        <v>9.50328223271605</v>
      </c>
      <c r="G98" s="4" t="n">
        <f aca="false">C98+E98</f>
        <v>360.782995555556</v>
      </c>
      <c r="H98" s="4" t="n">
        <f aca="false">60*4.5*F98/100</f>
        <v>25.6588620283333</v>
      </c>
      <c r="I98" s="4" t="n">
        <f aca="false">G98+H98</f>
        <v>386.441857583889</v>
      </c>
      <c r="J98" s="5" t="n">
        <f aca="false">0.5*ROUNDUP(I98/30,0)</f>
        <v>6.5</v>
      </c>
      <c r="K98" s="4" t="n">
        <f aca="false">F98/(J98/60)</f>
        <v>87.7226052250712</v>
      </c>
    </row>
    <row r="99" customFormat="false" ht="13.8" hidden="false" customHeight="false" outlineLevel="0" collapsed="false">
      <c r="A99" s="5" t="n">
        <f aca="false">A98+1</f>
        <v>146</v>
      </c>
      <c r="B99" s="5" t="n">
        <v>8069.77121</v>
      </c>
      <c r="C99" s="5" t="n">
        <v>284.94735</v>
      </c>
      <c r="D99" s="3" t="n">
        <v>1644.75308641975</v>
      </c>
      <c r="E99" s="3" t="n">
        <v>81.1111111111111</v>
      </c>
      <c r="F99" s="3" t="n">
        <f aca="false">(B99+D99)/1000</f>
        <v>9.71452429641975</v>
      </c>
      <c r="G99" s="4" t="n">
        <f aca="false">C99+E99</f>
        <v>366.058461111111</v>
      </c>
      <c r="H99" s="4" t="n">
        <f aca="false">60*4.5*F99/100</f>
        <v>26.2292156003333</v>
      </c>
      <c r="I99" s="4" t="n">
        <f aca="false">G99+H99</f>
        <v>392.287676711444</v>
      </c>
      <c r="J99" s="5" t="n">
        <f aca="false">0.5*ROUNDUP(I99/30,0)</f>
        <v>7</v>
      </c>
      <c r="K99" s="4" t="n">
        <f aca="false">F99/(J99/60)</f>
        <v>83.2673511121693</v>
      </c>
    </row>
    <row r="100" customFormat="false" ht="13.8" hidden="false" customHeight="false" outlineLevel="0" collapsed="false">
      <c r="A100" s="5" t="n">
        <f aca="false">A99+1</f>
        <v>147</v>
      </c>
      <c r="B100" s="5" t="n">
        <v>8311.19685</v>
      </c>
      <c r="C100" s="5" t="n">
        <v>290.94216</v>
      </c>
      <c r="D100" s="3" t="n">
        <v>1667.36111111111</v>
      </c>
      <c r="E100" s="3" t="n">
        <v>81.6666666666667</v>
      </c>
      <c r="F100" s="3" t="n">
        <f aca="false">(B100+D100)/1000</f>
        <v>9.97855796111111</v>
      </c>
      <c r="G100" s="4" t="n">
        <f aca="false">C100+E100</f>
        <v>372.608826666667</v>
      </c>
      <c r="H100" s="4" t="n">
        <f aca="false">60*4.5*F100/100</f>
        <v>26.942106495</v>
      </c>
      <c r="I100" s="4" t="n">
        <f aca="false">G100+H100</f>
        <v>399.550933161667</v>
      </c>
      <c r="J100" s="5" t="n">
        <f aca="false">0.5*ROUNDUP(I100/30,0)</f>
        <v>7</v>
      </c>
      <c r="K100" s="4" t="n">
        <f aca="false">F100/(J100/60)</f>
        <v>85.5304968095238</v>
      </c>
    </row>
    <row r="101" customFormat="false" ht="13.8" hidden="false" customHeight="false" outlineLevel="0" collapsed="false">
      <c r="A101" s="5" t="n">
        <f aca="false">A100+1</f>
        <v>148</v>
      </c>
      <c r="B101" s="5" t="n">
        <v>8524.60434</v>
      </c>
      <c r="C101" s="5" t="n">
        <v>296.20494</v>
      </c>
      <c r="D101" s="3" t="n">
        <v>1690.12345679012</v>
      </c>
      <c r="E101" s="3" t="n">
        <v>82.2222222222222</v>
      </c>
      <c r="F101" s="3" t="n">
        <f aca="false">(B101+D101)/1000</f>
        <v>10.2147277967901</v>
      </c>
      <c r="G101" s="4" t="n">
        <f aca="false">C101+E101</f>
        <v>378.427162222222</v>
      </c>
      <c r="H101" s="4" t="n">
        <f aca="false">60*4.5*F101/100</f>
        <v>27.5797650513333</v>
      </c>
      <c r="I101" s="4" t="n">
        <f aca="false">G101+H101</f>
        <v>406.006927273556</v>
      </c>
      <c r="J101" s="5" t="n">
        <f aca="false">0.5*ROUNDUP(I101/30,0)</f>
        <v>7</v>
      </c>
      <c r="K101" s="4" t="n">
        <f aca="false">F101/(J101/60)</f>
        <v>87.5548096867724</v>
      </c>
    </row>
    <row r="102" customFormat="false" ht="13.8" hidden="false" customHeight="false" outlineLevel="0" collapsed="false">
      <c r="A102" s="5" t="n">
        <f aca="false">A101+1</f>
        <v>149</v>
      </c>
      <c r="B102" s="5" t="n">
        <v>8822.08537</v>
      </c>
      <c r="C102" s="5" t="n">
        <v>303.48135</v>
      </c>
      <c r="D102" s="3" t="n">
        <v>1713.04012345679</v>
      </c>
      <c r="E102" s="3" t="n">
        <v>82.7777777777778</v>
      </c>
      <c r="F102" s="3" t="n">
        <f aca="false">(B102+D102)/1000</f>
        <v>10.5351254934568</v>
      </c>
      <c r="G102" s="4" t="n">
        <f aca="false">C102+E102</f>
        <v>386.259127777778</v>
      </c>
      <c r="H102" s="4" t="n">
        <f aca="false">60*4.5*F102/100</f>
        <v>28.4448388323333</v>
      </c>
      <c r="I102" s="4" t="n">
        <f aca="false">G102+H102</f>
        <v>414.703966610111</v>
      </c>
      <c r="J102" s="5" t="n">
        <f aca="false">0.5*ROUNDUP(I102/30,0)</f>
        <v>7</v>
      </c>
      <c r="K102" s="4" t="n">
        <f aca="false">F102/(J102/60)</f>
        <v>90.3010756582011</v>
      </c>
    </row>
    <row r="103" customFormat="false" ht="13.8" hidden="false" customHeight="false" outlineLevel="0" collapsed="false">
      <c r="A103" s="5" t="n">
        <f aca="false">A102+1</f>
        <v>150</v>
      </c>
      <c r="B103" s="5" t="n">
        <v>9002.437</v>
      </c>
      <c r="C103" s="5" t="n">
        <v>307.86549</v>
      </c>
      <c r="D103" s="3" t="n">
        <v>1736.11111111111</v>
      </c>
      <c r="E103" s="3" t="n">
        <v>83.3333333333333</v>
      </c>
      <c r="F103" s="3" t="n">
        <f aca="false">(B103+D103)/1000</f>
        <v>10.7385481111111</v>
      </c>
      <c r="G103" s="4" t="n">
        <f aca="false">C103+E103</f>
        <v>391.198823333333</v>
      </c>
      <c r="H103" s="4" t="n">
        <f aca="false">60*4.5*F103/100</f>
        <v>28.9940799</v>
      </c>
      <c r="I103" s="4" t="n">
        <f aca="false">G103+H103</f>
        <v>420.192903233333</v>
      </c>
      <c r="J103" s="5" t="n">
        <f aca="false">0.5*ROUNDUP(I103/30,0)</f>
        <v>7.5</v>
      </c>
      <c r="K103" s="4" t="n">
        <f aca="false">F103/(J103/60)</f>
        <v>85.9083848888889</v>
      </c>
    </row>
    <row r="104" customFormat="false" ht="13.8" hidden="false" customHeight="false" outlineLevel="0" collapsed="false">
      <c r="A104" s="5" t="n">
        <f aca="false">A103+1</f>
        <v>151</v>
      </c>
      <c r="B104" s="5" t="n">
        <v>9240.14278</v>
      </c>
      <c r="C104" s="5" t="n">
        <v>313.60937</v>
      </c>
      <c r="D104" s="3" t="n">
        <v>1759.33641975309</v>
      </c>
      <c r="E104" s="3" t="n">
        <v>83.8888888888889</v>
      </c>
      <c r="F104" s="3" t="n">
        <f aca="false">(B104+D104)/1000</f>
        <v>10.9994791997531</v>
      </c>
      <c r="G104" s="4" t="n">
        <f aca="false">C104+E104</f>
        <v>397.498258888889</v>
      </c>
      <c r="H104" s="4" t="n">
        <f aca="false">60*4.5*F104/100</f>
        <v>29.6985938393333</v>
      </c>
      <c r="I104" s="4" t="n">
        <f aca="false">G104+H104</f>
        <v>427.196852728222</v>
      </c>
      <c r="J104" s="5" t="n">
        <f aca="false">0.5*ROUNDUP(I104/30,0)</f>
        <v>7.5</v>
      </c>
      <c r="K104" s="4" t="n">
        <f aca="false">F104/(J104/60)</f>
        <v>87.9958335980247</v>
      </c>
    </row>
    <row r="105" customFormat="false" ht="13.8" hidden="false" customHeight="false" outlineLevel="0" collapsed="false">
      <c r="A105" s="5" t="n">
        <f aca="false">A104+1</f>
        <v>152</v>
      </c>
      <c r="B105" s="5" t="n">
        <v>9543.45857</v>
      </c>
      <c r="C105" s="5" t="n">
        <v>320.88113</v>
      </c>
      <c r="D105" s="3" t="n">
        <v>1782.71604938272</v>
      </c>
      <c r="E105" s="3" t="n">
        <v>84.4444444444444</v>
      </c>
      <c r="F105" s="3" t="n">
        <f aca="false">(B105+D105)/1000</f>
        <v>11.3261746193827</v>
      </c>
      <c r="G105" s="4" t="n">
        <f aca="false">C105+E105</f>
        <v>405.325574444444</v>
      </c>
      <c r="H105" s="4" t="n">
        <f aca="false">60*4.5*F105/100</f>
        <v>30.5806714723333</v>
      </c>
      <c r="I105" s="4" t="n">
        <f aca="false">G105+H105</f>
        <v>435.906245916778</v>
      </c>
      <c r="J105" s="5" t="n">
        <f aca="false">0.5*ROUNDUP(I105/30,0)</f>
        <v>7.5</v>
      </c>
      <c r="K105" s="4" t="n">
        <f aca="false">F105/(J105/60)</f>
        <v>90.6093969550618</v>
      </c>
    </row>
    <row r="106" customFormat="false" ht="13.8" hidden="false" customHeight="false" outlineLevel="0" collapsed="false">
      <c r="A106" s="5" t="n">
        <f aca="false">A105+1</f>
        <v>153</v>
      </c>
      <c r="B106" s="5" t="n">
        <v>9849.24332</v>
      </c>
      <c r="C106" s="5" t="n">
        <v>328.16151</v>
      </c>
      <c r="D106" s="3" t="n">
        <v>1806.25</v>
      </c>
      <c r="E106" s="3" t="n">
        <v>85</v>
      </c>
      <c r="F106" s="3" t="n">
        <f aca="false">(B106+D106)/1000</f>
        <v>11.65549332</v>
      </c>
      <c r="G106" s="4" t="n">
        <f aca="false">C106+E106</f>
        <v>413.16151</v>
      </c>
      <c r="H106" s="4" t="n">
        <f aca="false">60*4.5*F106/100</f>
        <v>31.469831964</v>
      </c>
      <c r="I106" s="4" t="n">
        <f aca="false">G106+H106</f>
        <v>444.631341964</v>
      </c>
      <c r="J106" s="5" t="n">
        <f aca="false">0.5*ROUNDUP(I106/30,0)</f>
        <v>7.5</v>
      </c>
      <c r="K106" s="4" t="n">
        <f aca="false">F106/(J106/60)</f>
        <v>93.24394656</v>
      </c>
    </row>
    <row r="107" customFormat="false" ht="13.8" hidden="false" customHeight="false" outlineLevel="0" collapsed="false">
      <c r="A107" s="5" t="n">
        <f aca="false">A106+1</f>
        <v>154</v>
      </c>
      <c r="B107" s="5" t="n">
        <v>10731.4609</v>
      </c>
      <c r="C107" s="5" t="n">
        <v>348.95757</v>
      </c>
      <c r="D107" s="3" t="n">
        <v>1829.93827160494</v>
      </c>
      <c r="E107" s="3" t="n">
        <v>85.5555555555556</v>
      </c>
      <c r="F107" s="3" t="n">
        <f aca="false">(B107+D107)/1000</f>
        <v>12.5613991716049</v>
      </c>
      <c r="G107" s="4" t="n">
        <f aca="false">C107+E107</f>
        <v>434.513125555556</v>
      </c>
      <c r="H107" s="4" t="n">
        <f aca="false">60*4.5*F107/100</f>
        <v>33.9157777633333</v>
      </c>
      <c r="I107" s="4" t="n">
        <f aca="false">G107+H107</f>
        <v>468.428903318889</v>
      </c>
      <c r="J107" s="5" t="n">
        <f aca="false">0.5*ROUNDUP(I107/30,0)</f>
        <v>8</v>
      </c>
      <c r="K107" s="4" t="n">
        <f aca="false">F107/(J107/60)</f>
        <v>94.2104937870371</v>
      </c>
    </row>
    <row r="108" customFormat="false" ht="13.8" hidden="false" customHeight="false" outlineLevel="0" collapsed="false">
      <c r="A108" s="5" t="n">
        <f aca="false">A107+1</f>
        <v>155</v>
      </c>
      <c r="B108" s="5" t="n">
        <v>10258.03791</v>
      </c>
      <c r="C108" s="5" t="n">
        <v>337.80127</v>
      </c>
      <c r="D108" s="3" t="n">
        <v>1853.78086419753</v>
      </c>
      <c r="E108" s="3" t="n">
        <v>86.1111111111111</v>
      </c>
      <c r="F108" s="3" t="n">
        <f aca="false">(B108+D108)/1000</f>
        <v>12.1118187741975</v>
      </c>
      <c r="G108" s="4" t="n">
        <f aca="false">C108+E108</f>
        <v>423.912381111111</v>
      </c>
      <c r="H108" s="4" t="n">
        <f aca="false">60*4.5*F108/100</f>
        <v>32.7019106903333</v>
      </c>
      <c r="I108" s="4" t="n">
        <f aca="false">G108+H108</f>
        <v>456.614291801444</v>
      </c>
      <c r="J108" s="5" t="n">
        <f aca="false">0.5*ROUNDUP(I108/30,0)</f>
        <v>8</v>
      </c>
      <c r="K108" s="4" t="n">
        <f aca="false">F108/(J108/60)</f>
        <v>90.8386408064815</v>
      </c>
    </row>
    <row r="109" customFormat="false" ht="13.8" hidden="false" customHeight="false" outlineLevel="0" collapsed="false">
      <c r="A109" s="5" t="n">
        <f aca="false">A108+1</f>
        <v>156</v>
      </c>
      <c r="B109" s="5" t="n">
        <v>12128.07774</v>
      </c>
      <c r="C109" s="5" t="n">
        <v>381.51915</v>
      </c>
      <c r="D109" s="3" t="n">
        <v>1877.77777777778</v>
      </c>
      <c r="E109" s="3" t="n">
        <v>86.6666666666667</v>
      </c>
      <c r="F109" s="3" t="n">
        <f aca="false">(B109+D109)/1000</f>
        <v>14.0058555177778</v>
      </c>
      <c r="G109" s="4" t="n">
        <f aca="false">C109+E109</f>
        <v>468.185816666667</v>
      </c>
      <c r="H109" s="4" t="n">
        <f aca="false">60*4.5*F109/100</f>
        <v>37.815809898</v>
      </c>
      <c r="I109" s="4" t="n">
        <f aca="false">G109+H109</f>
        <v>506.001626564667</v>
      </c>
      <c r="J109" s="5" t="n">
        <f aca="false">0.5*ROUNDUP(I109/30,0)</f>
        <v>8.5</v>
      </c>
      <c r="K109" s="4" t="n">
        <f aca="false">F109/(J109/60)</f>
        <v>98.8648624784314</v>
      </c>
    </row>
    <row r="110" customFormat="false" ht="13.8" hidden="false" customHeight="false" outlineLevel="0" collapsed="false">
      <c r="A110" s="5" t="n">
        <f aca="false">A109+1</f>
        <v>157</v>
      </c>
      <c r="B110" s="5" t="n">
        <v>10829.16285</v>
      </c>
      <c r="C110" s="5" t="n">
        <v>351.11578</v>
      </c>
      <c r="D110" s="3" t="n">
        <v>1901.92901234568</v>
      </c>
      <c r="E110" s="3" t="n">
        <v>87.2222222222222</v>
      </c>
      <c r="F110" s="3" t="n">
        <f aca="false">(B110+D110)/1000</f>
        <v>12.7310918623457</v>
      </c>
      <c r="G110" s="4" t="n">
        <f aca="false">C110+E110</f>
        <v>438.338002222222</v>
      </c>
      <c r="H110" s="4" t="n">
        <f aca="false">60*4.5*F110/100</f>
        <v>34.3739480283333</v>
      </c>
      <c r="I110" s="4" t="n">
        <f aca="false">G110+H110</f>
        <v>472.711950250556</v>
      </c>
      <c r="J110" s="5" t="n">
        <f aca="false">0.5*ROUNDUP(I110/30,0)</f>
        <v>8</v>
      </c>
      <c r="K110" s="4" t="n">
        <f aca="false">F110/(J110/60)</f>
        <v>95.4831889675926</v>
      </c>
    </row>
    <row r="111" customFormat="false" ht="13.8" hidden="false" customHeight="false" outlineLevel="0" collapsed="false">
      <c r="A111" s="5" t="n">
        <f aca="false">A110+1</f>
        <v>158</v>
      </c>
      <c r="B111" s="5" t="n">
        <v>11150.0564</v>
      </c>
      <c r="C111" s="5" t="n">
        <v>358.52441</v>
      </c>
      <c r="D111" s="3" t="n">
        <v>1926.23456790123</v>
      </c>
      <c r="E111" s="3" t="n">
        <v>87.7777777777778</v>
      </c>
      <c r="F111" s="3" t="n">
        <f aca="false">(B111+D111)/1000</f>
        <v>13.0762909679012</v>
      </c>
      <c r="G111" s="4" t="n">
        <f aca="false">C111+E111</f>
        <v>446.302187777778</v>
      </c>
      <c r="H111" s="4" t="n">
        <f aca="false">60*4.5*F111/100</f>
        <v>35.3059856133333</v>
      </c>
      <c r="I111" s="4" t="n">
        <f aca="false">G111+H111</f>
        <v>481.608173391111</v>
      </c>
      <c r="J111" s="5" t="n">
        <f aca="false">0.5*ROUNDUP(I111/30,0)</f>
        <v>8.5</v>
      </c>
      <c r="K111" s="4" t="n">
        <f aca="false">F111/(J111/60)</f>
        <v>92.3032303616557</v>
      </c>
    </row>
    <row r="112" customFormat="false" ht="13.8" hidden="false" customHeight="false" outlineLevel="0" collapsed="false">
      <c r="A112" s="5" t="n">
        <f aca="false">A111+1</f>
        <v>159</v>
      </c>
      <c r="B112" s="5" t="n">
        <v>11438.46856</v>
      </c>
      <c r="C112" s="5" t="n">
        <v>365.13424</v>
      </c>
      <c r="D112" s="3" t="n">
        <v>1950.69444444444</v>
      </c>
      <c r="E112" s="3" t="n">
        <v>88.3333333333333</v>
      </c>
      <c r="F112" s="3" t="n">
        <f aca="false">(B112+D112)/1000</f>
        <v>13.3891630044444</v>
      </c>
      <c r="G112" s="4" t="n">
        <f aca="false">C112+E112</f>
        <v>453.467573333333</v>
      </c>
      <c r="H112" s="4" t="n">
        <f aca="false">60*4.5*F112/100</f>
        <v>36.150740112</v>
      </c>
      <c r="I112" s="4" t="n">
        <f aca="false">G112+H112</f>
        <v>489.618313445333</v>
      </c>
      <c r="J112" s="5" t="n">
        <f aca="false">0.5*ROUNDUP(I112/30,0)</f>
        <v>8.5</v>
      </c>
      <c r="K112" s="4" t="n">
        <f aca="false">F112/(J112/60)</f>
        <v>94.5117388549019</v>
      </c>
    </row>
    <row r="113" customFormat="false" ht="13.8" hidden="false" customHeight="false" outlineLevel="0" collapsed="false">
      <c r="A113" s="5" t="n">
        <f aca="false">A112+1</f>
        <v>160</v>
      </c>
      <c r="B113" s="5" t="n">
        <v>11723.80861</v>
      </c>
      <c r="C113" s="5" t="n">
        <v>371.64</v>
      </c>
      <c r="D113" s="3" t="n">
        <v>1975.30864197531</v>
      </c>
      <c r="E113" s="3" t="n">
        <v>88.8888888888889</v>
      </c>
      <c r="F113" s="3" t="n">
        <f aca="false">(B113+D113)/1000</f>
        <v>13.6991172519753</v>
      </c>
      <c r="G113" s="4" t="n">
        <f aca="false">C113+E113</f>
        <v>460.528888888889</v>
      </c>
      <c r="H113" s="4" t="n">
        <f aca="false">60*4.5*F113/100</f>
        <v>36.9876165803333</v>
      </c>
      <c r="I113" s="4" t="n">
        <f aca="false">G113+H113</f>
        <v>497.516505469222</v>
      </c>
      <c r="J113" s="5" t="n">
        <f aca="false">0.5*ROUNDUP(I113/30,0)</f>
        <v>8.5</v>
      </c>
      <c r="K113" s="4" t="n">
        <f aca="false">F113/(J113/60)</f>
        <v>96.699651190414</v>
      </c>
    </row>
    <row r="116" customFormat="false" ht="1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customFormat="false" ht="1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customFormat="false" ht="15" hidden="false" customHeight="false" outlineLevel="0" collapsed="false">
      <c r="A118" s="5"/>
      <c r="B118" s="3"/>
      <c r="C118" s="4"/>
      <c r="D118" s="4"/>
      <c r="E118" s="4"/>
      <c r="G118" s="4"/>
      <c r="H118" s="4"/>
      <c r="I118" s="5"/>
      <c r="J118" s="4"/>
    </row>
    <row r="120" customFormat="false" ht="15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5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5" hidden="false" customHeight="false" outlineLevel="0" collapsed="false">
      <c r="A122" s="5" t="n">
        <v>19.2</v>
      </c>
      <c r="B122" s="5" t="n">
        <v>160</v>
      </c>
      <c r="C122" s="6" t="n">
        <f aca="false">VLOOKUP($B$122,$A$2:$E$113,COLUMN(B121))</f>
        <v>11723.80861</v>
      </c>
      <c r="D122" s="6" t="n">
        <f aca="false">VLOOKUP($B$122,$A$2:$E$113,COLUMN(C121))</f>
        <v>371.64</v>
      </c>
      <c r="E122" s="6" t="n">
        <f aca="false">VLOOKUP($B$122,$A$2:$E$113,COLUMN(D121))</f>
        <v>1975.30864197531</v>
      </c>
      <c r="F122" s="6" t="n">
        <f aca="false">VLOOKUP($B$122,$A$2:$E$113,COLUMN(E121))</f>
        <v>88.8888888888889</v>
      </c>
      <c r="G122" s="8" t="n">
        <f aca="false">(C122+E122)/1000</f>
        <v>13.6991172519753</v>
      </c>
      <c r="H122" s="7" t="n">
        <f aca="false">D122+F122</f>
        <v>460.528888888889</v>
      </c>
      <c r="I122" s="8" t="n">
        <f aca="false">A122-G122</f>
        <v>5.50088274802469</v>
      </c>
      <c r="J122" s="7" t="n">
        <f aca="false">3600*I122/B122</f>
        <v>123.769861830556</v>
      </c>
      <c r="K122" s="7" t="n">
        <f aca="false">H122+J122</f>
        <v>584.298750719444</v>
      </c>
      <c r="L122" s="5" t="n">
        <v>4.5</v>
      </c>
      <c r="M122" s="7" t="n">
        <f aca="false">60*L122*A122/100</f>
        <v>51.84</v>
      </c>
      <c r="N122" s="6" t="n">
        <f aca="false">K122+M122</f>
        <v>636.138750719445</v>
      </c>
      <c r="O122" s="7" t="n">
        <f aca="false">3600*A122/N122</f>
        <v>108.655540826319</v>
      </c>
    </row>
    <row r="123" customFormat="false" ht="13.8" hidden="false" customHeight="false" outlineLevel="0" collapsed="false">
      <c r="N123" s="0" t="n">
        <f aca="false">MROUND(N122+15,30)/60</f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90" activePane="bottomLeft" state="frozen"/>
      <selection pane="topLeft" activeCell="A1" activeCellId="0" sqref="A1"/>
      <selection pane="bottomLeft" activeCell="A123" activeCellId="0" sqref="A123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5.88"/>
    <col collapsed="false" customWidth="true" hidden="false" outlineLevel="0" max="3" min="3" style="0" width="5.73"/>
    <col collapsed="false" customWidth="true" hidden="false" outlineLevel="0" max="5" min="4" style="0" width="5.46"/>
    <col collapsed="false" customWidth="true" hidden="false" outlineLevel="0" max="6" min="6" style="0" width="3.93"/>
    <col collapsed="false" customWidth="true" hidden="false" outlineLevel="0" max="7" min="7" style="0" width="11.71"/>
    <col collapsed="false" customWidth="true" hidden="false" outlineLevel="0" max="8" min="8" style="0" width="11.3"/>
    <col collapsed="false" customWidth="true" hidden="false" outlineLevel="0" max="9" min="9" style="0" width="7.41"/>
    <col collapsed="false" customWidth="true" hidden="false" outlineLevel="0" max="10" min="10" style="0" width="6.98"/>
    <col collapsed="false" customWidth="true" hidden="false" outlineLevel="0" max="11" min="11" style="0" width="5.88"/>
    <col collapsed="false" customWidth="true" hidden="false" outlineLevel="0" max="12" min="12" style="0" width="10.88"/>
    <col collapsed="false" customWidth="true" hidden="false" outlineLevel="0" max="13" min="13" style="0" width="6.57"/>
    <col collapsed="false" customWidth="true" hidden="false" outlineLevel="0" max="14" min="14" style="0" width="10.6"/>
    <col collapsed="false" customWidth="true" hidden="false" outlineLevel="0" max="15" min="15" style="0" width="13.24"/>
    <col collapsed="false" customWidth="true" hidden="false" outlineLevel="0" max="19" min="17" style="0" width="6.39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0"/>
      <c r="K1" s="1" t="s">
        <v>23</v>
      </c>
      <c r="L1" s="1" t="s">
        <v>24</v>
      </c>
      <c r="M1" s="1" t="s">
        <v>25</v>
      </c>
      <c r="N1" s="1" t="s">
        <v>16</v>
      </c>
      <c r="O1" s="1" t="s">
        <v>26</v>
      </c>
      <c r="AMI1" s="0"/>
      <c r="AMJ1" s="0"/>
    </row>
    <row r="2" s="2" customFormat="true" ht="16.1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J2" s="0"/>
      <c r="K2" s="2" t="s">
        <v>11</v>
      </c>
      <c r="L2" s="2" t="s">
        <v>27</v>
      </c>
      <c r="M2" s="2" t="s">
        <v>28</v>
      </c>
      <c r="N2" s="2" t="s">
        <v>12</v>
      </c>
      <c r="O2" s="2" t="s">
        <v>13</v>
      </c>
      <c r="AMI2" s="0"/>
      <c r="AMJ2" s="0"/>
    </row>
    <row r="3" customFormat="false" ht="13.8" hidden="false" customHeight="false" outlineLevel="0" collapsed="false">
      <c r="A3" s="0" t="n">
        <v>50</v>
      </c>
      <c r="B3" s="11" t="n">
        <v>77.2222222222222</v>
      </c>
      <c r="C3" s="4" t="n">
        <v>12</v>
      </c>
      <c r="D3" s="11" t="n">
        <v>192.901234567902</v>
      </c>
      <c r="E3" s="4" t="n">
        <v>27.7777777777778</v>
      </c>
      <c r="F3" s="11"/>
      <c r="G3" s="11"/>
      <c r="H3" s="11"/>
      <c r="K3" s="12" t="n">
        <v>0</v>
      </c>
      <c r="L3" s="12" t="n">
        <v>1</v>
      </c>
      <c r="M3" s="12"/>
      <c r="N3" s="4" t="n">
        <v>0</v>
      </c>
      <c r="O3" s="12" t="n">
        <v>0</v>
      </c>
      <c r="Q3" s="1" t="n">
        <v>0</v>
      </c>
      <c r="R3" s="1" t="n">
        <v>0</v>
      </c>
      <c r="S3" s="1" t="n">
        <v>0</v>
      </c>
    </row>
    <row r="4" customFormat="false" ht="13.8" hidden="false" customHeight="false" outlineLevel="0" collapsed="false">
      <c r="A4" s="0" t="n">
        <v>51</v>
      </c>
      <c r="B4" s="11" t="n">
        <v>80.5864197530864</v>
      </c>
      <c r="C4" s="4" t="n">
        <v>12.2222222222222</v>
      </c>
      <c r="D4" s="11" t="n">
        <v>200.694444444445</v>
      </c>
      <c r="E4" s="4" t="n">
        <v>28.3333333333334</v>
      </c>
      <c r="F4" s="11"/>
      <c r="G4" s="11"/>
      <c r="H4" s="11"/>
      <c r="K4" s="0" t="n">
        <v>6</v>
      </c>
      <c r="L4" s="0" t="n">
        <v>2</v>
      </c>
      <c r="M4" s="13" t="n">
        <f aca="false">((K4-K3)/3.6)/(O4-O3)</f>
        <v>0.833333333333333</v>
      </c>
      <c r="N4" s="4" t="n">
        <f aca="false">(O4-O3)*((K4+K3)/2)/3.6+N3</f>
        <v>1.66666666666667</v>
      </c>
      <c r="O4" s="12" t="n">
        <v>2</v>
      </c>
      <c r="Q4" s="1" t="n">
        <v>6</v>
      </c>
      <c r="R4" s="1" t="n">
        <v>1.66666666666667</v>
      </c>
      <c r="S4" s="1" t="n">
        <v>2</v>
      </c>
    </row>
    <row r="5" customFormat="false" ht="13.8" hidden="false" customHeight="false" outlineLevel="0" collapsed="false">
      <c r="A5" s="0" t="n">
        <v>52</v>
      </c>
      <c r="B5" s="11" t="n">
        <v>83.9506172839506</v>
      </c>
      <c r="C5" s="4" t="n">
        <v>12.4444444444444</v>
      </c>
      <c r="D5" s="11" t="n">
        <v>208.641975308641</v>
      </c>
      <c r="E5" s="4" t="n">
        <v>28.8888888888888</v>
      </c>
      <c r="F5" s="11"/>
      <c r="G5" s="11"/>
      <c r="H5" s="11"/>
      <c r="K5" s="0" t="n">
        <v>14</v>
      </c>
      <c r="L5" s="12" t="n">
        <v>3</v>
      </c>
      <c r="M5" s="13" t="n">
        <f aca="false">((K5-K4)/3.6)/(O5-O4)</f>
        <v>1.11111111111111</v>
      </c>
      <c r="N5" s="4" t="n">
        <f aca="false">(O5-O4)*((K5+K4)/2)/3.6+N4</f>
        <v>7.22222222222222</v>
      </c>
      <c r="O5" s="12" t="n">
        <v>4</v>
      </c>
      <c r="Q5" s="1" t="n">
        <v>14</v>
      </c>
      <c r="R5" s="1" t="n">
        <v>7.22222222222222</v>
      </c>
      <c r="S5" s="1" t="n">
        <v>4</v>
      </c>
    </row>
    <row r="6" customFormat="false" ht="13.8" hidden="false" customHeight="false" outlineLevel="0" collapsed="false">
      <c r="A6" s="0" t="n">
        <v>53</v>
      </c>
      <c r="B6" s="11" t="n">
        <v>87.3148148148148</v>
      </c>
      <c r="C6" s="4" t="n">
        <v>12.6666666666667</v>
      </c>
      <c r="D6" s="11" t="n">
        <v>216.743827160493</v>
      </c>
      <c r="E6" s="4" t="n">
        <v>29.4444444444444</v>
      </c>
      <c r="F6" s="11"/>
      <c r="G6" s="11"/>
      <c r="H6" s="11"/>
      <c r="K6" s="0" t="n">
        <v>22</v>
      </c>
      <c r="L6" s="0" t="n">
        <v>4</v>
      </c>
      <c r="M6" s="13" t="n">
        <f aca="false">((K6-K5)/3.6)/(O6-O5)</f>
        <v>1.11111111111111</v>
      </c>
      <c r="N6" s="4" t="n">
        <f aca="false">(O6-O5)*((K6+K5)/2)/3.6+N5</f>
        <v>17.2222222222222</v>
      </c>
      <c r="O6" s="12" t="n">
        <v>6</v>
      </c>
      <c r="Q6" s="1" t="n">
        <v>22</v>
      </c>
      <c r="R6" s="1" t="n">
        <v>17.2222222222222</v>
      </c>
      <c r="S6" s="1" t="n">
        <v>6</v>
      </c>
    </row>
    <row r="7" customFormat="false" ht="13.8" hidden="false" customHeight="false" outlineLevel="0" collapsed="false">
      <c r="A7" s="0" t="n">
        <v>54</v>
      </c>
      <c r="B7" s="11" t="n">
        <v>90.679012345679</v>
      </c>
      <c r="C7" s="4" t="n">
        <v>12.8888888888889</v>
      </c>
      <c r="D7" s="11" t="n">
        <v>225</v>
      </c>
      <c r="E7" s="4" t="n">
        <v>30</v>
      </c>
      <c r="F7" s="11"/>
      <c r="G7" s="11"/>
      <c r="H7" s="11"/>
      <c r="K7" s="0" t="n">
        <v>31</v>
      </c>
      <c r="L7" s="12" t="n">
        <v>5</v>
      </c>
      <c r="M7" s="13" t="n">
        <f aca="false">((K7-K6)/3.6)/(O7-O6)</f>
        <v>1.25</v>
      </c>
      <c r="N7" s="4" t="n">
        <f aca="false">(O7-O6)*((K7+K6)/2)/3.6+N6</f>
        <v>31.9444444444444</v>
      </c>
      <c r="O7" s="12" t="n">
        <v>8</v>
      </c>
      <c r="Q7" s="1" t="n">
        <v>31</v>
      </c>
      <c r="R7" s="1" t="n">
        <v>31.9444444444444</v>
      </c>
      <c r="S7" s="1" t="n">
        <v>8</v>
      </c>
    </row>
    <row r="8" customFormat="false" ht="13.8" hidden="false" customHeight="false" outlineLevel="0" collapsed="false">
      <c r="A8" s="0" t="n">
        <v>55</v>
      </c>
      <c r="B8" s="11" t="n">
        <v>94.0432098765432</v>
      </c>
      <c r="C8" s="4" t="n">
        <v>13.1111111111111</v>
      </c>
      <c r="D8" s="11" t="n">
        <v>233.410493827161</v>
      </c>
      <c r="E8" s="4" t="n">
        <v>30.5555555555556</v>
      </c>
      <c r="F8" s="11"/>
      <c r="G8" s="11"/>
      <c r="H8" s="11"/>
      <c r="K8" s="0" t="n">
        <v>41</v>
      </c>
      <c r="L8" s="0" t="n">
        <v>6</v>
      </c>
      <c r="M8" s="13" t="n">
        <f aca="false">((K8-K7)/3.6)/(O8-O7)</f>
        <v>1.38888888888889</v>
      </c>
      <c r="N8" s="4" t="n">
        <f aca="false">(O8-O7)*((K8+K7)/2)/3.6+N7</f>
        <v>51.9444444444444</v>
      </c>
      <c r="O8" s="12" t="n">
        <v>10</v>
      </c>
      <c r="Q8" s="1" t="n">
        <v>41</v>
      </c>
      <c r="R8" s="1" t="n">
        <v>51.9444444444444</v>
      </c>
      <c r="S8" s="1" t="n">
        <v>10</v>
      </c>
    </row>
    <row r="9" customFormat="false" ht="13.8" hidden="false" customHeight="false" outlineLevel="0" collapsed="false">
      <c r="A9" s="0" t="n">
        <v>56</v>
      </c>
      <c r="B9" s="11" t="n">
        <v>97.4074074074074</v>
      </c>
      <c r="C9" s="4" t="n">
        <v>13.3333333333333</v>
      </c>
      <c r="D9" s="11" t="n">
        <v>241.975308641977</v>
      </c>
      <c r="E9" s="4" t="n">
        <v>31.1111111111112</v>
      </c>
      <c r="F9" s="11"/>
      <c r="G9" s="11"/>
      <c r="H9" s="11"/>
      <c r="K9" s="0" t="n">
        <v>50</v>
      </c>
      <c r="L9" s="12" t="n">
        <v>7</v>
      </c>
      <c r="M9" s="13" t="n">
        <f aca="false">((K9-K8)/3.6)/(O9-O8)</f>
        <v>1.25</v>
      </c>
      <c r="N9" s="4" t="n">
        <f aca="false">(O9-O8)*((K9+K8)/2)/3.6+N8</f>
        <v>77.2222222222222</v>
      </c>
      <c r="O9" s="12" t="n">
        <v>12</v>
      </c>
      <c r="Q9" s="1" t="n">
        <v>50</v>
      </c>
      <c r="R9" s="1" t="n">
        <v>77.2222222222222</v>
      </c>
      <c r="S9" s="1" t="n">
        <v>12</v>
      </c>
    </row>
    <row r="10" customFormat="false" ht="13.8" hidden="false" customHeight="false" outlineLevel="0" collapsed="false">
      <c r="A10" s="0" t="n">
        <v>57</v>
      </c>
      <c r="B10" s="11" t="n">
        <v>100.771604938272</v>
      </c>
      <c r="C10" s="4" t="n">
        <v>13.5555555555556</v>
      </c>
      <c r="D10" s="11" t="n">
        <v>250.694444444443</v>
      </c>
      <c r="E10" s="4" t="n">
        <v>31.6666666666666</v>
      </c>
      <c r="F10" s="11"/>
      <c r="G10" s="11"/>
      <c r="H10" s="11"/>
      <c r="K10" s="0" t="n">
        <v>59</v>
      </c>
      <c r="L10" s="0" t="n">
        <v>8</v>
      </c>
      <c r="M10" s="13" t="n">
        <f aca="false">((K10-K9)/3.6)/(O10-O9)</f>
        <v>1.25</v>
      </c>
      <c r="N10" s="4" t="n">
        <f aca="false">(O10-O9)*((K10+K9)/2)/3.6+N9</f>
        <v>107.5</v>
      </c>
      <c r="O10" s="12" t="n">
        <v>14</v>
      </c>
      <c r="Q10" s="0" t="n">
        <f aca="false">Q9+1</f>
        <v>51</v>
      </c>
      <c r="R10" s="0" t="n">
        <f aca="false">R$9+(R$18-R$9)*($Q10-$Q$9)/($Q$18-$Q$9)</f>
        <v>80.5864197530864</v>
      </c>
      <c r="S10" s="0" t="n">
        <f aca="false">S$9+(S$18-S$9)*($Q10-$Q$9)/($Q$18-$Q$9)</f>
        <v>12.2222222222222</v>
      </c>
    </row>
    <row r="11" customFormat="false" ht="13.8" hidden="false" customHeight="false" outlineLevel="0" collapsed="false">
      <c r="A11" s="0" t="n">
        <v>58</v>
      </c>
      <c r="B11" s="11" t="n">
        <v>104.135802469136</v>
      </c>
      <c r="C11" s="4" t="n">
        <v>13.7777777777778</v>
      </c>
      <c r="D11" s="11" t="n">
        <v>259.567901234568</v>
      </c>
      <c r="E11" s="4" t="n">
        <v>32.2222222222222</v>
      </c>
      <c r="F11" s="11"/>
      <c r="G11" s="11"/>
      <c r="H11" s="11"/>
      <c r="K11" s="0" t="n">
        <v>66</v>
      </c>
      <c r="L11" s="12" t="n">
        <v>9</v>
      </c>
      <c r="M11" s="13" t="n">
        <f aca="false">((K11-K10)/3.6)/(O11-O10)</f>
        <v>0.972222222222222</v>
      </c>
      <c r="N11" s="4" t="n">
        <f aca="false">(O11-O10)*((K11+K10)/2)/3.6+N10</f>
        <v>142.222222222222</v>
      </c>
      <c r="O11" s="12" t="n">
        <v>16</v>
      </c>
      <c r="Q11" s="0" t="n">
        <f aca="false">Q10+1</f>
        <v>52</v>
      </c>
      <c r="R11" s="0" t="n">
        <f aca="false">R$9+(R$18-R$9)*($Q11-$Q$9)/($Q$18-$Q$9)</f>
        <v>83.9506172839506</v>
      </c>
      <c r="S11" s="0" t="n">
        <f aca="false">S$9+(S$18-S$9)*($Q11-$Q$9)/($Q$18-$Q$9)</f>
        <v>12.4444444444444</v>
      </c>
    </row>
    <row r="12" customFormat="false" ht="13.8" hidden="false" customHeight="false" outlineLevel="0" collapsed="false">
      <c r="A12" s="0" t="n">
        <v>59</v>
      </c>
      <c r="B12" s="11" t="n">
        <v>107.5</v>
      </c>
      <c r="C12" s="4" t="n">
        <v>14</v>
      </c>
      <c r="D12" s="11" t="n">
        <v>268.595679012346</v>
      </c>
      <c r="E12" s="4" t="n">
        <v>32.7777777777778</v>
      </c>
      <c r="F12" s="11"/>
      <c r="G12" s="11"/>
      <c r="H12" s="11"/>
      <c r="K12" s="0" t="n">
        <v>72</v>
      </c>
      <c r="L12" s="0" t="n">
        <v>10</v>
      </c>
      <c r="M12" s="13" t="n">
        <f aca="false">((K12-K11)/3.6)/(O12-O11)</f>
        <v>0.833333333333333</v>
      </c>
      <c r="N12" s="4" t="n">
        <f aca="false">(O12-O11)*((K12+K11)/2)/3.6+N11</f>
        <v>180.555555555556</v>
      </c>
      <c r="O12" s="12" t="n">
        <v>18</v>
      </c>
      <c r="Q12" s="0" t="n">
        <f aca="false">Q11+1</f>
        <v>53</v>
      </c>
      <c r="R12" s="0" t="n">
        <f aca="false">R$9+(R$18-R$9)*($Q12-$Q$9)/($Q$18-$Q$9)</f>
        <v>87.3148148148148</v>
      </c>
      <c r="S12" s="0" t="n">
        <f aca="false">S$9+(S$18-S$9)*($Q12-$Q$9)/($Q$18-$Q$9)</f>
        <v>12.6666666666667</v>
      </c>
    </row>
    <row r="13" customFormat="false" ht="13.8" hidden="false" customHeight="false" outlineLevel="0" collapsed="false">
      <c r="A13" s="0" t="n">
        <v>60</v>
      </c>
      <c r="B13" s="11" t="n">
        <v>112.460317460317</v>
      </c>
      <c r="C13" s="4" t="n">
        <v>14.2857142857143</v>
      </c>
      <c r="D13" s="11" t="n">
        <v>277.777777777779</v>
      </c>
      <c r="E13" s="4" t="n">
        <v>33.3333333333334</v>
      </c>
      <c r="F13" s="11"/>
      <c r="G13" s="11"/>
      <c r="H13" s="11"/>
      <c r="K13" s="0" t="n">
        <v>79</v>
      </c>
      <c r="L13" s="12" t="n">
        <v>11</v>
      </c>
      <c r="M13" s="13" t="n">
        <f aca="false">((K13-K12)/3.6)/(O13-O12)</f>
        <v>0.972222222222222</v>
      </c>
      <c r="N13" s="4" t="n">
        <f aca="false">(O13-O12)*((K13+K12)/2)/3.6+N12</f>
        <v>222.5</v>
      </c>
      <c r="O13" s="12" t="n">
        <v>20</v>
      </c>
      <c r="Q13" s="0" t="n">
        <f aca="false">Q12+1</f>
        <v>54</v>
      </c>
      <c r="R13" s="0" t="n">
        <f aca="false">R$9+(R$18-R$9)*($Q13-$Q$9)/($Q$18-$Q$9)</f>
        <v>90.679012345679</v>
      </c>
      <c r="S13" s="0" t="n">
        <f aca="false">S$9+(S$18-S$9)*($Q13-$Q$9)/($Q$18-$Q$9)</f>
        <v>12.8888888888889</v>
      </c>
    </row>
    <row r="14" customFormat="false" ht="13.8" hidden="false" customHeight="false" outlineLevel="0" collapsed="false">
      <c r="A14" s="0" t="n">
        <v>61</v>
      </c>
      <c r="B14" s="11" t="n">
        <v>117.420634920635</v>
      </c>
      <c r="C14" s="4" t="n">
        <v>14.5714285714286</v>
      </c>
      <c r="D14" s="11" t="n">
        <v>287.114197530863</v>
      </c>
      <c r="E14" s="4" t="n">
        <v>33.8888888888888</v>
      </c>
      <c r="F14" s="11"/>
      <c r="G14" s="11"/>
      <c r="H14" s="11"/>
      <c r="K14" s="0" t="n">
        <v>84</v>
      </c>
      <c r="L14" s="0" t="n">
        <v>12</v>
      </c>
      <c r="M14" s="13" t="n">
        <f aca="false">((K14-K13)/3.6)/(O14-O13)</f>
        <v>0.694444444444444</v>
      </c>
      <c r="N14" s="4" t="n">
        <f aca="false">(O14-O13)*((K14+K13)/2)/3.6+N13</f>
        <v>267.777777777778</v>
      </c>
      <c r="O14" s="12" t="n">
        <v>22</v>
      </c>
      <c r="Q14" s="0" t="n">
        <f aca="false">Q13+1</f>
        <v>55</v>
      </c>
      <c r="R14" s="0" t="n">
        <f aca="false">R$9+(R$18-R$9)*($Q14-$Q$9)/($Q$18-$Q$9)</f>
        <v>94.0432098765432</v>
      </c>
      <c r="S14" s="0" t="n">
        <f aca="false">S$9+(S$18-S$9)*($Q14-$Q$9)/($Q$18-$Q$9)</f>
        <v>13.1111111111111</v>
      </c>
    </row>
    <row r="15" customFormat="false" ht="13.8" hidden="false" customHeight="false" outlineLevel="0" collapsed="false">
      <c r="A15" s="0" t="n">
        <v>62</v>
      </c>
      <c r="B15" s="11" t="n">
        <v>122.380952380952</v>
      </c>
      <c r="C15" s="4" t="n">
        <v>14.8571428571429</v>
      </c>
      <c r="D15" s="11" t="n">
        <v>296.604938271604</v>
      </c>
      <c r="E15" s="4" t="n">
        <v>34.4444444444444</v>
      </c>
      <c r="F15" s="11"/>
      <c r="G15" s="11"/>
      <c r="H15" s="11"/>
      <c r="K15" s="0" t="n">
        <v>90</v>
      </c>
      <c r="L15" s="12" t="n">
        <v>13</v>
      </c>
      <c r="M15" s="13" t="n">
        <f aca="false">((K15-K14)/3.6)/(O15-O14)</f>
        <v>0.833333333333333</v>
      </c>
      <c r="N15" s="4" t="n">
        <f aca="false">(O15-O14)*((K15+K14)/2)/3.6+N14</f>
        <v>316.111111111111</v>
      </c>
      <c r="O15" s="12" t="n">
        <v>24</v>
      </c>
      <c r="Q15" s="0" t="n">
        <f aca="false">Q14+1</f>
        <v>56</v>
      </c>
      <c r="R15" s="0" t="n">
        <f aca="false">R$9+(R$18-R$9)*($Q15-$Q$9)/($Q$18-$Q$9)</f>
        <v>97.4074074074074</v>
      </c>
      <c r="S15" s="0" t="n">
        <f aca="false">S$9+(S$18-S$9)*($Q15-$Q$9)/($Q$18-$Q$9)</f>
        <v>13.3333333333333</v>
      </c>
    </row>
    <row r="16" customFormat="false" ht="13.8" hidden="false" customHeight="false" outlineLevel="0" collapsed="false">
      <c r="A16" s="0" t="n">
        <v>63</v>
      </c>
      <c r="B16" s="11" t="n">
        <v>127.34126984127</v>
      </c>
      <c r="C16" s="4" t="n">
        <v>15.1428571428571</v>
      </c>
      <c r="D16" s="11" t="n">
        <v>306.25</v>
      </c>
      <c r="E16" s="4" t="n">
        <v>35</v>
      </c>
      <c r="F16" s="11"/>
      <c r="G16" s="11"/>
      <c r="H16" s="11"/>
      <c r="K16" s="0" t="n">
        <v>93</v>
      </c>
      <c r="L16" s="0" t="n">
        <v>14</v>
      </c>
      <c r="M16" s="13" t="n">
        <f aca="false">((K16-K15)/3.6)/(O16-O15)</f>
        <v>0.416666666666667</v>
      </c>
      <c r="N16" s="4" t="n">
        <f aca="false">(O16-O15)*((K16+K15)/2)/3.6+N15</f>
        <v>366.944444444444</v>
      </c>
      <c r="O16" s="12" t="n">
        <v>26</v>
      </c>
      <c r="Q16" s="0" t="n">
        <f aca="false">Q15+1</f>
        <v>57</v>
      </c>
      <c r="R16" s="0" t="n">
        <f aca="false">R$9+(R$18-R$9)*($Q16-$Q$9)/($Q$18-$Q$9)</f>
        <v>100.771604938272</v>
      </c>
      <c r="S16" s="0" t="n">
        <f aca="false">S$9+(S$18-S$9)*($Q16-$Q$9)/($Q$18-$Q$9)</f>
        <v>13.5555555555556</v>
      </c>
    </row>
    <row r="17" customFormat="false" ht="13.8" hidden="false" customHeight="false" outlineLevel="0" collapsed="false">
      <c r="A17" s="0" t="n">
        <v>64</v>
      </c>
      <c r="B17" s="11" t="n">
        <v>132.301587301587</v>
      </c>
      <c r="C17" s="4" t="n">
        <v>15.4285714285714</v>
      </c>
      <c r="D17" s="11" t="n">
        <v>316.04938271605</v>
      </c>
      <c r="E17" s="4" t="n">
        <v>35.5555555555556</v>
      </c>
      <c r="F17" s="11"/>
      <c r="G17" s="11"/>
      <c r="H17" s="11"/>
      <c r="K17" s="0" t="n">
        <v>98</v>
      </c>
      <c r="L17" s="12" t="n">
        <v>15</v>
      </c>
      <c r="M17" s="13" t="n">
        <f aca="false">((K17-K16)/3.6)/(O17-O16)</f>
        <v>0.694444444444444</v>
      </c>
      <c r="N17" s="4" t="n">
        <f aca="false">(O17-O16)*((K17+K16)/2)/3.6+N16</f>
        <v>420</v>
      </c>
      <c r="O17" s="12" t="n">
        <v>28</v>
      </c>
      <c r="Q17" s="0" t="n">
        <f aca="false">Q16+1</f>
        <v>58</v>
      </c>
      <c r="R17" s="0" t="n">
        <f aca="false">R$9+(R$18-R$9)*($Q17-$Q$9)/($Q$18-$Q$9)</f>
        <v>104.135802469136</v>
      </c>
      <c r="S17" s="0" t="n">
        <f aca="false">S$9+(S$18-S$9)*($Q17-$Q$9)/($Q$18-$Q$9)</f>
        <v>13.7777777777778</v>
      </c>
    </row>
    <row r="18" customFormat="false" ht="13.8" hidden="false" customHeight="false" outlineLevel="0" collapsed="false">
      <c r="A18" s="0" t="n">
        <v>65</v>
      </c>
      <c r="B18" s="11" t="n">
        <v>137.261904761905</v>
      </c>
      <c r="C18" s="4" t="n">
        <v>15.7142857142857</v>
      </c>
      <c r="D18" s="11" t="n">
        <v>326.003086419755</v>
      </c>
      <c r="E18" s="4" t="n">
        <v>36.1111111111112</v>
      </c>
      <c r="F18" s="11"/>
      <c r="G18" s="11"/>
      <c r="H18" s="11"/>
      <c r="K18" s="0" t="n">
        <v>102</v>
      </c>
      <c r="L18" s="0" t="n">
        <v>16</v>
      </c>
      <c r="M18" s="13" t="n">
        <f aca="false">((K18-K17)/3.6)/(O18-O17)</f>
        <v>0.555555555555556</v>
      </c>
      <c r="N18" s="4" t="n">
        <f aca="false">(O18-O17)*((K18+K17)/2)/3.6+N17</f>
        <v>475.555555555555</v>
      </c>
      <c r="O18" s="12" t="n">
        <v>30</v>
      </c>
      <c r="Q18" s="1" t="n">
        <v>59</v>
      </c>
      <c r="R18" s="1" t="n">
        <v>107.5</v>
      </c>
      <c r="S18" s="1" t="n">
        <v>14</v>
      </c>
    </row>
    <row r="19" customFormat="false" ht="13.8" hidden="false" customHeight="false" outlineLevel="0" collapsed="false">
      <c r="A19" s="0" t="n">
        <v>66</v>
      </c>
      <c r="B19" s="11" t="n">
        <v>142.222222222222</v>
      </c>
      <c r="C19" s="4" t="n">
        <v>16</v>
      </c>
      <c r="D19" s="11" t="n">
        <v>336.11111111111</v>
      </c>
      <c r="E19" s="4" t="n">
        <v>36.6666666666666</v>
      </c>
      <c r="F19" s="11"/>
      <c r="G19" s="11"/>
      <c r="H19" s="11"/>
      <c r="K19" s="0" t="n">
        <v>110</v>
      </c>
      <c r="L19" s="12" t="n">
        <v>17</v>
      </c>
      <c r="M19" s="13" t="n">
        <f aca="false">((K19-K18)/3.6)/(O19-O18)</f>
        <v>0.555555555555556</v>
      </c>
      <c r="N19" s="4" t="n">
        <f aca="false">(O19-O18)*((K19+K18)/2)/3.6+N18</f>
        <v>593.333333333333</v>
      </c>
      <c r="O19" s="12" t="n">
        <v>34</v>
      </c>
      <c r="Q19" s="0" t="n">
        <f aca="false">Q18+1</f>
        <v>60</v>
      </c>
      <c r="R19" s="0" t="n">
        <f aca="false">R$18+(R$25-R$18)*($Q19-$Q$18)/($Q$25-$Q$18)</f>
        <v>112.460317460317</v>
      </c>
      <c r="S19" s="0" t="n">
        <f aca="false">S$18+(S$25-S$18)*($Q19-$Q$18)/($Q$25-$Q$18)</f>
        <v>14.2857142857143</v>
      </c>
    </row>
    <row r="20" customFormat="false" ht="13.8" hidden="false" customHeight="false" outlineLevel="0" collapsed="false">
      <c r="A20" s="0" t="n">
        <v>67</v>
      </c>
      <c r="B20" s="11" t="n">
        <v>148.611111111111</v>
      </c>
      <c r="C20" s="4" t="n">
        <v>16.3333333333333</v>
      </c>
      <c r="D20" s="11" t="n">
        <v>346.373456790123</v>
      </c>
      <c r="E20" s="4" t="n">
        <v>37.2222222222222</v>
      </c>
      <c r="F20" s="11"/>
      <c r="G20" s="11"/>
      <c r="H20" s="11"/>
      <c r="K20" s="0" t="n">
        <v>118</v>
      </c>
      <c r="L20" s="0" t="n">
        <v>18</v>
      </c>
      <c r="M20" s="13" t="n">
        <f aca="false">((K20-K19)/3.6)/(O20-O19)</f>
        <v>0.555555555555556</v>
      </c>
      <c r="N20" s="4" t="n">
        <f aca="false">(O20-O19)*((K20+K19)/2)/3.6+N19</f>
        <v>720</v>
      </c>
      <c r="O20" s="12" t="n">
        <v>38</v>
      </c>
      <c r="Q20" s="0" t="n">
        <f aca="false">Q19+1</f>
        <v>61</v>
      </c>
      <c r="R20" s="0" t="n">
        <f aca="false">R$18+(R$25-R$18)*($Q20-$Q$18)/($Q$25-$Q$18)</f>
        <v>117.420634920635</v>
      </c>
      <c r="S20" s="0" t="n">
        <f aca="false">S$18+(S$25-S$18)*($Q20-$Q$18)/($Q$25-$Q$18)</f>
        <v>14.5714285714286</v>
      </c>
    </row>
    <row r="21" customFormat="false" ht="13.8" hidden="false" customHeight="false" outlineLevel="0" collapsed="false">
      <c r="A21" s="0" t="n">
        <v>68</v>
      </c>
      <c r="B21" s="11" t="n">
        <v>155</v>
      </c>
      <c r="C21" s="4" t="n">
        <v>16.6666666666667</v>
      </c>
      <c r="D21" s="11" t="n">
        <v>356.79012345679</v>
      </c>
      <c r="E21" s="4" t="n">
        <v>37.7777777777778</v>
      </c>
      <c r="F21" s="11"/>
      <c r="G21" s="11"/>
      <c r="H21" s="11"/>
      <c r="K21" s="0" t="n">
        <v>125</v>
      </c>
      <c r="L21" s="12" t="n">
        <v>19</v>
      </c>
      <c r="M21" s="13" t="n">
        <f aca="false">((K21-K20)/3.6)/(O21-O20)</f>
        <v>0.486111111111111</v>
      </c>
      <c r="N21" s="4" t="n">
        <f aca="false">(O21-O20)*((K21+K20)/2)/3.6+N20</f>
        <v>855</v>
      </c>
      <c r="O21" s="12" t="n">
        <v>42</v>
      </c>
      <c r="Q21" s="0" t="n">
        <f aca="false">Q20+1</f>
        <v>62</v>
      </c>
      <c r="R21" s="0" t="n">
        <f aca="false">R$18+(R$25-R$18)*($Q21-$Q$18)/($Q$25-$Q$18)</f>
        <v>122.380952380952</v>
      </c>
      <c r="S21" s="0" t="n">
        <f aca="false">S$18+(S$25-S$18)*($Q21-$Q$18)/($Q$25-$Q$18)</f>
        <v>14.8571428571429</v>
      </c>
    </row>
    <row r="22" customFormat="false" ht="13.8" hidden="false" customHeight="false" outlineLevel="0" collapsed="false">
      <c r="A22" s="0" t="n">
        <v>69</v>
      </c>
      <c r="B22" s="11" t="n">
        <v>161.388888888889</v>
      </c>
      <c r="C22" s="4" t="n">
        <v>17</v>
      </c>
      <c r="D22" s="11" t="n">
        <v>367.361111111112</v>
      </c>
      <c r="E22" s="4" t="n">
        <v>38.3333333333334</v>
      </c>
      <c r="F22" s="11"/>
      <c r="G22" s="11"/>
      <c r="H22" s="11"/>
      <c r="K22" s="0" t="n">
        <v>131</v>
      </c>
      <c r="L22" s="0" t="n">
        <v>20</v>
      </c>
      <c r="M22" s="13" t="n">
        <f aca="false">((K22-K21)/3.6)/(O22-O21)</f>
        <v>0.416666666666667</v>
      </c>
      <c r="N22" s="4" t="n">
        <f aca="false">(O22-O21)*((K22+K21)/2)/3.6+N21</f>
        <v>997.222222222222</v>
      </c>
      <c r="O22" s="12" t="n">
        <v>46</v>
      </c>
      <c r="Q22" s="0" t="n">
        <f aca="false">Q21+1</f>
        <v>63</v>
      </c>
      <c r="R22" s="0" t="n">
        <f aca="false">R$18+(R$25-R$18)*($Q22-$Q$18)/($Q$25-$Q$18)</f>
        <v>127.34126984127</v>
      </c>
      <c r="S22" s="0" t="n">
        <f aca="false">S$18+(S$25-S$18)*($Q22-$Q$18)/($Q$25-$Q$18)</f>
        <v>15.1428571428571</v>
      </c>
    </row>
    <row r="23" customFormat="false" ht="13.8" hidden="false" customHeight="false" outlineLevel="0" collapsed="false">
      <c r="A23" s="0" t="n">
        <v>70</v>
      </c>
      <c r="B23" s="11" t="n">
        <v>167.777777777778</v>
      </c>
      <c r="C23" s="4" t="n">
        <v>17.3333333333333</v>
      </c>
      <c r="D23" s="11" t="n">
        <v>378.086419753085</v>
      </c>
      <c r="E23" s="4" t="n">
        <v>38.8888888888888</v>
      </c>
      <c r="F23" s="11"/>
      <c r="G23" s="11"/>
      <c r="H23" s="11"/>
      <c r="K23" s="0" t="n">
        <v>137</v>
      </c>
      <c r="L23" s="12" t="n">
        <v>21</v>
      </c>
      <c r="M23" s="13" t="n">
        <f aca="false">((K23-K22)/3.6)/(O23-O22)</f>
        <v>0.416666666666667</v>
      </c>
      <c r="N23" s="4" t="n">
        <f aca="false">(O23-O22)*((K23+K22)/2)/3.6+N22</f>
        <v>1146.11111111111</v>
      </c>
      <c r="O23" s="12" t="n">
        <v>50</v>
      </c>
      <c r="Q23" s="0" t="n">
        <f aca="false">Q22+1</f>
        <v>64</v>
      </c>
      <c r="R23" s="0" t="n">
        <f aca="false">R$18+(R$25-R$18)*($Q23-$Q$18)/($Q$25-$Q$18)</f>
        <v>132.301587301587</v>
      </c>
      <c r="S23" s="0" t="n">
        <f aca="false">S$18+(S$25-S$18)*($Q23-$Q$18)/($Q$25-$Q$18)</f>
        <v>15.4285714285714</v>
      </c>
    </row>
    <row r="24" customFormat="false" ht="13.8" hidden="false" customHeight="false" outlineLevel="0" collapsed="false">
      <c r="A24" s="0" t="n">
        <v>71</v>
      </c>
      <c r="B24" s="11" t="n">
        <v>174.166666666667</v>
      </c>
      <c r="C24" s="4" t="n">
        <v>17.6666666666667</v>
      </c>
      <c r="D24" s="11" t="n">
        <v>388.966049382715</v>
      </c>
      <c r="E24" s="4" t="n">
        <v>39.4444444444444</v>
      </c>
      <c r="F24" s="11"/>
      <c r="G24" s="11"/>
      <c r="H24" s="11"/>
      <c r="K24" s="0" t="n">
        <v>143</v>
      </c>
      <c r="L24" s="0" t="n">
        <v>22</v>
      </c>
      <c r="M24" s="13" t="n">
        <f aca="false">((K24-K23)/3.6)/(O24-O23)</f>
        <v>0.416666666666667</v>
      </c>
      <c r="N24" s="4" t="n">
        <f aca="false">(O24-O23)*((K24+K23)/2)/3.6+N23</f>
        <v>1301.66666666667</v>
      </c>
      <c r="O24" s="12" t="n">
        <v>54</v>
      </c>
      <c r="Q24" s="0" t="n">
        <f aca="false">Q23+1</f>
        <v>65</v>
      </c>
      <c r="R24" s="0" t="n">
        <f aca="false">R$18+(R$25-R$18)*($Q24-$Q$18)/($Q$25-$Q$18)</f>
        <v>137.261904761905</v>
      </c>
      <c r="S24" s="0" t="n">
        <f aca="false">S$18+(S$25-S$18)*($Q24-$Q$18)/($Q$25-$Q$18)</f>
        <v>15.7142857142857</v>
      </c>
    </row>
    <row r="25" customFormat="false" ht="13.8" hidden="false" customHeight="false" outlineLevel="0" collapsed="false">
      <c r="A25" s="0" t="n">
        <v>72</v>
      </c>
      <c r="B25" s="11" t="n">
        <v>180.555555555556</v>
      </c>
      <c r="C25" s="4" t="n">
        <v>18</v>
      </c>
      <c r="D25" s="11" t="n">
        <v>400</v>
      </c>
      <c r="E25" s="4" t="n">
        <v>40</v>
      </c>
      <c r="F25" s="11"/>
      <c r="G25" s="11"/>
      <c r="H25" s="11"/>
      <c r="K25" s="0" t="n">
        <v>148</v>
      </c>
      <c r="L25" s="12" t="n">
        <v>23</v>
      </c>
      <c r="M25" s="13" t="n">
        <f aca="false">((K25-K24)/3.6)/(O25-O24)</f>
        <v>0.347222222222222</v>
      </c>
      <c r="N25" s="4" t="n">
        <f aca="false">(O25-O24)*((K25+K24)/2)/3.6+N24</f>
        <v>1463.33333333333</v>
      </c>
      <c r="O25" s="12" t="n">
        <v>58</v>
      </c>
      <c r="Q25" s="1" t="n">
        <v>66</v>
      </c>
      <c r="R25" s="1" t="n">
        <v>142.222222222222</v>
      </c>
      <c r="S25" s="1" t="n">
        <v>16</v>
      </c>
    </row>
    <row r="26" customFormat="false" ht="13.8" hidden="false" customHeight="false" outlineLevel="0" collapsed="false">
      <c r="A26" s="0" t="n">
        <v>73</v>
      </c>
      <c r="B26" s="11" t="n">
        <v>186.547619047619</v>
      </c>
      <c r="C26" s="4" t="n">
        <v>18.2857142857143</v>
      </c>
      <c r="D26" s="11" t="n">
        <v>411.188271604939</v>
      </c>
      <c r="E26" s="4" t="n">
        <v>40.5555555555556</v>
      </c>
      <c r="F26" s="11"/>
      <c r="G26" s="11"/>
      <c r="H26" s="11"/>
      <c r="K26" s="0" t="n">
        <v>153</v>
      </c>
      <c r="L26" s="0" t="n">
        <v>24</v>
      </c>
      <c r="M26" s="13" t="n">
        <f aca="false">((K26-K25)/3.6)/(O26-O25)</f>
        <v>0.347222222222222</v>
      </c>
      <c r="N26" s="4" t="n">
        <f aca="false">(O26-O25)*((K26+K25)/2)/3.6+N25</f>
        <v>1630.55555555556</v>
      </c>
      <c r="O26" s="12" t="n">
        <v>62</v>
      </c>
      <c r="Q26" s="0" t="n">
        <f aca="false">Q25+1</f>
        <v>67</v>
      </c>
      <c r="R26" s="0" t="n">
        <f aca="false">R$25+(R$31-R$25)*($Q26-$Q$25)/($Q$31-$Q$25)</f>
        <v>148.611111111111</v>
      </c>
      <c r="S26" s="0" t="n">
        <f aca="false">S$25+(S$31-S$25)*($Q26-$Q$25)/($Q$31-$Q$25)</f>
        <v>16.3333333333333</v>
      </c>
    </row>
    <row r="27" customFormat="false" ht="13.8" hidden="false" customHeight="false" outlineLevel="0" collapsed="false">
      <c r="A27" s="0" t="n">
        <v>74</v>
      </c>
      <c r="B27" s="11" t="n">
        <v>192.539682539683</v>
      </c>
      <c r="C27" s="4" t="n">
        <v>18.5714285714286</v>
      </c>
      <c r="D27" s="11" t="n">
        <v>422.530864197533</v>
      </c>
      <c r="E27" s="4" t="n">
        <v>41.1111111111112</v>
      </c>
      <c r="F27" s="11"/>
      <c r="G27" s="11"/>
      <c r="H27" s="11"/>
      <c r="K27" s="0" t="n">
        <v>157</v>
      </c>
      <c r="L27" s="12" t="n">
        <v>25</v>
      </c>
      <c r="M27" s="13" t="n">
        <f aca="false">((K27-K26)/3.6)/(O27-O26)</f>
        <v>0.277777777777778</v>
      </c>
      <c r="N27" s="4" t="n">
        <f aca="false">(O27-O26)*((K27+K26)/2)/3.6+N26</f>
        <v>1802.77777777778</v>
      </c>
      <c r="O27" s="12" t="n">
        <v>66</v>
      </c>
      <c r="Q27" s="0" t="n">
        <f aca="false">Q26+1</f>
        <v>68</v>
      </c>
      <c r="R27" s="0" t="n">
        <f aca="false">R$25+(R$31-R$25)*($Q27-$Q$25)/($Q$31-$Q$25)</f>
        <v>155</v>
      </c>
      <c r="S27" s="0" t="n">
        <f aca="false">S$25+(S$31-S$25)*($Q27-$Q$25)/($Q$31-$Q$25)</f>
        <v>16.6666666666667</v>
      </c>
    </row>
    <row r="28" customFormat="false" ht="13.8" hidden="false" customHeight="false" outlineLevel="0" collapsed="false">
      <c r="A28" s="0" t="n">
        <v>75</v>
      </c>
      <c r="B28" s="11" t="n">
        <v>198.531746031746</v>
      </c>
      <c r="C28" s="4" t="n">
        <v>18.8571428571429</v>
      </c>
      <c r="D28" s="11" t="n">
        <v>434.027777777776</v>
      </c>
      <c r="E28" s="4" t="n">
        <v>41.6666666666666</v>
      </c>
      <c r="F28" s="11"/>
      <c r="G28" s="11"/>
      <c r="H28" s="11"/>
      <c r="K28" s="0" t="n">
        <v>158</v>
      </c>
      <c r="L28" s="0" t="n">
        <v>26</v>
      </c>
      <c r="M28" s="13" t="n">
        <f aca="false">((K28-K27)/3.6)/(O28-O27)</f>
        <v>0.0694444444444444</v>
      </c>
      <c r="N28" s="4" t="n">
        <f aca="false">(O28-O27)*((K28+K27)/2)/3.6+N27</f>
        <v>1977.77777777778</v>
      </c>
      <c r="O28" s="12" t="n">
        <v>70</v>
      </c>
      <c r="Q28" s="0" t="n">
        <f aca="false">Q27+1</f>
        <v>69</v>
      </c>
      <c r="R28" s="0" t="n">
        <f aca="false">R$25+(R$31-R$25)*($Q28-$Q$25)/($Q$31-$Q$25)</f>
        <v>161.388888888889</v>
      </c>
      <c r="S28" s="0" t="n">
        <f aca="false">S$25+(S$31-S$25)*($Q28-$Q$25)/($Q$31-$Q$25)</f>
        <v>17</v>
      </c>
    </row>
    <row r="29" customFormat="false" ht="13.8" hidden="false" customHeight="false" outlineLevel="0" collapsed="false">
      <c r="A29" s="0" t="n">
        <v>76</v>
      </c>
      <c r="B29" s="11" t="n">
        <v>204.523809523809</v>
      </c>
      <c r="C29" s="4" t="n">
        <v>19.1428571428571</v>
      </c>
      <c r="D29" s="11" t="n">
        <v>445.679012345679</v>
      </c>
      <c r="E29" s="4" t="n">
        <v>42.2222222222222</v>
      </c>
      <c r="F29" s="11"/>
      <c r="G29" s="11"/>
      <c r="H29" s="11"/>
      <c r="J29" s="12"/>
      <c r="Q29" s="0" t="n">
        <f aca="false">Q28+1</f>
        <v>70</v>
      </c>
      <c r="R29" s="0" t="n">
        <f aca="false">R$25+(R$31-R$25)*($Q29-$Q$25)/($Q$31-$Q$25)</f>
        <v>167.777777777778</v>
      </c>
      <c r="S29" s="0" t="n">
        <f aca="false">S$25+(S$31-S$25)*($Q29-$Q$25)/($Q$31-$Q$25)</f>
        <v>17.3333333333333</v>
      </c>
    </row>
    <row r="30" customFormat="false" ht="13.8" hidden="false" customHeight="false" outlineLevel="0" collapsed="false">
      <c r="A30" s="0" t="n">
        <v>77</v>
      </c>
      <c r="B30" s="11" t="n">
        <v>210.515873015873</v>
      </c>
      <c r="C30" s="4" t="n">
        <v>19.4285714285714</v>
      </c>
      <c r="D30" s="11" t="n">
        <v>457.484567901235</v>
      </c>
      <c r="E30" s="4" t="n">
        <v>42.7777777777778</v>
      </c>
      <c r="F30" s="11"/>
      <c r="G30" s="11"/>
      <c r="H30" s="11"/>
      <c r="J30" s="12"/>
      <c r="Q30" s="0" t="n">
        <f aca="false">Q29+1</f>
        <v>71</v>
      </c>
      <c r="R30" s="0" t="n">
        <f aca="false">R$25+(R$31-R$25)*($Q30-$Q$25)/($Q$31-$Q$25)</f>
        <v>174.166666666667</v>
      </c>
      <c r="S30" s="0" t="n">
        <f aca="false">S$25+(S$31-S$25)*($Q30-$Q$25)/($Q$31-$Q$25)</f>
        <v>17.6666666666667</v>
      </c>
    </row>
    <row r="31" customFormat="false" ht="13.8" hidden="false" customHeight="false" outlineLevel="0" collapsed="false">
      <c r="A31" s="0" t="n">
        <v>78</v>
      </c>
      <c r="B31" s="11" t="n">
        <v>216.507936507936</v>
      </c>
      <c r="C31" s="4" t="n">
        <v>19.7142857142857</v>
      </c>
      <c r="D31" s="11" t="n">
        <v>469.444444444446</v>
      </c>
      <c r="E31" s="4" t="n">
        <v>43.3333333333334</v>
      </c>
      <c r="F31" s="11"/>
      <c r="G31" s="11"/>
      <c r="H31" s="11"/>
      <c r="J31" s="12"/>
      <c r="Q31" s="1" t="n">
        <v>72</v>
      </c>
      <c r="R31" s="1" t="n">
        <v>180.555555555556</v>
      </c>
      <c r="S31" s="1" t="n">
        <v>18</v>
      </c>
    </row>
    <row r="32" customFormat="false" ht="13.8" hidden="false" customHeight="false" outlineLevel="0" collapsed="false">
      <c r="A32" s="0" t="n">
        <v>79</v>
      </c>
      <c r="B32" s="11" t="n">
        <v>222.5</v>
      </c>
      <c r="C32" s="4" t="n">
        <v>20</v>
      </c>
      <c r="D32" s="11" t="n">
        <v>481.558641975307</v>
      </c>
      <c r="E32" s="4" t="n">
        <v>43.8888888888888</v>
      </c>
      <c r="F32" s="11"/>
      <c r="G32" s="11"/>
      <c r="H32" s="11"/>
      <c r="J32" s="12"/>
      <c r="Q32" s="0" t="n">
        <f aca="false">Q31+1</f>
        <v>73</v>
      </c>
      <c r="R32" s="0" t="n">
        <f aca="false">R$31+(R$38-R$31)*($Q32-$Q$31)/($Q$38-$Q$31)</f>
        <v>186.547619047619</v>
      </c>
      <c r="S32" s="0" t="n">
        <f aca="false">S$31+(S$38-S$31)*($Q32-$Q$31)/($Q$38-$Q$31)</f>
        <v>18.2857142857143</v>
      </c>
    </row>
    <row r="33" customFormat="false" ht="13.8" hidden="false" customHeight="false" outlineLevel="0" collapsed="false">
      <c r="A33" s="0" t="n">
        <v>80</v>
      </c>
      <c r="B33" s="11" t="n">
        <v>231.555555555556</v>
      </c>
      <c r="C33" s="4" t="n">
        <v>20.4</v>
      </c>
      <c r="D33" s="11" t="n">
        <v>493.827160493826</v>
      </c>
      <c r="E33" s="4" t="n">
        <v>44.4444444444444</v>
      </c>
      <c r="F33" s="11"/>
      <c r="G33" s="11"/>
      <c r="H33" s="11"/>
      <c r="J33" s="12"/>
      <c r="Q33" s="0" t="n">
        <f aca="false">Q32+1</f>
        <v>74</v>
      </c>
      <c r="R33" s="0" t="n">
        <f aca="false">R$31+(R$38-R$31)*($Q33-$Q$31)/($Q$38-$Q$31)</f>
        <v>192.539682539683</v>
      </c>
      <c r="S33" s="0" t="n">
        <f aca="false">S$31+(S$38-S$31)*($Q33-$Q$31)/($Q$38-$Q$31)</f>
        <v>18.5714285714286</v>
      </c>
    </row>
    <row r="34" customFormat="false" ht="13.8" hidden="false" customHeight="false" outlineLevel="0" collapsed="false">
      <c r="A34" s="0" t="n">
        <v>81</v>
      </c>
      <c r="B34" s="11" t="n">
        <v>240.611111111111</v>
      </c>
      <c r="C34" s="4" t="n">
        <v>20.8</v>
      </c>
      <c r="D34" s="11" t="n">
        <v>506.25</v>
      </c>
      <c r="E34" s="4" t="n">
        <v>45</v>
      </c>
      <c r="F34" s="11"/>
      <c r="G34" s="11"/>
      <c r="H34" s="11"/>
      <c r="J34" s="12"/>
      <c r="Q34" s="0" t="n">
        <f aca="false">Q33+1</f>
        <v>75</v>
      </c>
      <c r="R34" s="0" t="n">
        <f aca="false">R$31+(R$38-R$31)*($Q34-$Q$31)/($Q$38-$Q$31)</f>
        <v>198.531746031746</v>
      </c>
      <c r="S34" s="0" t="n">
        <f aca="false">S$31+(S$38-S$31)*($Q34-$Q$31)/($Q$38-$Q$31)</f>
        <v>18.8571428571429</v>
      </c>
    </row>
    <row r="35" customFormat="false" ht="13.8" hidden="false" customHeight="false" outlineLevel="0" collapsed="false">
      <c r="A35" s="0" t="n">
        <v>82</v>
      </c>
      <c r="B35" s="11" t="n">
        <v>249.666666666667</v>
      </c>
      <c r="C35" s="4" t="n">
        <v>21.2</v>
      </c>
      <c r="D35" s="11" t="n">
        <v>518.827160493828</v>
      </c>
      <c r="E35" s="4" t="n">
        <v>45.5555555555556</v>
      </c>
      <c r="F35" s="11"/>
      <c r="G35" s="11"/>
      <c r="H35" s="11"/>
      <c r="Q35" s="0" t="n">
        <f aca="false">Q34+1</f>
        <v>76</v>
      </c>
      <c r="R35" s="0" t="n">
        <f aca="false">R$31+(R$38-R$31)*($Q35-$Q$31)/($Q$38-$Q$31)</f>
        <v>204.523809523809</v>
      </c>
      <c r="S35" s="0" t="n">
        <f aca="false">S$31+(S$38-S$31)*($Q35-$Q$31)/($Q$38-$Q$31)</f>
        <v>19.1428571428571</v>
      </c>
    </row>
    <row r="36" customFormat="false" ht="13.8" hidden="false" customHeight="false" outlineLevel="0" collapsed="false">
      <c r="A36" s="0" t="n">
        <v>83</v>
      </c>
      <c r="B36" s="11" t="n">
        <v>258.722222222222</v>
      </c>
      <c r="C36" s="4" t="n">
        <v>21.6</v>
      </c>
      <c r="D36" s="11" t="n">
        <v>531.558641975311</v>
      </c>
      <c r="E36" s="4" t="n">
        <v>46.1111111111112</v>
      </c>
      <c r="F36" s="11"/>
      <c r="G36" s="11"/>
      <c r="H36" s="11"/>
      <c r="Q36" s="0" t="n">
        <f aca="false">Q35+1</f>
        <v>77</v>
      </c>
      <c r="R36" s="0" t="n">
        <f aca="false">R$31+(R$38-R$31)*($Q36-$Q$31)/($Q$38-$Q$31)</f>
        <v>210.515873015873</v>
      </c>
      <c r="S36" s="0" t="n">
        <f aca="false">S$31+(S$38-S$31)*($Q36-$Q$31)/($Q$38-$Q$31)</f>
        <v>19.4285714285714</v>
      </c>
    </row>
    <row r="37" customFormat="false" ht="13.8" hidden="false" customHeight="false" outlineLevel="0" collapsed="false">
      <c r="A37" s="0" t="n">
        <v>84</v>
      </c>
      <c r="B37" s="11" t="n">
        <v>267.777777777778</v>
      </c>
      <c r="C37" s="4" t="n">
        <v>22</v>
      </c>
      <c r="D37" s="11" t="n">
        <v>544.444444444443</v>
      </c>
      <c r="E37" s="4" t="n">
        <v>46.6666666666666</v>
      </c>
      <c r="F37" s="11"/>
      <c r="G37" s="11"/>
      <c r="H37" s="11"/>
      <c r="Q37" s="0" t="n">
        <f aca="false">Q36+1</f>
        <v>78</v>
      </c>
      <c r="R37" s="0" t="n">
        <f aca="false">R$31+(R$38-R$31)*($Q37-$Q$31)/($Q$38-$Q$31)</f>
        <v>216.507936507936</v>
      </c>
      <c r="S37" s="0" t="n">
        <f aca="false">S$31+(S$38-S$31)*($Q37-$Q$31)/($Q$38-$Q$31)</f>
        <v>19.7142857142857</v>
      </c>
    </row>
    <row r="38" customFormat="false" ht="13.8" hidden="false" customHeight="false" outlineLevel="0" collapsed="false">
      <c r="A38" s="0" t="n">
        <v>85</v>
      </c>
      <c r="B38" s="11" t="n">
        <v>275.833333333333</v>
      </c>
      <c r="C38" s="4" t="n">
        <v>22.3333333333333</v>
      </c>
      <c r="D38" s="11" t="n">
        <v>557.484567901234</v>
      </c>
      <c r="E38" s="4" t="n">
        <v>47.2222222222222</v>
      </c>
      <c r="F38" s="11"/>
      <c r="G38" s="11"/>
      <c r="H38" s="11"/>
      <c r="Q38" s="1" t="n">
        <v>79</v>
      </c>
      <c r="R38" s="1" t="n">
        <v>222.5</v>
      </c>
      <c r="S38" s="1" t="n">
        <v>20</v>
      </c>
    </row>
    <row r="39" customFormat="false" ht="13.8" hidden="false" customHeight="false" outlineLevel="0" collapsed="false">
      <c r="A39" s="0" t="n">
        <v>86</v>
      </c>
      <c r="B39" s="11" t="n">
        <v>283.888888888889</v>
      </c>
      <c r="C39" s="4" t="n">
        <v>22.6666666666667</v>
      </c>
      <c r="D39" s="11" t="n">
        <v>570.67901234568</v>
      </c>
      <c r="E39" s="4" t="n">
        <v>47.7777777777778</v>
      </c>
      <c r="F39" s="11"/>
      <c r="G39" s="11"/>
      <c r="H39" s="11"/>
      <c r="Q39" s="0" t="n">
        <f aca="false">Q38+1</f>
        <v>80</v>
      </c>
      <c r="R39" s="0" t="n">
        <f aca="false">R$38+(R$43-R$38)*($Q39-$Q$38)/($Q$43-$Q$38)</f>
        <v>231.555555555556</v>
      </c>
      <c r="S39" s="0" t="n">
        <f aca="false">S$38+(S$43-S$38)*($Q39-$Q$38)/($Q$43-$Q$38)</f>
        <v>20.4</v>
      </c>
    </row>
    <row r="40" customFormat="false" ht="13.8" hidden="false" customHeight="false" outlineLevel="0" collapsed="false">
      <c r="A40" s="0" t="n">
        <v>87</v>
      </c>
      <c r="B40" s="11" t="n">
        <v>291.944444444444</v>
      </c>
      <c r="C40" s="4" t="n">
        <v>23</v>
      </c>
      <c r="D40" s="11" t="n">
        <v>584.027777777779</v>
      </c>
      <c r="E40" s="4" t="n">
        <v>48.3333333333334</v>
      </c>
      <c r="F40" s="11"/>
      <c r="G40" s="11"/>
      <c r="H40" s="11"/>
      <c r="Q40" s="0" t="n">
        <f aca="false">Q39+1</f>
        <v>81</v>
      </c>
      <c r="R40" s="0" t="n">
        <f aca="false">R$38+(R$43-R$38)*($Q40-$Q$38)/($Q$43-$Q$38)</f>
        <v>240.611111111111</v>
      </c>
      <c r="S40" s="0" t="n">
        <f aca="false">S$38+(S$43-S$38)*($Q40-$Q$38)/($Q$43-$Q$38)</f>
        <v>20.8</v>
      </c>
    </row>
    <row r="41" customFormat="false" ht="13.8" hidden="false" customHeight="false" outlineLevel="0" collapsed="false">
      <c r="A41" s="0" t="n">
        <v>88</v>
      </c>
      <c r="B41" s="11" t="n">
        <v>300</v>
      </c>
      <c r="C41" s="4" t="n">
        <v>23.3333333333333</v>
      </c>
      <c r="D41" s="11" t="n">
        <v>597.530864197529</v>
      </c>
      <c r="E41" s="4" t="n">
        <v>48.8888888888888</v>
      </c>
      <c r="Q41" s="0" t="n">
        <f aca="false">Q40+1</f>
        <v>82</v>
      </c>
      <c r="R41" s="0" t="n">
        <f aca="false">R$38+(R$43-R$38)*($Q41-$Q$38)/($Q$43-$Q$38)</f>
        <v>249.666666666667</v>
      </c>
      <c r="S41" s="0" t="n">
        <f aca="false">S$38+(S$43-S$38)*($Q41-$Q$38)/($Q$43-$Q$38)</f>
        <v>21.2</v>
      </c>
    </row>
    <row r="42" customFormat="false" ht="13.8" hidden="false" customHeight="false" outlineLevel="0" collapsed="false">
      <c r="A42" s="0" t="n">
        <v>89</v>
      </c>
      <c r="B42" s="11" t="n">
        <v>308.055555555556</v>
      </c>
      <c r="C42" s="4" t="n">
        <v>23.6666666666667</v>
      </c>
      <c r="D42" s="11" t="n">
        <v>611.188271604937</v>
      </c>
      <c r="E42" s="4" t="n">
        <v>49.4444444444444</v>
      </c>
      <c r="Q42" s="0" t="n">
        <f aca="false">Q41+1</f>
        <v>83</v>
      </c>
      <c r="R42" s="0" t="n">
        <f aca="false">R$38+(R$43-R$38)*($Q42-$Q$38)/($Q$43-$Q$38)</f>
        <v>258.722222222222</v>
      </c>
      <c r="S42" s="0" t="n">
        <f aca="false">S$38+(S$43-S$38)*($Q42-$Q$38)/($Q$43-$Q$38)</f>
        <v>21.6</v>
      </c>
    </row>
    <row r="43" customFormat="false" ht="13.8" hidden="false" customHeight="false" outlineLevel="0" collapsed="false">
      <c r="A43" s="0" t="n">
        <v>90</v>
      </c>
      <c r="B43" s="11" t="n">
        <v>316.111111111111</v>
      </c>
      <c r="C43" s="4" t="n">
        <v>24</v>
      </c>
      <c r="D43" s="11" t="n">
        <v>625</v>
      </c>
      <c r="E43" s="4" t="n">
        <v>50</v>
      </c>
      <c r="Q43" s="1" t="n">
        <v>84</v>
      </c>
      <c r="R43" s="1" t="n">
        <v>267.777777777778</v>
      </c>
      <c r="S43" s="1" t="n">
        <v>22</v>
      </c>
    </row>
    <row r="44" customFormat="false" ht="13.8" hidden="false" customHeight="false" outlineLevel="0" collapsed="false">
      <c r="A44" s="0" t="n">
        <v>91</v>
      </c>
      <c r="B44" s="11" t="n">
        <v>333.055555555556</v>
      </c>
      <c r="C44" s="4" t="n">
        <v>24.6666666666667</v>
      </c>
      <c r="D44" s="11" t="n">
        <v>638.966049382717</v>
      </c>
      <c r="E44" s="4" t="n">
        <v>50.5555555555556</v>
      </c>
      <c r="Q44" s="0" t="n">
        <f aca="false">Q43+1</f>
        <v>85</v>
      </c>
      <c r="R44" s="0" t="n">
        <f aca="false">R$43+(R$49-R$43)*($Q44-$Q$43)/($Q$49-$Q$43)</f>
        <v>275.833333333333</v>
      </c>
      <c r="S44" s="0" t="n">
        <f aca="false">S$43+(S$49-S$43)*($Q44-$Q$43)/($Q$49-$Q$43)</f>
        <v>22.3333333333333</v>
      </c>
    </row>
    <row r="45" customFormat="false" ht="13.8" hidden="false" customHeight="false" outlineLevel="0" collapsed="false">
      <c r="A45" s="0" t="n">
        <v>92</v>
      </c>
      <c r="B45" s="11" t="n">
        <v>350</v>
      </c>
      <c r="C45" s="4" t="n">
        <v>25.3333333333333</v>
      </c>
      <c r="D45" s="11" t="n">
        <v>653.086419753089</v>
      </c>
      <c r="E45" s="4" t="n">
        <v>51.1111111111112</v>
      </c>
      <c r="Q45" s="0" t="n">
        <f aca="false">Q44+1</f>
        <v>86</v>
      </c>
      <c r="R45" s="0" t="n">
        <f aca="false">R$43+(R$49-R$43)*($Q45-$Q$43)/($Q$49-$Q$43)</f>
        <v>283.888888888889</v>
      </c>
      <c r="S45" s="0" t="n">
        <f aca="false">S$43+(S$49-S$43)*($Q45-$Q$43)/($Q$49-$Q$43)</f>
        <v>22.6666666666667</v>
      </c>
    </row>
    <row r="46" customFormat="false" ht="13.8" hidden="false" customHeight="false" outlineLevel="0" collapsed="false">
      <c r="A46" s="0" t="n">
        <v>93</v>
      </c>
      <c r="B46" s="11" t="n">
        <v>366.944444444444</v>
      </c>
      <c r="C46" s="4" t="n">
        <v>26</v>
      </c>
      <c r="D46" s="11" t="n">
        <v>667.361111111109</v>
      </c>
      <c r="E46" s="4" t="n">
        <v>51.6666666666666</v>
      </c>
      <c r="Q46" s="0" t="n">
        <f aca="false">Q45+1</f>
        <v>87</v>
      </c>
      <c r="R46" s="0" t="n">
        <f aca="false">R$43+(R$49-R$43)*($Q46-$Q$43)/($Q$49-$Q$43)</f>
        <v>291.944444444444</v>
      </c>
      <c r="S46" s="0" t="n">
        <f aca="false">S$43+(S$49-S$43)*($Q46-$Q$43)/($Q$49-$Q$43)</f>
        <v>23</v>
      </c>
    </row>
    <row r="47" customFormat="false" ht="13.8" hidden="false" customHeight="false" outlineLevel="0" collapsed="false">
      <c r="A47" s="0" t="n">
        <v>94</v>
      </c>
      <c r="B47" s="11" t="n">
        <v>377.555555555555</v>
      </c>
      <c r="C47" s="4" t="n">
        <v>26.4</v>
      </c>
      <c r="D47" s="11" t="n">
        <v>681.79012345679</v>
      </c>
      <c r="E47" s="4" t="n">
        <v>52.2222222222222</v>
      </c>
      <c r="Q47" s="0" t="n">
        <f aca="false">Q46+1</f>
        <v>88</v>
      </c>
      <c r="R47" s="0" t="n">
        <f aca="false">R$43+(R$49-R$43)*($Q47-$Q$43)/($Q$49-$Q$43)</f>
        <v>300</v>
      </c>
      <c r="S47" s="0" t="n">
        <f aca="false">S$43+(S$49-S$43)*($Q47-$Q$43)/($Q$49-$Q$43)</f>
        <v>23.3333333333333</v>
      </c>
    </row>
    <row r="48" customFormat="false" ht="13.8" hidden="false" customHeight="false" outlineLevel="0" collapsed="false">
      <c r="A48" s="0" t="n">
        <v>95</v>
      </c>
      <c r="B48" s="11" t="n">
        <v>388.166666666667</v>
      </c>
      <c r="C48" s="4" t="n">
        <v>26.8</v>
      </c>
      <c r="D48" s="11" t="n">
        <v>696.373456790124</v>
      </c>
      <c r="E48" s="4" t="n">
        <v>52.7777777777778</v>
      </c>
      <c r="Q48" s="0" t="n">
        <f aca="false">Q47+1</f>
        <v>89</v>
      </c>
      <c r="R48" s="0" t="n">
        <f aca="false">R$43+(R$49-R$43)*($Q48-$Q$43)/($Q$49-$Q$43)</f>
        <v>308.055555555556</v>
      </c>
      <c r="S48" s="0" t="n">
        <f aca="false">S$43+(S$49-S$43)*($Q48-$Q$43)/($Q$49-$Q$43)</f>
        <v>23.6666666666667</v>
      </c>
    </row>
    <row r="49" customFormat="false" ht="13.8" hidden="false" customHeight="false" outlineLevel="0" collapsed="false">
      <c r="A49" s="0" t="n">
        <v>96</v>
      </c>
      <c r="B49" s="11" t="n">
        <v>398.777777777778</v>
      </c>
      <c r="C49" s="4" t="n">
        <v>27.2</v>
      </c>
      <c r="D49" s="11" t="n">
        <v>711.111111111113</v>
      </c>
      <c r="E49" s="4" t="n">
        <v>53.3333333333334</v>
      </c>
      <c r="Q49" s="1" t="n">
        <v>90</v>
      </c>
      <c r="R49" s="1" t="n">
        <v>316.111111111111</v>
      </c>
      <c r="S49" s="1" t="n">
        <v>24</v>
      </c>
    </row>
    <row r="50" customFormat="false" ht="13.8" hidden="false" customHeight="false" outlineLevel="0" collapsed="false">
      <c r="A50" s="0" t="n">
        <v>97</v>
      </c>
      <c r="B50" s="11" t="n">
        <v>409.388888888889</v>
      </c>
      <c r="C50" s="4" t="n">
        <v>27.6</v>
      </c>
      <c r="D50" s="11" t="n">
        <v>726.003086419751</v>
      </c>
      <c r="E50" s="4" t="n">
        <v>53.8888888888888</v>
      </c>
      <c r="Q50" s="0" t="n">
        <f aca="false">Q49+1</f>
        <v>91</v>
      </c>
      <c r="R50" s="0" t="n">
        <f aca="false">R$49+(R$52-R$49)*($Q50-$Q$49)/($Q$52-$Q$49)</f>
        <v>333.055555555556</v>
      </c>
      <c r="S50" s="0" t="n">
        <f aca="false">S$49+(S$52-S$49)*($Q50-$Q$49)/($Q$52-$Q$49)</f>
        <v>24.6666666666667</v>
      </c>
    </row>
    <row r="51" customFormat="false" ht="13.8" hidden="false" customHeight="false" outlineLevel="0" collapsed="false">
      <c r="A51" s="0" t="n">
        <v>98</v>
      </c>
      <c r="B51" s="11" t="n">
        <v>420</v>
      </c>
      <c r="C51" s="4" t="n">
        <v>28</v>
      </c>
      <c r="D51" s="11" t="n">
        <v>741.049382716048</v>
      </c>
      <c r="E51" s="4" t="n">
        <v>54.4444444444444</v>
      </c>
      <c r="Q51" s="0" t="n">
        <f aca="false">Q50+1</f>
        <v>92</v>
      </c>
      <c r="R51" s="0" t="n">
        <f aca="false">R$49+(R$52-R$49)*($Q51-$Q$49)/($Q$52-$Q$49)</f>
        <v>350</v>
      </c>
      <c r="S51" s="0" t="n">
        <f aca="false">S$49+(S$52-S$49)*($Q51-$Q$49)/($Q$52-$Q$49)</f>
        <v>25.3333333333333</v>
      </c>
    </row>
    <row r="52" customFormat="false" ht="13.8" hidden="false" customHeight="false" outlineLevel="0" collapsed="false">
      <c r="A52" s="0" t="n">
        <v>99</v>
      </c>
      <c r="B52" s="11" t="n">
        <v>433.888888888889</v>
      </c>
      <c r="C52" s="4" t="n">
        <v>28.5</v>
      </c>
      <c r="D52" s="11" t="n">
        <v>756.25</v>
      </c>
      <c r="E52" s="4" t="n">
        <v>55</v>
      </c>
      <c r="Q52" s="1" t="n">
        <v>93</v>
      </c>
      <c r="R52" s="1" t="n">
        <v>366.944444444444</v>
      </c>
      <c r="S52" s="1" t="n">
        <v>26</v>
      </c>
    </row>
    <row r="53" customFormat="false" ht="13.8" hidden="false" customHeight="false" outlineLevel="0" collapsed="false">
      <c r="A53" s="0" t="n">
        <v>100</v>
      </c>
      <c r="B53" s="11" t="n">
        <v>447.777777777778</v>
      </c>
      <c r="C53" s="4" t="n">
        <v>29</v>
      </c>
      <c r="D53" s="11" t="n">
        <v>771.604938271606</v>
      </c>
      <c r="E53" s="4" t="n">
        <v>55.5555555555556</v>
      </c>
      <c r="Q53" s="0" t="n">
        <f aca="false">Q52+1</f>
        <v>94</v>
      </c>
      <c r="R53" s="0" t="n">
        <f aca="false">R$52+(R$57-R$52)*($Q53-$Q$52)/($Q$57-$Q$52)</f>
        <v>377.555555555555</v>
      </c>
      <c r="S53" s="0" t="n">
        <f aca="false">S$52+(S$57-S$52)*($Q53-$Q$52)/($Q$57-$Q$52)</f>
        <v>26.4</v>
      </c>
    </row>
    <row r="54" customFormat="false" ht="13.8" hidden="false" customHeight="false" outlineLevel="0" collapsed="false">
      <c r="A54" s="0" t="n">
        <v>101</v>
      </c>
      <c r="B54" s="11" t="n">
        <v>461.666666666667</v>
      </c>
      <c r="C54" s="4" t="n">
        <v>29.5</v>
      </c>
      <c r="D54" s="11" t="n">
        <v>787.114197530867</v>
      </c>
      <c r="E54" s="4" t="n">
        <v>56.1111111111112</v>
      </c>
      <c r="Q54" s="0" t="n">
        <f aca="false">Q53+1</f>
        <v>95</v>
      </c>
      <c r="R54" s="0" t="n">
        <f aca="false">R$52+(R$57-R$52)*($Q54-$Q$52)/($Q$57-$Q$52)</f>
        <v>388.166666666667</v>
      </c>
      <c r="S54" s="0" t="n">
        <f aca="false">S$52+(S$57-S$52)*($Q54-$Q$52)/($Q$57-$Q$52)</f>
        <v>26.8</v>
      </c>
    </row>
    <row r="55" customFormat="false" ht="13.8" hidden="false" customHeight="false" outlineLevel="0" collapsed="false">
      <c r="A55" s="0" t="n">
        <v>102</v>
      </c>
      <c r="B55" s="11" t="n">
        <v>475.555555555555</v>
      </c>
      <c r="C55" s="4" t="n">
        <v>30</v>
      </c>
      <c r="D55" s="11" t="n">
        <v>802.777777777776</v>
      </c>
      <c r="E55" s="4" t="n">
        <v>56.6666666666666</v>
      </c>
      <c r="Q55" s="0" t="n">
        <f aca="false">Q54+1</f>
        <v>96</v>
      </c>
      <c r="R55" s="0" t="n">
        <f aca="false">R$52+(R$57-R$52)*($Q55-$Q$52)/($Q$57-$Q$52)</f>
        <v>398.777777777778</v>
      </c>
      <c r="S55" s="0" t="n">
        <f aca="false">S$52+(S$57-S$52)*($Q55-$Q$52)/($Q$57-$Q$52)</f>
        <v>27.2</v>
      </c>
    </row>
    <row r="56" customFormat="false" ht="13.8" hidden="false" customHeight="false" outlineLevel="0" collapsed="false">
      <c r="A56" s="0" t="n">
        <v>103</v>
      </c>
      <c r="B56" s="11" t="n">
        <v>490.277777777778</v>
      </c>
      <c r="C56" s="4" t="n">
        <v>30.5</v>
      </c>
      <c r="D56" s="11" t="n">
        <v>818.595679012345</v>
      </c>
      <c r="E56" s="4" t="n">
        <v>57.2222222222222</v>
      </c>
      <c r="Q56" s="0" t="n">
        <f aca="false">Q55+1</f>
        <v>97</v>
      </c>
      <c r="R56" s="0" t="n">
        <f aca="false">R$52+(R$57-R$52)*($Q56-$Q$52)/($Q$57-$Q$52)</f>
        <v>409.388888888889</v>
      </c>
      <c r="S56" s="0" t="n">
        <f aca="false">S$52+(S$57-S$52)*($Q56-$Q$52)/($Q$57-$Q$52)</f>
        <v>27.6</v>
      </c>
    </row>
    <row r="57" customFormat="false" ht="13.8" hidden="false" customHeight="false" outlineLevel="0" collapsed="false">
      <c r="A57" s="0" t="n">
        <v>104</v>
      </c>
      <c r="B57" s="11" t="n">
        <v>505</v>
      </c>
      <c r="C57" s="4" t="n">
        <v>31</v>
      </c>
      <c r="D57" s="11" t="n">
        <v>834.567901234569</v>
      </c>
      <c r="E57" s="4" t="n">
        <v>57.7777777777778</v>
      </c>
      <c r="Q57" s="1" t="n">
        <v>98</v>
      </c>
      <c r="R57" s="1" t="n">
        <v>420</v>
      </c>
      <c r="S57" s="1" t="n">
        <v>28</v>
      </c>
    </row>
    <row r="58" customFormat="false" ht="13.8" hidden="false" customHeight="false" outlineLevel="0" collapsed="false">
      <c r="A58" s="0" t="n">
        <v>105</v>
      </c>
      <c r="B58" s="11" t="n">
        <v>519.722222222222</v>
      </c>
      <c r="C58" s="4" t="n">
        <v>31.5</v>
      </c>
      <c r="D58" s="11" t="n">
        <v>850.694444444446</v>
      </c>
      <c r="E58" s="4" t="n">
        <v>58.3333333333334</v>
      </c>
      <c r="Q58" s="0" t="n">
        <f aca="false">Q57+1</f>
        <v>99</v>
      </c>
      <c r="R58" s="0" t="n">
        <f aca="false">R$57+(R$61-R$57)*($Q58-$Q$57)/($Q$61-$Q$57)</f>
        <v>433.888888888889</v>
      </c>
      <c r="S58" s="0" t="n">
        <f aca="false">S$57+(S$61-S$57)*($Q58-$Q$57)/($Q$61-$Q$57)</f>
        <v>28.5</v>
      </c>
    </row>
    <row r="59" customFormat="false" ht="13.8" hidden="false" customHeight="false" outlineLevel="0" collapsed="false">
      <c r="A59" s="0" t="n">
        <v>106</v>
      </c>
      <c r="B59" s="11" t="n">
        <v>534.444444444444</v>
      </c>
      <c r="C59" s="4" t="n">
        <v>32</v>
      </c>
      <c r="D59" s="11" t="n">
        <v>866.975308641973</v>
      </c>
      <c r="E59" s="4" t="n">
        <v>58.8888888888888</v>
      </c>
      <c r="Q59" s="0" t="n">
        <f aca="false">Q58+1</f>
        <v>100</v>
      </c>
      <c r="R59" s="0" t="n">
        <f aca="false">R$57+(R$61-R$57)*($Q59-$Q$57)/($Q$61-$Q$57)</f>
        <v>447.777777777778</v>
      </c>
      <c r="S59" s="0" t="n">
        <f aca="false">S$57+(S$61-S$57)*($Q59-$Q$57)/($Q$61-$Q$57)</f>
        <v>29</v>
      </c>
    </row>
    <row r="60" customFormat="false" ht="13.8" hidden="false" customHeight="false" outlineLevel="0" collapsed="false">
      <c r="A60" s="0" t="n">
        <v>107</v>
      </c>
      <c r="B60" s="11" t="n">
        <v>549.166666666667</v>
      </c>
      <c r="C60" s="4" t="n">
        <v>32.5</v>
      </c>
      <c r="D60" s="11" t="n">
        <v>883.410493827159</v>
      </c>
      <c r="E60" s="4" t="n">
        <v>59.4444444444444</v>
      </c>
      <c r="Q60" s="0" t="n">
        <f aca="false">Q59+1</f>
        <v>101</v>
      </c>
      <c r="R60" s="0" t="n">
        <f aca="false">R$57+(R$61-R$57)*($Q60-$Q$57)/($Q$61-$Q$57)</f>
        <v>461.666666666667</v>
      </c>
      <c r="S60" s="0" t="n">
        <f aca="false">S$57+(S$61-S$57)*($Q60-$Q$57)/($Q$61-$Q$57)</f>
        <v>29.5</v>
      </c>
    </row>
    <row r="61" customFormat="false" ht="13.8" hidden="false" customHeight="false" outlineLevel="0" collapsed="false">
      <c r="A61" s="0" t="n">
        <v>108</v>
      </c>
      <c r="B61" s="11" t="n">
        <v>563.888888888889</v>
      </c>
      <c r="C61" s="4" t="n">
        <v>33</v>
      </c>
      <c r="D61" s="11" t="n">
        <v>900</v>
      </c>
      <c r="E61" s="4" t="n">
        <v>60</v>
      </c>
      <c r="Q61" s="1" t="n">
        <v>102</v>
      </c>
      <c r="R61" s="1" t="n">
        <v>475.555555555555</v>
      </c>
      <c r="S61" s="1" t="n">
        <v>30</v>
      </c>
    </row>
    <row r="62" customFormat="false" ht="13.8" hidden="false" customHeight="false" outlineLevel="0" collapsed="false">
      <c r="A62" s="0" t="n">
        <v>109</v>
      </c>
      <c r="B62" s="11" t="n">
        <v>578.611111111111</v>
      </c>
      <c r="C62" s="4" t="n">
        <v>33.5</v>
      </c>
      <c r="D62" s="11" t="n">
        <v>916.743827160495</v>
      </c>
      <c r="E62" s="4" t="n">
        <v>60.5555555555556</v>
      </c>
      <c r="Q62" s="0" t="n">
        <f aca="false">Q61+1</f>
        <v>103</v>
      </c>
      <c r="R62" s="0" t="n">
        <f aca="false">R$61+(R$69-R$61)*($Q62-$Q$61)/($Q$69-$Q$61)</f>
        <v>490.277777777778</v>
      </c>
      <c r="S62" s="0" t="n">
        <f aca="false">S$61+(S$69-S$61)*($Q62-$Q$61)/($Q$69-$Q$61)</f>
        <v>30.5</v>
      </c>
    </row>
    <row r="63" customFormat="false" ht="13.8" hidden="false" customHeight="false" outlineLevel="0" collapsed="false">
      <c r="A63" s="0" t="n">
        <v>110</v>
      </c>
      <c r="B63" s="11" t="n">
        <v>593.333333333333</v>
      </c>
      <c r="C63" s="4" t="n">
        <v>34</v>
      </c>
      <c r="D63" s="11" t="n">
        <v>933.641975308645</v>
      </c>
      <c r="E63" s="4" t="n">
        <v>61.1111111111112</v>
      </c>
      <c r="Q63" s="0" t="n">
        <f aca="false">Q62+1</f>
        <v>104</v>
      </c>
      <c r="R63" s="0" t="n">
        <f aca="false">R$61+(R$69-R$61)*($Q63-$Q$61)/($Q$69-$Q$61)</f>
        <v>505</v>
      </c>
      <c r="S63" s="0" t="n">
        <f aca="false">S$61+(S$69-S$61)*($Q63-$Q$61)/($Q$69-$Q$61)</f>
        <v>31</v>
      </c>
    </row>
    <row r="64" customFormat="false" ht="13.8" hidden="false" customHeight="false" outlineLevel="0" collapsed="false">
      <c r="A64" s="0" t="n">
        <v>111</v>
      </c>
      <c r="B64" s="11" t="n">
        <v>609.166666666667</v>
      </c>
      <c r="C64" s="4" t="n">
        <v>34.5</v>
      </c>
      <c r="D64" s="11" t="n">
        <v>950.694444444442</v>
      </c>
      <c r="E64" s="4" t="n">
        <v>61.6666666666666</v>
      </c>
      <c r="Q64" s="0" t="n">
        <f aca="false">Q63+1</f>
        <v>105</v>
      </c>
      <c r="R64" s="0" t="n">
        <f aca="false">R$61+(R$69-R$61)*($Q64-$Q$61)/($Q$69-$Q$61)</f>
        <v>519.722222222222</v>
      </c>
      <c r="S64" s="0" t="n">
        <f aca="false">S$61+(S$69-S$61)*($Q64-$Q$61)/($Q$69-$Q$61)</f>
        <v>31.5</v>
      </c>
    </row>
    <row r="65" customFormat="false" ht="13.8" hidden="false" customHeight="false" outlineLevel="0" collapsed="false">
      <c r="A65" s="0" t="n">
        <v>112</v>
      </c>
      <c r="B65" s="11" t="n">
        <v>625</v>
      </c>
      <c r="C65" s="4" t="n">
        <v>35</v>
      </c>
      <c r="D65" s="11" t="n">
        <v>967.901234567901</v>
      </c>
      <c r="E65" s="4" t="n">
        <v>62.2222222222222</v>
      </c>
      <c r="Q65" s="0" t="n">
        <f aca="false">Q64+1</f>
        <v>106</v>
      </c>
      <c r="R65" s="0" t="n">
        <f aca="false">R$61+(R$69-R$61)*($Q65-$Q$61)/($Q$69-$Q$61)</f>
        <v>534.444444444444</v>
      </c>
      <c r="S65" s="0" t="n">
        <f aca="false">S$61+(S$69-S$61)*($Q65-$Q$61)/($Q$69-$Q$61)</f>
        <v>32</v>
      </c>
    </row>
    <row r="66" customFormat="false" ht="13.8" hidden="false" customHeight="false" outlineLevel="0" collapsed="false">
      <c r="A66" s="0" t="n">
        <v>113</v>
      </c>
      <c r="B66" s="11" t="n">
        <v>640.833333333333</v>
      </c>
      <c r="C66" s="4" t="n">
        <v>35.5</v>
      </c>
      <c r="D66" s="11" t="n">
        <v>985.262345679013</v>
      </c>
      <c r="E66" s="4" t="n">
        <v>62.7777777777778</v>
      </c>
      <c r="Q66" s="0" t="n">
        <f aca="false">Q65+1</f>
        <v>107</v>
      </c>
      <c r="R66" s="0" t="n">
        <f aca="false">R$61+(R$69-R$61)*($Q66-$Q$61)/($Q$69-$Q$61)</f>
        <v>549.166666666667</v>
      </c>
      <c r="S66" s="0" t="n">
        <f aca="false">S$61+(S$69-S$61)*($Q66-$Q$61)/($Q$69-$Q$61)</f>
        <v>32.5</v>
      </c>
    </row>
    <row r="67" customFormat="false" ht="13.8" hidden="false" customHeight="false" outlineLevel="0" collapsed="false">
      <c r="A67" s="0" t="n">
        <v>114</v>
      </c>
      <c r="B67" s="11" t="n">
        <v>656.666666666667</v>
      </c>
      <c r="C67" s="4" t="n">
        <v>36</v>
      </c>
      <c r="D67" s="11" t="n">
        <v>1002.77777777778</v>
      </c>
      <c r="E67" s="4" t="n">
        <v>63.3333333333334</v>
      </c>
      <c r="Q67" s="0" t="n">
        <f aca="false">Q66+1</f>
        <v>108</v>
      </c>
      <c r="R67" s="0" t="n">
        <f aca="false">R$61+(R$69-R$61)*($Q67-$Q$61)/($Q$69-$Q$61)</f>
        <v>563.888888888889</v>
      </c>
      <c r="S67" s="0" t="n">
        <f aca="false">S$61+(S$69-S$61)*($Q67-$Q$61)/($Q$69-$Q$61)</f>
        <v>33</v>
      </c>
    </row>
    <row r="68" customFormat="false" ht="13.8" hidden="false" customHeight="false" outlineLevel="0" collapsed="false">
      <c r="A68" s="0" t="n">
        <v>115</v>
      </c>
      <c r="B68" s="11" t="n">
        <v>672.5</v>
      </c>
      <c r="C68" s="4" t="n">
        <v>36.5</v>
      </c>
      <c r="D68" s="11" t="n">
        <v>1020.44753086419</v>
      </c>
      <c r="E68" s="4" t="n">
        <v>63.8888888888888</v>
      </c>
      <c r="Q68" s="0" t="n">
        <f aca="false">Q67+1</f>
        <v>109</v>
      </c>
      <c r="R68" s="0" t="n">
        <f aca="false">R$61+(R$69-R$61)*($Q68-$Q$61)/($Q$69-$Q$61)</f>
        <v>578.611111111111</v>
      </c>
      <c r="S68" s="0" t="n">
        <f aca="false">S$61+(S$69-S$61)*($Q68-$Q$61)/($Q$69-$Q$61)</f>
        <v>33.5</v>
      </c>
    </row>
    <row r="69" customFormat="false" ht="13.8" hidden="false" customHeight="false" outlineLevel="0" collapsed="false">
      <c r="A69" s="0" t="n">
        <v>116</v>
      </c>
      <c r="B69" s="11" t="n">
        <v>688.333333333333</v>
      </c>
      <c r="C69" s="4" t="n">
        <v>37</v>
      </c>
      <c r="D69" s="11" t="n">
        <v>1038.27160493827</v>
      </c>
      <c r="E69" s="4" t="n">
        <v>64.4444444444444</v>
      </c>
      <c r="Q69" s="1" t="n">
        <v>110</v>
      </c>
      <c r="R69" s="1" t="n">
        <v>593.333333333333</v>
      </c>
      <c r="S69" s="1" t="n">
        <v>34</v>
      </c>
    </row>
    <row r="70" customFormat="false" ht="13.8" hidden="false" customHeight="false" outlineLevel="0" collapsed="false">
      <c r="A70" s="0" t="n">
        <v>117</v>
      </c>
      <c r="B70" s="11" t="n">
        <v>704.166666666667</v>
      </c>
      <c r="C70" s="4" t="n">
        <v>37.5</v>
      </c>
      <c r="D70" s="11" t="n">
        <v>1056.25</v>
      </c>
      <c r="E70" s="4" t="n">
        <v>65</v>
      </c>
      <c r="Q70" s="0" t="n">
        <f aca="false">Q69+1</f>
        <v>111</v>
      </c>
      <c r="R70" s="0" t="n">
        <f aca="false">R$69+(R$77-R$69)*($Q70-$Q$69)/($Q$77-$Q$69)</f>
        <v>609.166666666667</v>
      </c>
      <c r="S70" s="0" t="n">
        <f aca="false">S$69+(S$77-S$69)*($Q70-$Q$69)/($Q$77-$Q$69)</f>
        <v>34.5</v>
      </c>
    </row>
    <row r="71" customFormat="false" ht="13.8" hidden="false" customHeight="false" outlineLevel="0" collapsed="false">
      <c r="A71" s="0" t="n">
        <v>118</v>
      </c>
      <c r="B71" s="11" t="n">
        <v>720</v>
      </c>
      <c r="C71" s="4" t="n">
        <v>38</v>
      </c>
      <c r="D71" s="11" t="n">
        <v>1074.38271604938</v>
      </c>
      <c r="E71" s="4" t="n">
        <v>65.5555555555556</v>
      </c>
      <c r="Q71" s="0" t="n">
        <f aca="false">Q70+1</f>
        <v>112</v>
      </c>
      <c r="R71" s="0" t="n">
        <f aca="false">R$69+(R$77-R$69)*($Q71-$Q$69)/($Q$77-$Q$69)</f>
        <v>625</v>
      </c>
      <c r="S71" s="0" t="n">
        <f aca="false">S$69+(S$77-S$69)*($Q71-$Q$69)/($Q$77-$Q$69)</f>
        <v>35</v>
      </c>
    </row>
    <row r="72" customFormat="false" ht="13.8" hidden="false" customHeight="false" outlineLevel="0" collapsed="false">
      <c r="A72" s="0" t="n">
        <v>119</v>
      </c>
      <c r="B72" s="11" t="n">
        <v>739.285714285714</v>
      </c>
      <c r="C72" s="4" t="n">
        <v>38.5714285714286</v>
      </c>
      <c r="D72" s="11" t="n">
        <v>1092.66975308642</v>
      </c>
      <c r="E72" s="4" t="n">
        <v>66.1111111111112</v>
      </c>
      <c r="Q72" s="0" t="n">
        <f aca="false">Q71+1</f>
        <v>113</v>
      </c>
      <c r="R72" s="0" t="n">
        <f aca="false">R$69+(R$77-R$69)*($Q72-$Q$69)/($Q$77-$Q$69)</f>
        <v>640.833333333333</v>
      </c>
      <c r="S72" s="0" t="n">
        <f aca="false">S$69+(S$77-S$69)*($Q72-$Q$69)/($Q$77-$Q$69)</f>
        <v>35.5</v>
      </c>
    </row>
    <row r="73" customFormat="false" ht="13.8" hidden="false" customHeight="false" outlineLevel="0" collapsed="false">
      <c r="A73" s="0" t="n">
        <v>120</v>
      </c>
      <c r="B73" s="11" t="n">
        <v>758.571428571428</v>
      </c>
      <c r="C73" s="4" t="n">
        <v>39.1428571428571</v>
      </c>
      <c r="D73" s="11" t="n">
        <v>1111.11111111111</v>
      </c>
      <c r="E73" s="4" t="n">
        <v>66.6666666666666</v>
      </c>
      <c r="Q73" s="0" t="n">
        <f aca="false">Q72+1</f>
        <v>114</v>
      </c>
      <c r="R73" s="0" t="n">
        <f aca="false">R$69+(R$77-R$69)*($Q73-$Q$69)/($Q$77-$Q$69)</f>
        <v>656.666666666667</v>
      </c>
      <c r="S73" s="0" t="n">
        <f aca="false">S$69+(S$77-S$69)*($Q73-$Q$69)/($Q$77-$Q$69)</f>
        <v>36</v>
      </c>
    </row>
    <row r="74" customFormat="false" ht="13.8" hidden="false" customHeight="false" outlineLevel="0" collapsed="false">
      <c r="A74" s="0" t="n">
        <v>121</v>
      </c>
      <c r="B74" s="11" t="n">
        <v>777.857142857143</v>
      </c>
      <c r="C74" s="4" t="n">
        <v>39.7142857142857</v>
      </c>
      <c r="D74" s="11" t="n">
        <v>1129.70679012346</v>
      </c>
      <c r="E74" s="4" t="n">
        <v>67.2222222222222</v>
      </c>
      <c r="Q74" s="0" t="n">
        <f aca="false">Q73+1</f>
        <v>115</v>
      </c>
      <c r="R74" s="0" t="n">
        <f aca="false">R$69+(R$77-R$69)*($Q74-$Q$69)/($Q$77-$Q$69)</f>
        <v>672.5</v>
      </c>
      <c r="S74" s="0" t="n">
        <f aca="false">S$69+(S$77-S$69)*($Q74-$Q$69)/($Q$77-$Q$69)</f>
        <v>36.5</v>
      </c>
    </row>
    <row r="75" customFormat="false" ht="13.8" hidden="false" customHeight="false" outlineLevel="0" collapsed="false">
      <c r="A75" s="0" t="n">
        <v>122</v>
      </c>
      <c r="B75" s="11" t="n">
        <v>797.142857142857</v>
      </c>
      <c r="C75" s="4" t="n">
        <v>40.2857142857143</v>
      </c>
      <c r="D75" s="11" t="n">
        <v>1148.45679012346</v>
      </c>
      <c r="E75" s="4" t="n">
        <v>67.7777777777778</v>
      </c>
      <c r="Q75" s="0" t="n">
        <f aca="false">Q74+1</f>
        <v>116</v>
      </c>
      <c r="R75" s="0" t="n">
        <f aca="false">R$69+(R$77-R$69)*($Q75-$Q$69)/($Q$77-$Q$69)</f>
        <v>688.333333333333</v>
      </c>
      <c r="S75" s="0" t="n">
        <f aca="false">S$69+(S$77-S$69)*($Q75-$Q$69)/($Q$77-$Q$69)</f>
        <v>37</v>
      </c>
    </row>
    <row r="76" customFormat="false" ht="13.8" hidden="false" customHeight="false" outlineLevel="0" collapsed="false">
      <c r="A76" s="0" t="n">
        <v>123</v>
      </c>
      <c r="B76" s="11" t="n">
        <v>816.428571428571</v>
      </c>
      <c r="C76" s="4" t="n">
        <v>40.8571428571429</v>
      </c>
      <c r="D76" s="11" t="n">
        <v>1167.36111111111</v>
      </c>
      <c r="E76" s="4" t="n">
        <v>68.3333333333334</v>
      </c>
      <c r="Q76" s="0" t="n">
        <f aca="false">Q75+1</f>
        <v>117</v>
      </c>
      <c r="R76" s="0" t="n">
        <f aca="false">R$69+(R$77-R$69)*($Q76-$Q$69)/($Q$77-$Q$69)</f>
        <v>704.166666666667</v>
      </c>
      <c r="S76" s="0" t="n">
        <f aca="false">S$69+(S$77-S$69)*($Q76-$Q$69)/($Q$77-$Q$69)</f>
        <v>37.5</v>
      </c>
    </row>
    <row r="77" customFormat="false" ht="13.8" hidden="false" customHeight="false" outlineLevel="0" collapsed="false">
      <c r="A77" s="0" t="n">
        <v>124</v>
      </c>
      <c r="B77" s="11" t="n">
        <v>835.714285714286</v>
      </c>
      <c r="C77" s="4" t="n">
        <v>41.4285714285714</v>
      </c>
      <c r="D77" s="11" t="n">
        <v>1186.41975308642</v>
      </c>
      <c r="E77" s="4" t="n">
        <v>68.8888888888888</v>
      </c>
      <c r="Q77" s="1" t="n">
        <v>118</v>
      </c>
      <c r="R77" s="1" t="n">
        <v>720</v>
      </c>
      <c r="S77" s="1" t="n">
        <v>38</v>
      </c>
    </row>
    <row r="78" customFormat="false" ht="13.8" hidden="false" customHeight="false" outlineLevel="0" collapsed="false">
      <c r="A78" s="0" t="n">
        <v>125</v>
      </c>
      <c r="B78" s="11" t="n">
        <v>855</v>
      </c>
      <c r="C78" s="4" t="n">
        <v>42</v>
      </c>
      <c r="D78" s="11" t="n">
        <v>1205.63271604938</v>
      </c>
      <c r="E78" s="4" t="n">
        <v>69.4444444444444</v>
      </c>
      <c r="Q78" s="0" t="n">
        <f aca="false">Q77+1</f>
        <v>119</v>
      </c>
      <c r="R78" s="0" t="n">
        <f aca="false">R$77+(R$84-R$77)*($Q78-$Q$77)/($Q$84-$Q$77)</f>
        <v>739.285714285714</v>
      </c>
      <c r="S78" s="0" t="n">
        <f aca="false">S$77+(S$84-S$77)*($Q78-$Q$77)/($Q$84-$Q$77)</f>
        <v>38.5714285714286</v>
      </c>
    </row>
    <row r="79" customFormat="false" ht="13.8" hidden="false" customHeight="false" outlineLevel="0" collapsed="false">
      <c r="A79" s="0" t="n">
        <v>126</v>
      </c>
      <c r="B79" s="11" t="n">
        <v>878.703703703704</v>
      </c>
      <c r="C79" s="4" t="n">
        <v>42.6666666666667</v>
      </c>
      <c r="D79" s="11" t="n">
        <v>1225</v>
      </c>
      <c r="E79" s="4" t="n">
        <v>70</v>
      </c>
      <c r="Q79" s="0" t="n">
        <f aca="false">Q78+1</f>
        <v>120</v>
      </c>
      <c r="R79" s="0" t="n">
        <f aca="false">R$77+(R$84-R$77)*($Q79-$Q$77)/($Q$84-$Q$77)</f>
        <v>758.571428571428</v>
      </c>
      <c r="S79" s="0" t="n">
        <f aca="false">S$77+(S$84-S$77)*($Q79-$Q$77)/($Q$84-$Q$77)</f>
        <v>39.1428571428571</v>
      </c>
    </row>
    <row r="80" customFormat="false" ht="13.8" hidden="false" customHeight="false" outlineLevel="0" collapsed="false">
      <c r="A80" s="0" t="n">
        <v>127</v>
      </c>
      <c r="B80" s="11" t="n">
        <v>902.407407407407</v>
      </c>
      <c r="C80" s="4" t="n">
        <v>43.3333333333333</v>
      </c>
      <c r="D80" s="11" t="n">
        <v>1244.52160493827</v>
      </c>
      <c r="E80" s="4" t="n">
        <v>70.5555555555556</v>
      </c>
      <c r="Q80" s="0" t="n">
        <f aca="false">Q79+1</f>
        <v>121</v>
      </c>
      <c r="R80" s="0" t="n">
        <f aca="false">R$77+(R$84-R$77)*($Q80-$Q$77)/($Q$84-$Q$77)</f>
        <v>777.857142857143</v>
      </c>
      <c r="S80" s="0" t="n">
        <f aca="false">S$77+(S$84-S$77)*($Q80-$Q$77)/($Q$84-$Q$77)</f>
        <v>39.7142857142857</v>
      </c>
    </row>
    <row r="81" customFormat="false" ht="13.8" hidden="false" customHeight="false" outlineLevel="0" collapsed="false">
      <c r="A81" s="0" t="n">
        <v>128</v>
      </c>
      <c r="B81" s="11" t="n">
        <v>926.111111111111</v>
      </c>
      <c r="C81" s="4" t="n">
        <v>44</v>
      </c>
      <c r="D81" s="11" t="n">
        <v>1264.1975308642</v>
      </c>
      <c r="E81" s="4" t="n">
        <v>71.1111111111112</v>
      </c>
      <c r="Q81" s="0" t="n">
        <f aca="false">Q80+1</f>
        <v>122</v>
      </c>
      <c r="R81" s="0" t="n">
        <f aca="false">R$77+(R$84-R$77)*($Q81-$Q$77)/($Q$84-$Q$77)</f>
        <v>797.142857142857</v>
      </c>
      <c r="S81" s="0" t="n">
        <f aca="false">S$77+(S$84-S$77)*($Q81-$Q$77)/($Q$84-$Q$77)</f>
        <v>40.2857142857143</v>
      </c>
    </row>
    <row r="82" customFormat="false" ht="13.8" hidden="false" customHeight="false" outlineLevel="0" collapsed="false">
      <c r="A82" s="0" t="n">
        <v>129</v>
      </c>
      <c r="B82" s="11" t="n">
        <v>949.814814814815</v>
      </c>
      <c r="C82" s="4" t="n">
        <v>44.6666666666667</v>
      </c>
      <c r="D82" s="11" t="n">
        <v>1284.02777777778</v>
      </c>
      <c r="E82" s="4" t="n">
        <v>71.6666666666666</v>
      </c>
      <c r="Q82" s="0" t="n">
        <f aca="false">Q81+1</f>
        <v>123</v>
      </c>
      <c r="R82" s="0" t="n">
        <f aca="false">R$77+(R$84-R$77)*($Q82-$Q$77)/($Q$84-$Q$77)</f>
        <v>816.428571428571</v>
      </c>
      <c r="S82" s="0" t="n">
        <f aca="false">S$77+(S$84-S$77)*($Q82-$Q$77)/($Q$84-$Q$77)</f>
        <v>40.8571428571429</v>
      </c>
    </row>
    <row r="83" customFormat="false" ht="13.8" hidden="false" customHeight="false" outlineLevel="0" collapsed="false">
      <c r="A83" s="0" t="n">
        <v>130</v>
      </c>
      <c r="B83" s="11" t="n">
        <v>973.518518518518</v>
      </c>
      <c r="C83" s="4" t="n">
        <v>45.3333333333333</v>
      </c>
      <c r="D83" s="11" t="n">
        <v>1304.01234567901</v>
      </c>
      <c r="E83" s="4" t="n">
        <v>72.2222222222222</v>
      </c>
      <c r="Q83" s="0" t="n">
        <f aca="false">Q82+1</f>
        <v>124</v>
      </c>
      <c r="R83" s="0" t="n">
        <f aca="false">R$77+(R$84-R$77)*($Q83-$Q$77)/($Q$84-$Q$77)</f>
        <v>835.714285714286</v>
      </c>
      <c r="S83" s="0" t="n">
        <f aca="false">S$77+(S$84-S$77)*($Q83-$Q$77)/($Q$84-$Q$77)</f>
        <v>41.4285714285714</v>
      </c>
    </row>
    <row r="84" customFormat="false" ht="13.8" hidden="false" customHeight="false" outlineLevel="0" collapsed="false">
      <c r="A84" s="0" t="n">
        <v>131</v>
      </c>
      <c r="B84" s="11" t="n">
        <v>997.222222222222</v>
      </c>
      <c r="C84" s="4" t="n">
        <v>46</v>
      </c>
      <c r="D84" s="11" t="n">
        <v>1324.1512345679</v>
      </c>
      <c r="E84" s="4" t="n">
        <v>72.7777777777778</v>
      </c>
      <c r="Q84" s="1" t="n">
        <v>125</v>
      </c>
      <c r="R84" s="1" t="n">
        <v>855</v>
      </c>
      <c r="S84" s="1" t="n">
        <v>42</v>
      </c>
    </row>
    <row r="85" customFormat="false" ht="13.8" hidden="false" customHeight="false" outlineLevel="0" collapsed="false">
      <c r="A85" s="0" t="n">
        <v>132</v>
      </c>
      <c r="B85" s="11" t="n">
        <v>1022.03703703704</v>
      </c>
      <c r="C85" s="4" t="n">
        <v>46.6666666666667</v>
      </c>
      <c r="D85" s="11" t="n">
        <v>1344.44444444445</v>
      </c>
      <c r="E85" s="4" t="n">
        <v>73.3333333333334</v>
      </c>
      <c r="Q85" s="0" t="n">
        <f aca="false">Q84+1</f>
        <v>126</v>
      </c>
      <c r="R85" s="0" t="n">
        <f aca="false">R$84+(R$90-R$84)*($Q85-$Q$84)/($Q$90-$Q$84)</f>
        <v>878.703703703704</v>
      </c>
      <c r="S85" s="0" t="n">
        <f aca="false">S$84+(S$90-S$84)*($Q85-$Q$84)/($Q$90-$Q$84)</f>
        <v>42.6666666666667</v>
      </c>
    </row>
    <row r="86" customFormat="false" ht="13.8" hidden="false" customHeight="false" outlineLevel="0" collapsed="false">
      <c r="A86" s="0" t="n">
        <v>133</v>
      </c>
      <c r="B86" s="11" t="n">
        <v>1046.85185185185</v>
      </c>
      <c r="C86" s="4" t="n">
        <v>47.3333333333333</v>
      </c>
      <c r="D86" s="11" t="n">
        <v>1364.89197530864</v>
      </c>
      <c r="E86" s="4" t="n">
        <v>73.8888888888888</v>
      </c>
      <c r="Q86" s="0" t="n">
        <f aca="false">Q85+1</f>
        <v>127</v>
      </c>
      <c r="R86" s="0" t="n">
        <f aca="false">R$84+(R$90-R$84)*($Q86-$Q$84)/($Q$90-$Q$84)</f>
        <v>902.407407407407</v>
      </c>
      <c r="S86" s="0" t="n">
        <f aca="false">S$84+(S$90-S$84)*($Q86-$Q$84)/($Q$90-$Q$84)</f>
        <v>43.3333333333333</v>
      </c>
    </row>
    <row r="87" customFormat="false" ht="13.8" hidden="false" customHeight="false" outlineLevel="0" collapsed="false">
      <c r="A87" s="0" t="n">
        <v>134</v>
      </c>
      <c r="B87" s="11" t="n">
        <v>1071.66666666667</v>
      </c>
      <c r="C87" s="4" t="n">
        <v>48</v>
      </c>
      <c r="D87" s="11" t="n">
        <v>1385.49382716049</v>
      </c>
      <c r="E87" s="4" t="n">
        <v>74.4444444444444</v>
      </c>
      <c r="Q87" s="0" t="n">
        <f aca="false">Q86+1</f>
        <v>128</v>
      </c>
      <c r="R87" s="0" t="n">
        <f aca="false">R$84+(R$90-R$84)*($Q87-$Q$84)/($Q$90-$Q$84)</f>
        <v>926.111111111111</v>
      </c>
      <c r="S87" s="0" t="n">
        <f aca="false">S$84+(S$90-S$84)*($Q87-$Q$84)/($Q$90-$Q$84)</f>
        <v>44</v>
      </c>
    </row>
    <row r="88" customFormat="false" ht="13.8" hidden="false" customHeight="false" outlineLevel="0" collapsed="false">
      <c r="A88" s="0" t="n">
        <v>135</v>
      </c>
      <c r="B88" s="11" t="n">
        <v>1096.48148148148</v>
      </c>
      <c r="C88" s="4" t="n">
        <v>48.6666666666667</v>
      </c>
      <c r="D88" s="11" t="n">
        <v>1406.25</v>
      </c>
      <c r="E88" s="4" t="n">
        <v>75</v>
      </c>
      <c r="Q88" s="0" t="n">
        <f aca="false">Q87+1</f>
        <v>129</v>
      </c>
      <c r="R88" s="0" t="n">
        <f aca="false">R$84+(R$90-R$84)*($Q88-$Q$84)/($Q$90-$Q$84)</f>
        <v>949.814814814815</v>
      </c>
      <c r="S88" s="0" t="n">
        <f aca="false">S$84+(S$90-S$84)*($Q88-$Q$84)/($Q$90-$Q$84)</f>
        <v>44.6666666666667</v>
      </c>
    </row>
    <row r="89" customFormat="false" ht="13.8" hidden="false" customHeight="false" outlineLevel="0" collapsed="false">
      <c r="A89" s="0" t="n">
        <v>136</v>
      </c>
      <c r="B89" s="11" t="n">
        <v>1121.2962962963</v>
      </c>
      <c r="C89" s="4" t="n">
        <v>49.3333333333333</v>
      </c>
      <c r="D89" s="11" t="n">
        <v>1427.16049382716</v>
      </c>
      <c r="E89" s="4" t="n">
        <v>75.5555555555556</v>
      </c>
      <c r="Q89" s="0" t="n">
        <f aca="false">Q88+1</f>
        <v>130</v>
      </c>
      <c r="R89" s="0" t="n">
        <f aca="false">R$84+(R$90-R$84)*($Q89-$Q$84)/($Q$90-$Q$84)</f>
        <v>973.518518518518</v>
      </c>
      <c r="S89" s="0" t="n">
        <f aca="false">S$84+(S$90-S$84)*($Q89-$Q$84)/($Q$90-$Q$84)</f>
        <v>45.3333333333333</v>
      </c>
    </row>
    <row r="90" customFormat="false" ht="13.8" hidden="false" customHeight="false" outlineLevel="0" collapsed="false">
      <c r="A90" s="0" t="n">
        <v>137</v>
      </c>
      <c r="B90" s="11" t="n">
        <v>1146.11111111111</v>
      </c>
      <c r="C90" s="4" t="n">
        <v>50</v>
      </c>
      <c r="D90" s="11" t="n">
        <v>1448.22530864198</v>
      </c>
      <c r="E90" s="4" t="n">
        <v>76.1111111111112</v>
      </c>
      <c r="Q90" s="1" t="n">
        <v>131</v>
      </c>
      <c r="R90" s="1" t="n">
        <v>997.222222222222</v>
      </c>
      <c r="S90" s="1" t="n">
        <v>46</v>
      </c>
    </row>
    <row r="91" customFormat="false" ht="13.8" hidden="false" customHeight="false" outlineLevel="0" collapsed="false">
      <c r="A91" s="0" t="n">
        <v>138</v>
      </c>
      <c r="B91" s="11" t="n">
        <v>1172.03703703704</v>
      </c>
      <c r="C91" s="4" t="n">
        <v>50.6666666666667</v>
      </c>
      <c r="D91" s="11" t="n">
        <v>1469.44444444444</v>
      </c>
      <c r="E91" s="4" t="n">
        <v>76.6666666666666</v>
      </c>
      <c r="Q91" s="0" t="n">
        <f aca="false">Q90+1</f>
        <v>132</v>
      </c>
      <c r="R91" s="0" t="n">
        <f aca="false">R$90+(R$96-R$90)*($Q91-$Q$90)/($Q$96-$Q$90)</f>
        <v>1022.03703703704</v>
      </c>
      <c r="S91" s="0" t="n">
        <f aca="false">S$90+(S$96-S$90)*($Q91-$Q$90)/($Q$96-$Q$90)</f>
        <v>46.6666666666667</v>
      </c>
    </row>
    <row r="92" customFormat="false" ht="13.8" hidden="false" customHeight="false" outlineLevel="0" collapsed="false">
      <c r="A92" s="0" t="n">
        <v>139</v>
      </c>
      <c r="B92" s="11" t="n">
        <v>1197.96296296296</v>
      </c>
      <c r="C92" s="4" t="n">
        <v>51.3333333333333</v>
      </c>
      <c r="D92" s="11" t="n">
        <v>1490.81790123457</v>
      </c>
      <c r="E92" s="4" t="n">
        <v>77.2222222222222</v>
      </c>
      <c r="Q92" s="0" t="n">
        <f aca="false">Q91+1</f>
        <v>133</v>
      </c>
      <c r="R92" s="0" t="n">
        <f aca="false">R$90+(R$96-R$90)*($Q92-$Q$90)/($Q$96-$Q$90)</f>
        <v>1046.85185185185</v>
      </c>
      <c r="S92" s="0" t="n">
        <f aca="false">S$90+(S$96-S$90)*($Q92-$Q$90)/($Q$96-$Q$90)</f>
        <v>47.3333333333333</v>
      </c>
    </row>
    <row r="93" customFormat="false" ht="13.8" hidden="false" customHeight="false" outlineLevel="0" collapsed="false">
      <c r="A93" s="0" t="n">
        <v>140</v>
      </c>
      <c r="B93" s="11" t="n">
        <v>1223.88888888889</v>
      </c>
      <c r="C93" s="4" t="n">
        <v>52</v>
      </c>
      <c r="D93" s="11" t="n">
        <v>1512.34567901235</v>
      </c>
      <c r="E93" s="4" t="n">
        <v>77.7777777777778</v>
      </c>
      <c r="Q93" s="0" t="n">
        <f aca="false">Q92+1</f>
        <v>134</v>
      </c>
      <c r="R93" s="0" t="n">
        <f aca="false">R$90+(R$96-R$90)*($Q93-$Q$90)/($Q$96-$Q$90)</f>
        <v>1071.66666666667</v>
      </c>
      <c r="S93" s="0" t="n">
        <f aca="false">S$90+(S$96-S$90)*($Q93-$Q$90)/($Q$96-$Q$90)</f>
        <v>48</v>
      </c>
    </row>
    <row r="94" customFormat="false" ht="13.8" hidden="false" customHeight="false" outlineLevel="0" collapsed="false">
      <c r="A94" s="0" t="n">
        <v>141</v>
      </c>
      <c r="B94" s="11" t="n">
        <v>1249.81481481481</v>
      </c>
      <c r="C94" s="4" t="n">
        <v>52.6666666666667</v>
      </c>
      <c r="D94" s="11" t="n">
        <v>1534.02777777778</v>
      </c>
      <c r="E94" s="4" t="n">
        <v>78.3333333333334</v>
      </c>
      <c r="Q94" s="0" t="n">
        <f aca="false">Q93+1</f>
        <v>135</v>
      </c>
      <c r="R94" s="0" t="n">
        <f aca="false">R$90+(R$96-R$90)*($Q94-$Q$90)/($Q$96-$Q$90)</f>
        <v>1096.48148148148</v>
      </c>
      <c r="S94" s="0" t="n">
        <f aca="false">S$90+(S$96-S$90)*($Q94-$Q$90)/($Q$96-$Q$90)</f>
        <v>48.6666666666667</v>
      </c>
    </row>
    <row r="95" customFormat="false" ht="13.8" hidden="false" customHeight="false" outlineLevel="0" collapsed="false">
      <c r="A95" s="0" t="n">
        <v>142</v>
      </c>
      <c r="B95" s="11" t="n">
        <v>1275.74074074074</v>
      </c>
      <c r="C95" s="4" t="n">
        <v>53.3333333333333</v>
      </c>
      <c r="D95" s="11" t="n">
        <v>1555.86419753086</v>
      </c>
      <c r="E95" s="4" t="n">
        <v>78.8888888888888</v>
      </c>
      <c r="Q95" s="0" t="n">
        <f aca="false">Q94+1</f>
        <v>136</v>
      </c>
      <c r="R95" s="0" t="n">
        <f aca="false">R$90+(R$96-R$90)*($Q95-$Q$90)/($Q$96-$Q$90)</f>
        <v>1121.2962962963</v>
      </c>
      <c r="S95" s="0" t="n">
        <f aca="false">S$90+(S$96-S$90)*($Q95-$Q$90)/($Q$96-$Q$90)</f>
        <v>49.3333333333333</v>
      </c>
    </row>
    <row r="96" customFormat="false" ht="13.8" hidden="false" customHeight="false" outlineLevel="0" collapsed="false">
      <c r="A96" s="0" t="n">
        <v>143</v>
      </c>
      <c r="B96" s="11" t="n">
        <v>1301.66666666667</v>
      </c>
      <c r="C96" s="4" t="n">
        <v>54</v>
      </c>
      <c r="D96" s="11" t="n">
        <v>1577.8549382716</v>
      </c>
      <c r="E96" s="4" t="n">
        <v>79.4444444444444</v>
      </c>
      <c r="Q96" s="1" t="n">
        <v>137</v>
      </c>
      <c r="R96" s="1" t="n">
        <v>1146.11111111111</v>
      </c>
      <c r="S96" s="1" t="n">
        <v>50</v>
      </c>
    </row>
    <row r="97" customFormat="false" ht="13.8" hidden="false" customHeight="false" outlineLevel="0" collapsed="false">
      <c r="A97" s="0" t="n">
        <v>144</v>
      </c>
      <c r="B97" s="11" t="n">
        <v>1334</v>
      </c>
      <c r="C97" s="4" t="n">
        <v>54.8</v>
      </c>
      <c r="D97" s="11" t="n">
        <v>1600</v>
      </c>
      <c r="E97" s="4" t="n">
        <v>80</v>
      </c>
      <c r="Q97" s="0" t="n">
        <f aca="false">Q96+1</f>
        <v>138</v>
      </c>
      <c r="R97" s="0" t="n">
        <f aca="false">R$96+(R$102-R$96)*($Q97-$Q$96)/($Q$102-$Q$96)</f>
        <v>1172.03703703704</v>
      </c>
      <c r="S97" s="0" t="n">
        <f aca="false">S$96+(S$102-S$96)*($Q97-$Q$96)/($Q$102-$Q$96)</f>
        <v>50.6666666666667</v>
      </c>
    </row>
    <row r="98" customFormat="false" ht="13.8" hidden="false" customHeight="false" outlineLevel="0" collapsed="false">
      <c r="A98" s="0" t="n">
        <v>145</v>
      </c>
      <c r="B98" s="11" t="n">
        <v>1366.33333333333</v>
      </c>
      <c r="C98" s="4" t="n">
        <v>55.6</v>
      </c>
      <c r="D98" s="11" t="n">
        <v>1622.29938271605</v>
      </c>
      <c r="E98" s="4" t="n">
        <v>80.5555555555556</v>
      </c>
      <c r="Q98" s="0" t="n">
        <f aca="false">Q97+1</f>
        <v>139</v>
      </c>
      <c r="R98" s="0" t="n">
        <f aca="false">R$96+(R$102-R$96)*($Q98-$Q$96)/($Q$102-$Q$96)</f>
        <v>1197.96296296296</v>
      </c>
      <c r="S98" s="0" t="n">
        <f aca="false">S$96+(S$102-S$96)*($Q98-$Q$96)/($Q$102-$Q$96)</f>
        <v>51.3333333333333</v>
      </c>
    </row>
    <row r="99" customFormat="false" ht="13.8" hidden="false" customHeight="false" outlineLevel="0" collapsed="false">
      <c r="A99" s="0" t="n">
        <v>146</v>
      </c>
      <c r="B99" s="11" t="n">
        <v>1398.66666666667</v>
      </c>
      <c r="C99" s="4" t="n">
        <v>56.4</v>
      </c>
      <c r="D99" s="11" t="n">
        <v>1644.75308641976</v>
      </c>
      <c r="E99" s="4" t="n">
        <v>81.1111111111112</v>
      </c>
      <c r="Q99" s="0" t="n">
        <f aca="false">Q98+1</f>
        <v>140</v>
      </c>
      <c r="R99" s="0" t="n">
        <f aca="false">R$96+(R$102-R$96)*($Q99-$Q$96)/($Q$102-$Q$96)</f>
        <v>1223.88888888889</v>
      </c>
      <c r="S99" s="0" t="n">
        <f aca="false">S$96+(S$102-S$96)*($Q99-$Q$96)/($Q$102-$Q$96)</f>
        <v>52</v>
      </c>
    </row>
    <row r="100" customFormat="false" ht="13.8" hidden="false" customHeight="false" outlineLevel="0" collapsed="false">
      <c r="A100" s="0" t="n">
        <v>147</v>
      </c>
      <c r="B100" s="11" t="n">
        <v>1431</v>
      </c>
      <c r="C100" s="4" t="n">
        <v>57.2</v>
      </c>
      <c r="D100" s="11" t="n">
        <v>1667.36111111111</v>
      </c>
      <c r="E100" s="4" t="n">
        <v>81.6666666666666</v>
      </c>
      <c r="Q100" s="0" t="n">
        <f aca="false">Q99+1</f>
        <v>141</v>
      </c>
      <c r="R100" s="0" t="n">
        <f aca="false">R$96+(R$102-R$96)*($Q100-$Q$96)/($Q$102-$Q$96)</f>
        <v>1249.81481481481</v>
      </c>
      <c r="S100" s="0" t="n">
        <f aca="false">S$96+(S$102-S$96)*($Q100-$Q$96)/($Q$102-$Q$96)</f>
        <v>52.6666666666667</v>
      </c>
    </row>
    <row r="101" customFormat="false" ht="13.8" hidden="false" customHeight="false" outlineLevel="0" collapsed="false">
      <c r="A101" s="0" t="n">
        <v>148</v>
      </c>
      <c r="B101" s="11" t="n">
        <v>1463.33333333333</v>
      </c>
      <c r="C101" s="4" t="n">
        <v>58</v>
      </c>
      <c r="D101" s="11" t="n">
        <v>1690.12345679012</v>
      </c>
      <c r="E101" s="4" t="n">
        <v>82.2222222222222</v>
      </c>
      <c r="Q101" s="0" t="n">
        <f aca="false">Q100+1</f>
        <v>142</v>
      </c>
      <c r="R101" s="0" t="n">
        <f aca="false">R$96+(R$102-R$96)*($Q101-$Q$96)/($Q$102-$Q$96)</f>
        <v>1275.74074074074</v>
      </c>
      <c r="S101" s="0" t="n">
        <f aca="false">S$96+(S$102-S$96)*($Q101-$Q$96)/($Q$102-$Q$96)</f>
        <v>53.3333333333333</v>
      </c>
    </row>
    <row r="102" customFormat="false" ht="13.8" hidden="false" customHeight="false" outlineLevel="0" collapsed="false">
      <c r="A102" s="0" t="n">
        <v>149</v>
      </c>
      <c r="B102" s="11" t="n">
        <v>1496.77777777778</v>
      </c>
      <c r="C102" s="4" t="n">
        <v>58.8</v>
      </c>
      <c r="D102" s="11" t="n">
        <v>1713.04012345679</v>
      </c>
      <c r="E102" s="4" t="n">
        <v>82.7777777777778</v>
      </c>
      <c r="Q102" s="1" t="n">
        <v>143</v>
      </c>
      <c r="R102" s="1" t="n">
        <v>1301.66666666667</v>
      </c>
      <c r="S102" s="1" t="n">
        <v>54</v>
      </c>
    </row>
    <row r="103" customFormat="false" ht="13.8" hidden="false" customHeight="false" outlineLevel="0" collapsed="false">
      <c r="A103" s="0" t="n">
        <v>150</v>
      </c>
      <c r="B103" s="11" t="n">
        <v>1530.22222222222</v>
      </c>
      <c r="C103" s="4" t="n">
        <v>59.6</v>
      </c>
      <c r="D103" s="11" t="n">
        <v>1736.11111111111</v>
      </c>
      <c r="E103" s="4" t="n">
        <v>83.3333333333334</v>
      </c>
      <c r="Q103" s="0" t="n">
        <f aca="false">Q102+1</f>
        <v>144</v>
      </c>
      <c r="R103" s="0" t="n">
        <f aca="false">R$102+(R$107-R$102)*($Q103-$Q$102)/($Q$107-$Q$102)</f>
        <v>1334</v>
      </c>
      <c r="S103" s="0" t="n">
        <f aca="false">S$102+(S$107-S$102)*($Q103-$Q$102)/($Q$107-$Q$102)</f>
        <v>54.8</v>
      </c>
    </row>
    <row r="104" customFormat="false" ht="13.8" hidden="false" customHeight="false" outlineLevel="0" collapsed="false">
      <c r="A104" s="0" t="n">
        <v>151</v>
      </c>
      <c r="B104" s="11" t="n">
        <v>1563.66666666667</v>
      </c>
      <c r="C104" s="4" t="n">
        <v>60.4</v>
      </c>
      <c r="D104" s="11" t="n">
        <v>1759.33641975308</v>
      </c>
      <c r="E104" s="4" t="n">
        <v>83.8888888888888</v>
      </c>
      <c r="Q104" s="0" t="n">
        <f aca="false">Q103+1</f>
        <v>145</v>
      </c>
      <c r="R104" s="0" t="n">
        <f aca="false">R$102+(R$107-R$102)*($Q104-$Q$102)/($Q$107-$Q$102)</f>
        <v>1366.33333333333</v>
      </c>
      <c r="S104" s="0" t="n">
        <f aca="false">S$102+(S$107-S$102)*($Q104-$Q$102)/($Q$107-$Q$102)</f>
        <v>55.6</v>
      </c>
    </row>
    <row r="105" customFormat="false" ht="13.8" hidden="false" customHeight="false" outlineLevel="0" collapsed="false">
      <c r="A105" s="0" t="n">
        <v>152</v>
      </c>
      <c r="B105" s="11" t="n">
        <v>1597.11111111111</v>
      </c>
      <c r="C105" s="4" t="n">
        <v>61.2</v>
      </c>
      <c r="D105" s="11" t="n">
        <v>1782.71604938271</v>
      </c>
      <c r="E105" s="4" t="n">
        <v>84.4444444444444</v>
      </c>
      <c r="Q105" s="0" t="n">
        <f aca="false">Q104+1</f>
        <v>146</v>
      </c>
      <c r="R105" s="0" t="n">
        <f aca="false">R$102+(R$107-R$102)*($Q105-$Q$102)/($Q$107-$Q$102)</f>
        <v>1398.66666666667</v>
      </c>
      <c r="S105" s="0" t="n">
        <f aca="false">S$102+(S$107-S$102)*($Q105-$Q$102)/($Q$107-$Q$102)</f>
        <v>56.4</v>
      </c>
    </row>
    <row r="106" customFormat="false" ht="13.8" hidden="false" customHeight="false" outlineLevel="0" collapsed="false">
      <c r="A106" s="0" t="n">
        <v>153</v>
      </c>
      <c r="B106" s="11" t="n">
        <v>1630.55555555556</v>
      </c>
      <c r="C106" s="4" t="n">
        <v>62</v>
      </c>
      <c r="D106" s="11" t="n">
        <v>1806.25</v>
      </c>
      <c r="E106" s="4" t="n">
        <v>85</v>
      </c>
      <c r="Q106" s="0" t="n">
        <f aca="false">Q105+1</f>
        <v>147</v>
      </c>
      <c r="R106" s="0" t="n">
        <f aca="false">R$102+(R$107-R$102)*($Q106-$Q$102)/($Q$107-$Q$102)</f>
        <v>1431</v>
      </c>
      <c r="S106" s="0" t="n">
        <f aca="false">S$102+(S$107-S$102)*($Q106-$Q$102)/($Q$107-$Q$102)</f>
        <v>57.2</v>
      </c>
    </row>
    <row r="107" customFormat="false" ht="13.8" hidden="false" customHeight="false" outlineLevel="0" collapsed="false">
      <c r="A107" s="0" t="n">
        <v>154</v>
      </c>
      <c r="B107" s="11" t="n">
        <v>1673.61111111111</v>
      </c>
      <c r="C107" s="4" t="n">
        <v>63</v>
      </c>
      <c r="D107" s="11" t="n">
        <v>1829.93827160494</v>
      </c>
      <c r="E107" s="4" t="n">
        <v>85.5555555555556</v>
      </c>
      <c r="Q107" s="1" t="n">
        <v>148</v>
      </c>
      <c r="R107" s="1" t="n">
        <v>1463.33333333333</v>
      </c>
      <c r="S107" s="1" t="n">
        <v>58</v>
      </c>
    </row>
    <row r="108" customFormat="false" ht="13.8" hidden="false" customHeight="false" outlineLevel="0" collapsed="false">
      <c r="A108" s="0" t="n">
        <v>155</v>
      </c>
      <c r="B108" s="11" t="n">
        <v>1716.66666666667</v>
      </c>
      <c r="C108" s="4" t="n">
        <v>64</v>
      </c>
      <c r="D108" s="11" t="n">
        <v>1853.78086419753</v>
      </c>
      <c r="E108" s="4" t="n">
        <v>86.1111111111112</v>
      </c>
      <c r="Q108" s="0" t="n">
        <f aca="false">Q107+1</f>
        <v>149</v>
      </c>
      <c r="R108" s="0" t="n">
        <f aca="false">R$107+(R$112-R$107)*($Q108-$Q$107)/($Q$112-$Q$107)</f>
        <v>1496.77777777778</v>
      </c>
      <c r="S108" s="0" t="n">
        <f aca="false">S$107+(S$112-S$107)*($Q108-$Q$107)/($Q$112-$Q$107)</f>
        <v>58.8</v>
      </c>
    </row>
    <row r="109" customFormat="false" ht="13.8" hidden="false" customHeight="false" outlineLevel="0" collapsed="false">
      <c r="A109" s="0" t="n">
        <v>156</v>
      </c>
      <c r="B109" s="11" t="n">
        <v>1759.72222222222</v>
      </c>
      <c r="C109" s="4" t="n">
        <v>65</v>
      </c>
      <c r="D109" s="11" t="n">
        <v>1877.77777777777</v>
      </c>
      <c r="E109" s="4" t="n">
        <v>86.6666666666666</v>
      </c>
      <c r="Q109" s="0" t="n">
        <f aca="false">Q108+1</f>
        <v>150</v>
      </c>
      <c r="R109" s="0" t="n">
        <f aca="false">R$107+(R$112-R$107)*($Q109-$Q$107)/($Q$112-$Q$107)</f>
        <v>1530.22222222222</v>
      </c>
      <c r="S109" s="0" t="n">
        <f aca="false">S$107+(S$112-S$107)*($Q109-$Q$107)/($Q$112-$Q$107)</f>
        <v>59.6</v>
      </c>
    </row>
    <row r="110" customFormat="false" ht="13.8" hidden="false" customHeight="false" outlineLevel="0" collapsed="false">
      <c r="A110" s="0" t="n">
        <v>157</v>
      </c>
      <c r="B110" s="11" t="n">
        <v>1802.77777777778</v>
      </c>
      <c r="C110" s="4" t="n">
        <v>66</v>
      </c>
      <c r="D110" s="11" t="n">
        <v>1901.92901234568</v>
      </c>
      <c r="E110" s="4" t="n">
        <v>87.2222222222222</v>
      </c>
      <c r="Q110" s="0" t="n">
        <f aca="false">Q109+1</f>
        <v>151</v>
      </c>
      <c r="R110" s="0" t="n">
        <f aca="false">R$107+(R$112-R$107)*($Q110-$Q$107)/($Q$112-$Q$107)</f>
        <v>1563.66666666667</v>
      </c>
      <c r="S110" s="0" t="n">
        <f aca="false">S$107+(S$112-S$107)*($Q110-$Q$107)/($Q$112-$Q$107)</f>
        <v>60.4</v>
      </c>
    </row>
    <row r="111" customFormat="false" ht="13.8" hidden="false" customHeight="false" outlineLevel="0" collapsed="false">
      <c r="A111" s="0" t="n">
        <v>158</v>
      </c>
      <c r="B111" s="11" t="n">
        <v>1977.77777777778</v>
      </c>
      <c r="C111" s="4" t="n">
        <v>70</v>
      </c>
      <c r="D111" s="11" t="n">
        <v>1926.23456790124</v>
      </c>
      <c r="E111" s="4" t="n">
        <v>87.7777777777778</v>
      </c>
      <c r="Q111" s="0" t="n">
        <f aca="false">Q110+1</f>
        <v>152</v>
      </c>
      <c r="R111" s="0" t="n">
        <f aca="false">R$107+(R$112-R$107)*($Q111-$Q$107)/($Q$112-$Q$107)</f>
        <v>1597.11111111111</v>
      </c>
      <c r="S111" s="0" t="n">
        <f aca="false">S$107+(S$112-S$107)*($Q111-$Q$107)/($Q$112-$Q$107)</f>
        <v>61.2</v>
      </c>
    </row>
    <row r="112" customFormat="false" ht="13.8" hidden="false" customHeight="false" outlineLevel="0" collapsed="false">
      <c r="A112" s="0" t="n">
        <v>159</v>
      </c>
      <c r="B112" s="11" t="n">
        <v>2152.77777777778</v>
      </c>
      <c r="C112" s="4" t="n">
        <v>74</v>
      </c>
      <c r="D112" s="11" t="n">
        <v>1950.69444444445</v>
      </c>
      <c r="E112" s="4" t="n">
        <v>88.3333333333334</v>
      </c>
      <c r="Q112" s="1" t="n">
        <v>153</v>
      </c>
      <c r="R112" s="1" t="n">
        <v>1630.55555555556</v>
      </c>
      <c r="S112" s="1" t="n">
        <v>62</v>
      </c>
    </row>
    <row r="113" customFormat="false" ht="13.8" hidden="false" customHeight="false" outlineLevel="0" collapsed="false">
      <c r="A113" s="0" t="n">
        <v>160</v>
      </c>
      <c r="B113" s="11" t="n">
        <v>2327.77777777778</v>
      </c>
      <c r="C113" s="4" t="n">
        <v>78</v>
      </c>
      <c r="D113" s="11" t="n">
        <v>1975.3086419753</v>
      </c>
      <c r="E113" s="4" t="n">
        <v>88.8888888888888</v>
      </c>
      <c r="Q113" s="0" t="n">
        <f aca="false">Q112+1</f>
        <v>154</v>
      </c>
      <c r="R113" s="0" t="n">
        <f aca="false">R$112+(R$116-R$112)*($Q113-$Q$112)/($Q$116-$Q$112)</f>
        <v>1673.61111111111</v>
      </c>
      <c r="S113" s="0" t="n">
        <f aca="false">S$112+(S$116-S$112)*($Q113-$Q$112)/($Q$116-$Q$112)</f>
        <v>63</v>
      </c>
    </row>
    <row r="114" customFormat="false" ht="13.8" hidden="false" customHeight="false" outlineLevel="0" collapsed="false">
      <c r="B114" s="11"/>
      <c r="Q114" s="0" t="n">
        <f aca="false">Q113+1</f>
        <v>155</v>
      </c>
      <c r="R114" s="0" t="n">
        <f aca="false">R$112+(R$116-R$112)*($Q114-$Q$112)/($Q$116-$Q$112)</f>
        <v>1716.66666666667</v>
      </c>
      <c r="S114" s="0" t="n">
        <f aca="false">S$112+(S$116-S$112)*($Q114-$Q$112)/($Q$116-$Q$112)</f>
        <v>64</v>
      </c>
    </row>
    <row r="115" customFormat="false" ht="13.8" hidden="false" customHeight="false" outlineLevel="0" collapsed="false">
      <c r="Q115" s="0" t="n">
        <f aca="false">Q114+1</f>
        <v>156</v>
      </c>
      <c r="R115" s="0" t="n">
        <f aca="false">R$112+(R$116-R$112)*($Q115-$Q$112)/($Q$116-$Q$112)</f>
        <v>1759.72222222222</v>
      </c>
      <c r="S115" s="0" t="n">
        <f aca="false">S$112+(S$116-S$112)*($Q115-$Q$112)/($Q$116-$Q$112)</f>
        <v>65</v>
      </c>
    </row>
    <row r="116" customFormat="false" ht="13.8" hidden="false" customHeight="false" outlineLevel="0" collapsed="false">
      <c r="Q116" s="1" t="n">
        <v>157</v>
      </c>
      <c r="R116" s="1" t="n">
        <v>1802.77777777778</v>
      </c>
      <c r="S116" s="1" t="n">
        <v>66</v>
      </c>
    </row>
    <row r="117" customFormat="false" ht="13.8" hidden="false" customHeight="false" outlineLevel="0" collapsed="false">
      <c r="Q117" s="1" t="n">
        <v>158</v>
      </c>
      <c r="R117" s="1" t="n">
        <v>1977.77777777778</v>
      </c>
      <c r="S117" s="1" t="n">
        <v>70</v>
      </c>
    </row>
    <row r="120" customFormat="false" ht="13.8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3.8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3.8" hidden="false" customHeight="false" outlineLevel="0" collapsed="false">
      <c r="A122" s="5" t="n">
        <v>12.893</v>
      </c>
      <c r="B122" s="5" t="n">
        <v>160</v>
      </c>
      <c r="C122" s="6" t="n">
        <f aca="false">VLOOKUP($B$122,$A$2:$E$113,COLUMN(B121))</f>
        <v>2327.77777777778</v>
      </c>
      <c r="D122" s="6" t="n">
        <f aca="false">VLOOKUP($B$122,$A$2:$E$113,COLUMN(C121))</f>
        <v>78</v>
      </c>
      <c r="E122" s="6" t="n">
        <f aca="false">VLOOKUP($B$122,$A$2:$E$113,COLUMN(D121))</f>
        <v>1975.3086419753</v>
      </c>
      <c r="F122" s="6" t="n">
        <f aca="false">VLOOKUP($B$122,$A$2:$E$113,COLUMN(E121))</f>
        <v>88.8888888888888</v>
      </c>
      <c r="G122" s="8" t="n">
        <f aca="false">(C122+E122)/1000</f>
        <v>4.30308641975308</v>
      </c>
      <c r="H122" s="7" t="n">
        <f aca="false">D122+F122</f>
        <v>166.888888888889</v>
      </c>
      <c r="I122" s="8" t="n">
        <f aca="false">A122-G122</f>
        <v>8.58991358024692</v>
      </c>
      <c r="J122" s="7" t="n">
        <f aca="false">3600*I122/B122</f>
        <v>193.273055555556</v>
      </c>
      <c r="K122" s="7" t="n">
        <f aca="false">H122+J122</f>
        <v>360.161944444445</v>
      </c>
      <c r="L122" s="5" t="n">
        <v>4.5</v>
      </c>
      <c r="M122" s="7" t="n">
        <f aca="false">60*L122*A122/100</f>
        <v>34.8111</v>
      </c>
      <c r="N122" s="6" t="n">
        <f aca="false">K122+M122</f>
        <v>394.973044444445</v>
      </c>
      <c r="O122" s="7" t="n">
        <f aca="false">3600*A122/N122</f>
        <v>117.513842154179</v>
      </c>
    </row>
    <row r="123" customFormat="false" ht="13.8" hidden="false" customHeight="false" outlineLevel="0" collapsed="false">
      <c r="N123" s="0" t="n">
        <f aca="false">MROUND(N122+15,30)/60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9" activePane="bottomLeft" state="frozen"/>
      <selection pane="topLeft" activeCell="A1" activeCellId="0" sqref="A1"/>
      <selection pane="bottomLeft" activeCell="C62" activeCellId="0" sqref="C62"/>
    </sheetView>
  </sheetViews>
  <sheetFormatPr defaultColWidth="11.55078125" defaultRowHeight="12.8" zeroHeight="false" outlineLevelRow="0" outlineLevelCol="0"/>
  <cols>
    <col collapsed="false" customWidth="true" hidden="false" outlineLevel="0" max="5" min="1" style="0" width="8.8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14" t="n">
        <v>50</v>
      </c>
      <c r="B3" s="14" t="n">
        <v>625</v>
      </c>
      <c r="C3" s="14" t="n">
        <v>87.5</v>
      </c>
      <c r="D3" s="11" t="n">
        <v>160.751028806584</v>
      </c>
      <c r="E3" s="11" t="n">
        <v>23.1481481481481</v>
      </c>
    </row>
    <row r="4" customFormat="false" ht="13.8" hidden="false" customHeight="false" outlineLevel="0" collapsed="false">
      <c r="A4" s="14" t="n">
        <v>51</v>
      </c>
      <c r="B4" s="14" t="n">
        <v>642.5</v>
      </c>
      <c r="C4" s="14" t="n">
        <v>88.75</v>
      </c>
      <c r="D4" s="11" t="n">
        <v>167.24537037037</v>
      </c>
      <c r="E4" s="11" t="n">
        <v>23.6111111111111</v>
      </c>
    </row>
    <row r="5" customFormat="false" ht="13.8" hidden="false" customHeight="false" outlineLevel="0" collapsed="false">
      <c r="A5" s="14" t="n">
        <v>52</v>
      </c>
      <c r="B5" s="14" t="n">
        <v>660</v>
      </c>
      <c r="C5" s="14" t="n">
        <v>90</v>
      </c>
      <c r="D5" s="11" t="n">
        <v>173.868312757202</v>
      </c>
      <c r="E5" s="11" t="n">
        <v>24.0740740740741</v>
      </c>
    </row>
    <row r="6" customFormat="false" ht="13.8" hidden="false" customHeight="false" outlineLevel="0" collapsed="false">
      <c r="A6" s="14" t="n">
        <v>53</v>
      </c>
      <c r="B6" s="14" t="n">
        <v>686.666666666667</v>
      </c>
      <c r="C6" s="14" t="n">
        <v>91.6666666666667</v>
      </c>
      <c r="D6" s="11" t="n">
        <v>180.619855967078</v>
      </c>
      <c r="E6" s="11" t="n">
        <v>24.537037037037</v>
      </c>
    </row>
    <row r="7" customFormat="false" ht="13.8" hidden="false" customHeight="false" outlineLevel="0" collapsed="false">
      <c r="A7" s="14" t="n">
        <v>54</v>
      </c>
      <c r="B7" s="14" t="n">
        <v>713.333333333333</v>
      </c>
      <c r="C7" s="14" t="n">
        <v>93.3333333333333</v>
      </c>
      <c r="D7" s="11" t="n">
        <v>187.5</v>
      </c>
      <c r="E7" s="11" t="n">
        <v>25</v>
      </c>
    </row>
    <row r="8" customFormat="false" ht="13.8" hidden="false" customHeight="false" outlineLevel="0" collapsed="false">
      <c r="A8" s="14" t="n">
        <v>55</v>
      </c>
      <c r="B8" s="14" t="n">
        <v>740</v>
      </c>
      <c r="C8" s="14" t="n">
        <v>95</v>
      </c>
      <c r="D8" s="11" t="n">
        <v>194.508744855967</v>
      </c>
      <c r="E8" s="11" t="n">
        <v>25.462962962963</v>
      </c>
    </row>
    <row r="9" customFormat="false" ht="13.8" hidden="false" customHeight="false" outlineLevel="0" collapsed="false">
      <c r="A9" s="14" t="n">
        <v>56</v>
      </c>
      <c r="B9" s="14" t="n">
        <v>766.666666666667</v>
      </c>
      <c r="C9" s="14" t="n">
        <v>96.6666666666667</v>
      </c>
      <c r="D9" s="11" t="n">
        <v>201.646090534979</v>
      </c>
      <c r="E9" s="11" t="n">
        <v>25.9259259259259</v>
      </c>
    </row>
    <row r="10" customFormat="false" ht="13.8" hidden="false" customHeight="false" outlineLevel="0" collapsed="false">
      <c r="A10" s="14" t="n">
        <v>57</v>
      </c>
      <c r="B10" s="14" t="n">
        <v>793.333333333333</v>
      </c>
      <c r="C10" s="14" t="n">
        <v>98.3333333333333</v>
      </c>
      <c r="D10" s="11" t="n">
        <v>208.912037037037</v>
      </c>
      <c r="E10" s="11" t="n">
        <v>26.3888888888889</v>
      </c>
    </row>
    <row r="11" customFormat="false" ht="13.8" hidden="false" customHeight="false" outlineLevel="0" collapsed="false">
      <c r="A11" s="14" t="n">
        <v>58</v>
      </c>
      <c r="B11" s="14" t="n">
        <v>820</v>
      </c>
      <c r="C11" s="14" t="n">
        <v>100</v>
      </c>
      <c r="D11" s="11" t="n">
        <v>216.30658436214</v>
      </c>
      <c r="E11" s="11" t="n">
        <v>26.8518518518518</v>
      </c>
    </row>
    <row r="12" customFormat="false" ht="13.8" hidden="false" customHeight="false" outlineLevel="0" collapsed="false">
      <c r="A12" s="14" t="n">
        <v>59</v>
      </c>
      <c r="B12" s="14" t="n">
        <v>910</v>
      </c>
      <c r="C12" s="14" t="n">
        <v>105</v>
      </c>
      <c r="D12" s="11" t="n">
        <v>223.829732510288</v>
      </c>
      <c r="E12" s="11" t="n">
        <v>27.3148148148148</v>
      </c>
    </row>
    <row r="13" customFormat="false" ht="13.8" hidden="false" customHeight="false" outlineLevel="0" collapsed="false">
      <c r="A13" s="14" t="n">
        <v>60</v>
      </c>
      <c r="B13" s="14" t="n">
        <v>1000</v>
      </c>
      <c r="C13" s="14" t="n">
        <v>110</v>
      </c>
      <c r="D13" s="11" t="n">
        <v>231.481481481481</v>
      </c>
      <c r="E13" s="11" t="n">
        <v>27.7777777777778</v>
      </c>
    </row>
    <row r="14" customFormat="false" ht="13.8" hidden="false" customHeight="false" outlineLevel="0" collapsed="false">
      <c r="A14" s="14" t="n">
        <v>61</v>
      </c>
      <c r="B14" s="14" t="n">
        <v>1053.33333333333</v>
      </c>
      <c r="C14" s="14" t="n">
        <v>113.333333333333</v>
      </c>
      <c r="D14" s="11" t="n">
        <v>239.26183127572</v>
      </c>
      <c r="E14" s="11" t="n">
        <v>28.2407407407407</v>
      </c>
    </row>
    <row r="15" customFormat="false" ht="13.8" hidden="false" customHeight="false" outlineLevel="0" collapsed="false">
      <c r="A15" s="14" t="n">
        <v>62</v>
      </c>
      <c r="B15" s="14" t="n">
        <v>1106.66666666667</v>
      </c>
      <c r="C15" s="14" t="n">
        <v>116.666666666667</v>
      </c>
      <c r="D15" s="11" t="n">
        <v>247.170781893004</v>
      </c>
      <c r="E15" s="11" t="n">
        <v>28.7037037037037</v>
      </c>
    </row>
    <row r="16" customFormat="false" ht="13.8" hidden="false" customHeight="false" outlineLevel="0" collapsed="false">
      <c r="A16" s="14" t="n">
        <v>63</v>
      </c>
      <c r="B16" s="14" t="n">
        <v>1160</v>
      </c>
      <c r="C16" s="14" t="n">
        <v>120</v>
      </c>
      <c r="D16" s="11" t="n">
        <v>255.208333333333</v>
      </c>
      <c r="E16" s="11" t="n">
        <v>29.1666666666667</v>
      </c>
    </row>
    <row r="17" customFormat="false" ht="13.8" hidden="false" customHeight="false" outlineLevel="0" collapsed="false">
      <c r="A17" s="14" t="n">
        <v>64</v>
      </c>
      <c r="B17" s="14" t="n">
        <v>1180</v>
      </c>
      <c r="C17" s="14" t="n">
        <v>121.111111111111</v>
      </c>
      <c r="D17" s="11" t="n">
        <v>263.374485596708</v>
      </c>
      <c r="E17" s="11" t="n">
        <v>29.6296296296296</v>
      </c>
    </row>
    <row r="18" customFormat="false" ht="13.8" hidden="false" customHeight="false" outlineLevel="0" collapsed="false">
      <c r="A18" s="14" t="n">
        <v>65</v>
      </c>
      <c r="B18" s="14" t="n">
        <v>1200</v>
      </c>
      <c r="C18" s="14" t="n">
        <v>122.222222222222</v>
      </c>
      <c r="D18" s="11" t="n">
        <v>271.669238683127</v>
      </c>
      <c r="E18" s="11" t="n">
        <v>30.0925925925926</v>
      </c>
    </row>
    <row r="19" customFormat="false" ht="13.8" hidden="false" customHeight="false" outlineLevel="0" collapsed="false">
      <c r="A19" s="14" t="n">
        <v>66</v>
      </c>
      <c r="B19" s="14" t="n">
        <v>1220</v>
      </c>
      <c r="C19" s="14" t="n">
        <v>123.333333333333</v>
      </c>
      <c r="D19" s="11" t="n">
        <v>280.092592592593</v>
      </c>
      <c r="E19" s="11" t="n">
        <v>30.5555555555555</v>
      </c>
    </row>
    <row r="20" customFormat="false" ht="13.8" hidden="false" customHeight="false" outlineLevel="0" collapsed="false">
      <c r="A20" s="14" t="n">
        <v>67</v>
      </c>
      <c r="B20" s="14" t="n">
        <v>1240</v>
      </c>
      <c r="C20" s="14" t="n">
        <v>124.444444444444</v>
      </c>
      <c r="D20" s="11" t="n">
        <v>288.644547325103</v>
      </c>
      <c r="E20" s="11" t="n">
        <v>31.0185185185185</v>
      </c>
    </row>
    <row r="21" customFormat="false" ht="13.8" hidden="false" customHeight="false" outlineLevel="0" collapsed="false">
      <c r="A21" s="14" t="n">
        <v>68</v>
      </c>
      <c r="B21" s="14" t="n">
        <v>1260</v>
      </c>
      <c r="C21" s="14" t="n">
        <v>125.555555555556</v>
      </c>
      <c r="D21" s="11" t="n">
        <v>297.325102880658</v>
      </c>
      <c r="E21" s="11" t="n">
        <v>31.4814814814815</v>
      </c>
    </row>
    <row r="22" customFormat="false" ht="13.8" hidden="false" customHeight="false" outlineLevel="0" collapsed="false">
      <c r="A22" s="14" t="n">
        <v>69</v>
      </c>
      <c r="B22" s="14" t="n">
        <v>1280</v>
      </c>
      <c r="C22" s="14" t="n">
        <v>126.666666666667</v>
      </c>
      <c r="D22" s="11" t="n">
        <v>306.134259259259</v>
      </c>
      <c r="E22" s="11" t="n">
        <v>31.9444444444444</v>
      </c>
    </row>
    <row r="23" customFormat="false" ht="13.8" hidden="false" customHeight="false" outlineLevel="0" collapsed="false">
      <c r="A23" s="14" t="n">
        <v>70</v>
      </c>
      <c r="B23" s="14" t="n">
        <v>1300</v>
      </c>
      <c r="C23" s="14" t="n">
        <v>127.777777777778</v>
      </c>
      <c r="D23" s="11" t="n">
        <v>315.072016460905</v>
      </c>
      <c r="E23" s="11" t="n">
        <v>32.4074074074074</v>
      </c>
    </row>
    <row r="24" customFormat="false" ht="13.8" hidden="false" customHeight="false" outlineLevel="0" collapsed="false">
      <c r="A24" s="14" t="n">
        <v>71</v>
      </c>
      <c r="B24" s="14" t="n">
        <v>1320</v>
      </c>
      <c r="C24" s="14" t="n">
        <v>128.888888888889</v>
      </c>
      <c r="D24" s="11" t="n">
        <v>324.138374485597</v>
      </c>
      <c r="E24" s="11" t="n">
        <v>32.8703703703704</v>
      </c>
    </row>
    <row r="25" customFormat="false" ht="13.8" hidden="false" customHeight="false" outlineLevel="0" collapsed="false">
      <c r="A25" s="14" t="n">
        <v>72</v>
      </c>
      <c r="B25" s="14" t="n">
        <v>1340</v>
      </c>
      <c r="C25" s="14" t="n">
        <v>130</v>
      </c>
      <c r="D25" s="11" t="n">
        <v>333.333333333333</v>
      </c>
      <c r="E25" s="11" t="n">
        <v>33.3333333333333</v>
      </c>
    </row>
    <row r="26" customFormat="false" ht="13.8" hidden="false" customHeight="false" outlineLevel="0" collapsed="false">
      <c r="A26" s="14" t="n">
        <v>73</v>
      </c>
      <c r="B26" s="14" t="n">
        <v>1363.33333333333</v>
      </c>
      <c r="C26" s="14" t="n">
        <v>131.111111111111</v>
      </c>
      <c r="D26" s="11" t="n">
        <v>342.656893004115</v>
      </c>
      <c r="E26" s="11" t="n">
        <v>33.7962962962963</v>
      </c>
    </row>
    <row r="27" customFormat="false" ht="13.8" hidden="false" customHeight="false" outlineLevel="0" collapsed="false">
      <c r="A27" s="14" t="n">
        <v>74</v>
      </c>
      <c r="B27" s="14" t="n">
        <v>1386.66666666667</v>
      </c>
      <c r="C27" s="14" t="n">
        <v>132.222222222222</v>
      </c>
      <c r="D27" s="11" t="n">
        <v>352.109053497942</v>
      </c>
      <c r="E27" s="11" t="n">
        <v>34.2592592592593</v>
      </c>
    </row>
    <row r="28" customFormat="false" ht="13.8" hidden="false" customHeight="false" outlineLevel="0" collapsed="false">
      <c r="A28" s="14" t="n">
        <v>75</v>
      </c>
      <c r="B28" s="14" t="n">
        <v>1410</v>
      </c>
      <c r="C28" s="14" t="n">
        <v>133.333333333333</v>
      </c>
      <c r="D28" s="11" t="n">
        <v>361.689814814815</v>
      </c>
      <c r="E28" s="11" t="n">
        <v>34.7222222222222</v>
      </c>
    </row>
    <row r="29" customFormat="false" ht="13.8" hidden="false" customHeight="false" outlineLevel="0" collapsed="false">
      <c r="A29" s="14" t="n">
        <v>76</v>
      </c>
      <c r="B29" s="14" t="n">
        <v>1433.33333333333</v>
      </c>
      <c r="C29" s="14" t="n">
        <v>134.444444444444</v>
      </c>
      <c r="D29" s="11" t="n">
        <v>371.399176954732</v>
      </c>
      <c r="E29" s="11" t="n">
        <v>35.1851851851852</v>
      </c>
    </row>
    <row r="30" customFormat="false" ht="13.8" hidden="false" customHeight="false" outlineLevel="0" collapsed="false">
      <c r="A30" s="14" t="n">
        <v>77</v>
      </c>
      <c r="B30" s="14" t="n">
        <v>1456.66666666667</v>
      </c>
      <c r="C30" s="14" t="n">
        <v>135.555555555556</v>
      </c>
      <c r="D30" s="11" t="n">
        <v>381.237139917695</v>
      </c>
      <c r="E30" s="11" t="n">
        <v>35.6481481481481</v>
      </c>
    </row>
    <row r="31" customFormat="false" ht="13.8" hidden="false" customHeight="false" outlineLevel="0" collapsed="false">
      <c r="A31" s="14" t="n">
        <v>78</v>
      </c>
      <c r="B31" s="14" t="n">
        <v>1480</v>
      </c>
      <c r="C31" s="14" t="n">
        <v>136.666666666667</v>
      </c>
      <c r="D31" s="11" t="n">
        <v>391.203703703704</v>
      </c>
      <c r="E31" s="11" t="n">
        <v>36.1111111111111</v>
      </c>
    </row>
    <row r="32" customFormat="false" ht="13.8" hidden="false" customHeight="false" outlineLevel="0" collapsed="false">
      <c r="A32" s="14" t="n">
        <v>79</v>
      </c>
      <c r="B32" s="14" t="n">
        <v>1503.33333333333</v>
      </c>
      <c r="C32" s="14" t="n">
        <v>137.777777777778</v>
      </c>
      <c r="D32" s="11" t="n">
        <v>401.298868312757</v>
      </c>
      <c r="E32" s="11" t="n">
        <v>36.5740740740741</v>
      </c>
    </row>
    <row r="33" customFormat="false" ht="13.8" hidden="false" customHeight="false" outlineLevel="0" collapsed="false">
      <c r="A33" s="14" t="n">
        <v>80</v>
      </c>
      <c r="B33" s="14" t="n">
        <v>1526.66666666667</v>
      </c>
      <c r="C33" s="14" t="n">
        <v>138.888888888889</v>
      </c>
      <c r="D33" s="11" t="n">
        <v>411.522633744856</v>
      </c>
      <c r="E33" s="11" t="n">
        <v>37.037037037037</v>
      </c>
    </row>
    <row r="34" customFormat="false" ht="13.8" hidden="false" customHeight="false" outlineLevel="0" collapsed="false">
      <c r="A34" s="14" t="n">
        <v>81</v>
      </c>
      <c r="B34" s="14" t="n">
        <v>1550</v>
      </c>
      <c r="C34" s="14" t="n">
        <v>140</v>
      </c>
      <c r="D34" s="11" t="n">
        <v>421.875</v>
      </c>
      <c r="E34" s="11" t="n">
        <v>37.5</v>
      </c>
    </row>
    <row r="35" customFormat="false" ht="13.8" hidden="false" customHeight="false" outlineLevel="0" collapsed="false">
      <c r="A35" s="14" t="n">
        <v>82</v>
      </c>
      <c r="B35" s="14" t="n">
        <v>1581.25</v>
      </c>
      <c r="C35" s="14" t="n">
        <v>141.25</v>
      </c>
      <c r="D35" s="11" t="n">
        <v>432.355967078189</v>
      </c>
      <c r="E35" s="11" t="n">
        <v>37.962962962963</v>
      </c>
    </row>
    <row r="36" customFormat="false" ht="13.8" hidden="false" customHeight="false" outlineLevel="0" collapsed="false">
      <c r="A36" s="14" t="n">
        <v>83</v>
      </c>
      <c r="B36" s="14" t="n">
        <v>1612.5</v>
      </c>
      <c r="C36" s="14" t="n">
        <v>142.5</v>
      </c>
      <c r="D36" s="11" t="n">
        <v>442.965534979424</v>
      </c>
      <c r="E36" s="11" t="n">
        <v>38.4259259259259</v>
      </c>
    </row>
    <row r="37" customFormat="false" ht="13.8" hidden="false" customHeight="false" outlineLevel="0" collapsed="false">
      <c r="A37" s="14" t="n">
        <v>84</v>
      </c>
      <c r="B37" s="14" t="n">
        <v>1643.75</v>
      </c>
      <c r="C37" s="14" t="n">
        <v>143.75</v>
      </c>
      <c r="D37" s="11" t="n">
        <v>453.703703703704</v>
      </c>
      <c r="E37" s="11" t="n">
        <v>38.8888888888889</v>
      </c>
    </row>
    <row r="38" customFormat="false" ht="13.8" hidden="false" customHeight="false" outlineLevel="0" collapsed="false">
      <c r="A38" s="14" t="n">
        <v>85</v>
      </c>
      <c r="B38" s="14" t="n">
        <v>1675</v>
      </c>
      <c r="C38" s="14" t="n">
        <v>145</v>
      </c>
      <c r="D38" s="11" t="n">
        <v>464.570473251029</v>
      </c>
      <c r="E38" s="11" t="n">
        <v>39.3518518518518</v>
      </c>
    </row>
    <row r="39" customFormat="false" ht="13.8" hidden="false" customHeight="false" outlineLevel="0" collapsed="false">
      <c r="A39" s="14" t="n">
        <v>86</v>
      </c>
      <c r="B39" s="14" t="n">
        <v>1706.25</v>
      </c>
      <c r="C39" s="14" t="n">
        <v>146.25</v>
      </c>
      <c r="D39" s="11" t="n">
        <v>475.565843621399</v>
      </c>
      <c r="E39" s="11" t="n">
        <v>39.8148148148148</v>
      </c>
    </row>
    <row r="40" customFormat="false" ht="13.8" hidden="false" customHeight="false" outlineLevel="0" collapsed="false">
      <c r="A40" s="14" t="n">
        <v>87</v>
      </c>
      <c r="B40" s="14" t="n">
        <v>1737.5</v>
      </c>
      <c r="C40" s="14" t="n">
        <v>147.5</v>
      </c>
      <c r="D40" s="11" t="n">
        <v>486.689814814815</v>
      </c>
      <c r="E40" s="11" t="n">
        <v>40.2777777777778</v>
      </c>
    </row>
    <row r="41" customFormat="false" ht="13.8" hidden="false" customHeight="false" outlineLevel="0" collapsed="false">
      <c r="A41" s="14" t="n">
        <v>88</v>
      </c>
      <c r="B41" s="14" t="n">
        <v>1768.75</v>
      </c>
      <c r="C41" s="14" t="n">
        <v>148.75</v>
      </c>
      <c r="D41" s="11" t="n">
        <v>497.942386831276</v>
      </c>
      <c r="E41" s="11" t="n">
        <v>40.7407407407407</v>
      </c>
    </row>
    <row r="42" customFormat="false" ht="13.8" hidden="false" customHeight="false" outlineLevel="0" collapsed="false">
      <c r="A42" s="14" t="n">
        <v>89</v>
      </c>
      <c r="B42" s="14" t="n">
        <v>1800</v>
      </c>
      <c r="C42" s="14" t="n">
        <v>150</v>
      </c>
      <c r="D42" s="11" t="n">
        <v>509.323559670782</v>
      </c>
      <c r="E42" s="11" t="n">
        <v>41.2037037037037</v>
      </c>
    </row>
    <row r="43" customFormat="false" ht="13.8" hidden="false" customHeight="false" outlineLevel="0" collapsed="false">
      <c r="A43" s="14" t="n">
        <v>90</v>
      </c>
      <c r="B43" s="14" t="n">
        <v>1843.33333333333</v>
      </c>
      <c r="C43" s="14" t="n">
        <v>151.666666666667</v>
      </c>
      <c r="D43" s="11" t="n">
        <v>520.833333333333</v>
      </c>
      <c r="E43" s="11" t="n">
        <v>41.6666666666667</v>
      </c>
    </row>
    <row r="44" customFormat="false" ht="13.8" hidden="false" customHeight="false" outlineLevel="0" collapsed="false">
      <c r="A44" s="14" t="n">
        <v>91</v>
      </c>
      <c r="B44" s="14" t="n">
        <v>1886.66666666667</v>
      </c>
      <c r="C44" s="14" t="n">
        <v>153.333333333333</v>
      </c>
      <c r="D44" s="11" t="n">
        <v>532.47170781893</v>
      </c>
      <c r="E44" s="11" t="n">
        <v>42.1296296296296</v>
      </c>
    </row>
    <row r="45" customFormat="false" ht="13.8" hidden="false" customHeight="false" outlineLevel="0" collapsed="false">
      <c r="A45" s="14" t="n">
        <v>92</v>
      </c>
      <c r="B45" s="14" t="n">
        <v>1930</v>
      </c>
      <c r="C45" s="14" t="n">
        <v>155</v>
      </c>
      <c r="D45" s="11" t="n">
        <v>544.238683127572</v>
      </c>
      <c r="E45" s="11" t="n">
        <v>42.5925925925926</v>
      </c>
    </row>
    <row r="46" customFormat="false" ht="13.8" hidden="false" customHeight="false" outlineLevel="0" collapsed="false">
      <c r="A46" s="14" t="n">
        <v>93</v>
      </c>
      <c r="B46" s="14" t="n">
        <v>1973.33333333333</v>
      </c>
      <c r="C46" s="14" t="n">
        <v>156.666666666667</v>
      </c>
      <c r="D46" s="11" t="n">
        <v>556.134259259259</v>
      </c>
      <c r="E46" s="11" t="n">
        <v>43.0555555555556</v>
      </c>
    </row>
    <row r="47" customFormat="false" ht="13.8" hidden="false" customHeight="false" outlineLevel="0" collapsed="false">
      <c r="A47" s="14" t="n">
        <v>94</v>
      </c>
      <c r="B47" s="14" t="n">
        <v>2016.66666666667</v>
      </c>
      <c r="C47" s="14" t="n">
        <v>158.333333333333</v>
      </c>
      <c r="D47" s="11" t="n">
        <v>568.158436213992</v>
      </c>
      <c r="E47" s="11" t="n">
        <v>43.5185185185185</v>
      </c>
    </row>
    <row r="48" customFormat="false" ht="13.8" hidden="false" customHeight="false" outlineLevel="0" collapsed="false">
      <c r="A48" s="14" t="n">
        <v>95</v>
      </c>
      <c r="B48" s="14" t="n">
        <v>2060</v>
      </c>
      <c r="C48" s="14" t="n">
        <v>160</v>
      </c>
      <c r="D48" s="11" t="n">
        <v>580.31121399177</v>
      </c>
      <c r="E48" s="11" t="n">
        <v>43.9814814814815</v>
      </c>
    </row>
    <row r="49" customFormat="false" ht="13.8" hidden="false" customHeight="false" outlineLevel="0" collapsed="false">
      <c r="A49" s="14" t="n">
        <v>96</v>
      </c>
      <c r="B49" s="14" t="n">
        <v>2104.21296296296</v>
      </c>
      <c r="C49" s="14" t="n">
        <v>161.666666666667</v>
      </c>
      <c r="D49" s="11" t="n">
        <v>592.592592592592</v>
      </c>
      <c r="E49" s="11" t="n">
        <v>44.4444444444444</v>
      </c>
    </row>
    <row r="50" customFormat="false" ht="13.8" hidden="false" customHeight="false" outlineLevel="0" collapsed="false">
      <c r="A50" s="14" t="n">
        <v>97</v>
      </c>
      <c r="B50" s="14" t="n">
        <v>2148.88888888889</v>
      </c>
      <c r="C50" s="14" t="n">
        <v>163.333333333333</v>
      </c>
      <c r="D50" s="11" t="n">
        <v>605.002572016461</v>
      </c>
      <c r="E50" s="11" t="n">
        <v>44.9074074074074</v>
      </c>
    </row>
    <row r="51" customFormat="false" ht="13.8" hidden="false" customHeight="false" outlineLevel="0" collapsed="false">
      <c r="A51" s="14" t="n">
        <v>98</v>
      </c>
      <c r="B51" s="14" t="n">
        <v>2194.02777777778</v>
      </c>
      <c r="C51" s="14" t="n">
        <v>165</v>
      </c>
      <c r="D51" s="11" t="n">
        <v>617.541152263374</v>
      </c>
      <c r="E51" s="11" t="n">
        <v>45.3703703703704</v>
      </c>
    </row>
    <row r="52" customFormat="false" ht="13.8" hidden="false" customHeight="false" outlineLevel="0" collapsed="false">
      <c r="A52" s="14" t="n">
        <v>99</v>
      </c>
      <c r="B52" s="14" t="n">
        <v>2239.62962962963</v>
      </c>
      <c r="C52" s="14" t="n">
        <v>166.666666666667</v>
      </c>
      <c r="D52" s="11" t="n">
        <v>630.208333333333</v>
      </c>
      <c r="E52" s="11" t="n">
        <v>45.8333333333333</v>
      </c>
    </row>
    <row r="53" customFormat="false" ht="13.8" hidden="false" customHeight="false" outlineLevel="0" collapsed="false">
      <c r="A53" s="14" t="n">
        <v>100</v>
      </c>
      <c r="B53" s="14" t="n">
        <v>2285.69444444444</v>
      </c>
      <c r="C53" s="14" t="n">
        <v>168.333333333333</v>
      </c>
      <c r="D53" s="11" t="n">
        <v>643.004115226337</v>
      </c>
      <c r="E53" s="11" t="n">
        <v>46.2962962962963</v>
      </c>
    </row>
    <row r="54" customFormat="false" ht="13.8" hidden="false" customHeight="false" outlineLevel="0" collapsed="false">
      <c r="A54" s="14" t="n">
        <v>101</v>
      </c>
      <c r="B54" s="14" t="n">
        <v>2332.22222222222</v>
      </c>
      <c r="C54" s="14" t="n">
        <v>170</v>
      </c>
      <c r="D54" s="11" t="n">
        <v>655.928497942387</v>
      </c>
      <c r="E54" s="11" t="n">
        <v>46.7592592592593</v>
      </c>
    </row>
    <row r="55" customFormat="false" ht="13.8" hidden="false" customHeight="false" outlineLevel="0" collapsed="false">
      <c r="A55" s="14" t="n">
        <v>102</v>
      </c>
      <c r="B55" s="14" t="n">
        <v>2379.21296296296</v>
      </c>
      <c r="C55" s="14" t="n">
        <v>171.666666666667</v>
      </c>
      <c r="D55" s="11" t="n">
        <v>668.981481481481</v>
      </c>
      <c r="E55" s="11" t="n">
        <v>47.2222222222222</v>
      </c>
    </row>
    <row r="56" customFormat="false" ht="13.8" hidden="false" customHeight="false" outlineLevel="0" collapsed="false">
      <c r="A56" s="14" t="n">
        <v>103</v>
      </c>
      <c r="B56" s="14" t="n">
        <v>2426.66666666666</v>
      </c>
      <c r="C56" s="14" t="n">
        <v>173.333333333333</v>
      </c>
      <c r="D56" s="11" t="n">
        <v>682.163065843621</v>
      </c>
      <c r="E56" s="11" t="n">
        <v>47.6851851851852</v>
      </c>
    </row>
    <row r="57" customFormat="false" ht="13.8" hidden="false" customHeight="false" outlineLevel="0" collapsed="false">
      <c r="A57" s="14" t="n">
        <v>104</v>
      </c>
      <c r="B57" s="14" t="n">
        <v>2474.58333333333</v>
      </c>
      <c r="C57" s="14" t="n">
        <v>175</v>
      </c>
      <c r="D57" s="11" t="n">
        <v>695.473251028806</v>
      </c>
      <c r="E57" s="11" t="n">
        <v>48.1481481481481</v>
      </c>
    </row>
    <row r="58" customFormat="false" ht="13.8" hidden="false" customHeight="false" outlineLevel="0" collapsed="false">
      <c r="A58" s="14" t="n">
        <v>105</v>
      </c>
      <c r="B58" s="14" t="n">
        <v>2522.96296296296</v>
      </c>
      <c r="C58" s="14" t="n">
        <v>176.666666666667</v>
      </c>
      <c r="D58" s="11" t="n">
        <v>708.912037037037</v>
      </c>
      <c r="E58" s="11" t="n">
        <v>48.6111111111111</v>
      </c>
    </row>
    <row r="59" customFormat="false" ht="13.8" hidden="false" customHeight="false" outlineLevel="0" collapsed="false">
      <c r="A59" s="14" t="n">
        <v>106</v>
      </c>
      <c r="B59" s="14" t="n">
        <v>2571.80555555555</v>
      </c>
      <c r="C59" s="14" t="n">
        <v>178.333333333333</v>
      </c>
      <c r="D59" s="11" t="n">
        <v>722.479423868313</v>
      </c>
      <c r="E59" s="11" t="n">
        <v>49.0740740740741</v>
      </c>
    </row>
    <row r="60" customFormat="false" ht="13.8" hidden="false" customHeight="false" outlineLevel="0" collapsed="false">
      <c r="A60" s="14" t="n">
        <v>107</v>
      </c>
      <c r="B60" s="14" t="n">
        <v>2621.11111111111</v>
      </c>
      <c r="C60" s="14" t="n">
        <v>180</v>
      </c>
      <c r="D60" s="11" t="n">
        <v>736.175411522634</v>
      </c>
      <c r="E60" s="11" t="n">
        <v>49.537037037037</v>
      </c>
    </row>
    <row r="61" customFormat="false" ht="13.8" hidden="false" customHeight="false" outlineLevel="0" collapsed="false">
      <c r="A61" s="14" t="n">
        <v>108</v>
      </c>
      <c r="B61" s="14" t="n">
        <v>2670.87962962963</v>
      </c>
      <c r="C61" s="14" t="n">
        <v>181.666666666667</v>
      </c>
      <c r="D61" s="11" t="n">
        <v>750</v>
      </c>
      <c r="E61" s="11" t="n">
        <v>50</v>
      </c>
    </row>
    <row r="62" customFormat="false" ht="13.8" hidden="false" customHeight="false" outlineLevel="0" collapsed="false">
      <c r="A62" s="14" t="n">
        <v>109</v>
      </c>
      <c r="B62" s="14" t="n">
        <v>2721.11111111111</v>
      </c>
      <c r="C62" s="14" t="n">
        <v>183.333333333333</v>
      </c>
      <c r="D62" s="11" t="n">
        <v>763.953189300412</v>
      </c>
      <c r="E62" s="11" t="n">
        <v>50.462962962963</v>
      </c>
    </row>
    <row r="63" customFormat="false" ht="13.8" hidden="false" customHeight="false" outlineLevel="0" collapsed="false">
      <c r="A63" s="14" t="n">
        <v>110</v>
      </c>
      <c r="B63" s="14" t="n">
        <v>2771.80555555555</v>
      </c>
      <c r="C63" s="14" t="n">
        <v>185</v>
      </c>
      <c r="D63" s="11" t="n">
        <v>778.034979423868</v>
      </c>
      <c r="E63" s="11" t="n">
        <v>50.9259259259259</v>
      </c>
    </row>
    <row r="64" customFormat="false" ht="13.8" hidden="false" customHeight="false" outlineLevel="0" collapsed="false">
      <c r="A64" s="14" t="n">
        <v>111</v>
      </c>
      <c r="B64" s="14" t="n">
        <v>2822.96296296296</v>
      </c>
      <c r="C64" s="14" t="n">
        <v>186.666666666667</v>
      </c>
      <c r="D64" s="11" t="n">
        <v>792.24537037037</v>
      </c>
      <c r="E64" s="11" t="n">
        <v>51.3888888888889</v>
      </c>
    </row>
    <row r="65" customFormat="false" ht="13.8" hidden="false" customHeight="false" outlineLevel="0" collapsed="false">
      <c r="A65" s="14" t="n">
        <v>112</v>
      </c>
      <c r="B65" s="14" t="n">
        <v>2874.58333333333</v>
      </c>
      <c r="C65" s="14" t="n">
        <v>188.333333333333</v>
      </c>
      <c r="D65" s="11" t="n">
        <v>806.584362139918</v>
      </c>
      <c r="E65" s="11" t="n">
        <v>51.8518518518518</v>
      </c>
    </row>
    <row r="66" customFormat="false" ht="13.8" hidden="false" customHeight="false" outlineLevel="0" collapsed="false">
      <c r="A66" s="14" t="n">
        <v>113</v>
      </c>
      <c r="B66" s="14" t="n">
        <v>2926.66666666666</v>
      </c>
      <c r="C66" s="14" t="n">
        <v>190</v>
      </c>
      <c r="D66" s="11" t="n">
        <v>821.05195473251</v>
      </c>
      <c r="E66" s="11" t="n">
        <v>52.3148148148148</v>
      </c>
    </row>
    <row r="67" customFormat="false" ht="13.8" hidden="false" customHeight="false" outlineLevel="0" collapsed="false">
      <c r="A67" s="14" t="n">
        <v>114</v>
      </c>
      <c r="B67" s="14" t="n">
        <v>2979.21296296296</v>
      </c>
      <c r="C67" s="14" t="n">
        <v>191.666666666666</v>
      </c>
      <c r="D67" s="11" t="n">
        <v>835.648148148148</v>
      </c>
      <c r="E67" s="11" t="n">
        <v>52.7777777777778</v>
      </c>
    </row>
    <row r="68" customFormat="false" ht="13.8" hidden="false" customHeight="false" outlineLevel="0" collapsed="false">
      <c r="A68" s="14" t="n">
        <v>115</v>
      </c>
      <c r="B68" s="14" t="n">
        <v>3032.22222222222</v>
      </c>
      <c r="C68" s="14" t="n">
        <v>193.333333333333</v>
      </c>
      <c r="D68" s="11" t="n">
        <v>850.372942386831</v>
      </c>
      <c r="E68" s="11" t="n">
        <v>53.2407407407407</v>
      </c>
    </row>
    <row r="69" customFormat="false" ht="13.8" hidden="false" customHeight="false" outlineLevel="0" collapsed="false">
      <c r="A69" s="14" t="n">
        <v>116</v>
      </c>
      <c r="B69" s="14" t="n">
        <v>3085.69444444444</v>
      </c>
      <c r="C69" s="14" t="n">
        <v>195</v>
      </c>
      <c r="D69" s="11" t="n">
        <v>865.22633744856</v>
      </c>
      <c r="E69" s="11" t="n">
        <v>53.7037037037037</v>
      </c>
    </row>
    <row r="70" customFormat="false" ht="13.8" hidden="false" customHeight="false" outlineLevel="0" collapsed="false">
      <c r="A70" s="14" t="n">
        <v>117</v>
      </c>
      <c r="B70" s="14" t="n">
        <v>3139.62962962962</v>
      </c>
      <c r="C70" s="14" t="n">
        <v>196.666666666666</v>
      </c>
      <c r="D70" s="11" t="n">
        <v>880.208333333333</v>
      </c>
      <c r="E70" s="11" t="n">
        <v>54.1666666666667</v>
      </c>
    </row>
    <row r="71" customFormat="false" ht="13.8" hidden="false" customHeight="false" outlineLevel="0" collapsed="false">
      <c r="A71" s="14" t="n">
        <v>118</v>
      </c>
      <c r="B71" s="14" t="n">
        <v>3194.02777777777</v>
      </c>
      <c r="C71" s="14" t="n">
        <v>198.333333333333</v>
      </c>
      <c r="D71" s="11" t="n">
        <v>895.318930041152</v>
      </c>
      <c r="E71" s="11" t="n">
        <v>54.6296296296296</v>
      </c>
    </row>
    <row r="72" customFormat="false" ht="13.8" hidden="false" customHeight="false" outlineLevel="0" collapsed="false">
      <c r="A72" s="14" t="n">
        <v>119</v>
      </c>
      <c r="B72" s="14" t="n">
        <v>3248.88888888888</v>
      </c>
      <c r="C72" s="14" t="n">
        <v>200</v>
      </c>
      <c r="D72" s="11" t="n">
        <v>910.558127572016</v>
      </c>
      <c r="E72" s="11" t="n">
        <v>55.0925925925926</v>
      </c>
    </row>
    <row r="73" customFormat="false" ht="13.8" hidden="false" customHeight="false" outlineLevel="0" collapsed="false">
      <c r="A73" s="14" t="n">
        <v>120</v>
      </c>
      <c r="B73" s="14" t="n">
        <v>3304.21296296296</v>
      </c>
      <c r="C73" s="14" t="n">
        <v>201.666666666666</v>
      </c>
      <c r="D73" s="11" t="n">
        <v>925.925925925926</v>
      </c>
      <c r="E73" s="11" t="n">
        <v>55.5555555555556</v>
      </c>
    </row>
    <row r="74" customFormat="false" ht="13.8" hidden="false" customHeight="false" outlineLevel="0" collapsed="false">
      <c r="A74" s="14" t="n">
        <v>121</v>
      </c>
      <c r="B74" s="14" t="n">
        <v>3359.99999999999</v>
      </c>
      <c r="C74" s="14" t="n">
        <v>203.333333333333</v>
      </c>
      <c r="D74" s="11" t="n">
        <v>941.42232510288</v>
      </c>
      <c r="E74" s="11" t="n">
        <v>56.0185185185185</v>
      </c>
    </row>
    <row r="75" customFormat="false" ht="13.8" hidden="false" customHeight="false" outlineLevel="0" collapsed="false">
      <c r="A75" s="14" t="n">
        <v>122</v>
      </c>
      <c r="B75" s="14" t="n">
        <v>3416.24999999999</v>
      </c>
      <c r="C75" s="14" t="n">
        <v>205</v>
      </c>
      <c r="D75" s="11" t="n">
        <v>957.04732510288</v>
      </c>
      <c r="E75" s="11" t="n">
        <v>56.4814814814815</v>
      </c>
    </row>
    <row r="76" customFormat="false" ht="13.8" hidden="false" customHeight="false" outlineLevel="0" collapsed="false">
      <c r="A76" s="14" t="n">
        <v>123</v>
      </c>
      <c r="B76" s="14" t="n">
        <v>3472.96296296295</v>
      </c>
      <c r="C76" s="14" t="n">
        <v>206.666666666666</v>
      </c>
      <c r="D76" s="11" t="n">
        <v>972.800925925926</v>
      </c>
      <c r="E76" s="11" t="n">
        <v>56.9444444444444</v>
      </c>
    </row>
    <row r="77" customFormat="false" ht="13.8" hidden="false" customHeight="false" outlineLevel="0" collapsed="false">
      <c r="A77" s="14" t="n">
        <v>124</v>
      </c>
      <c r="B77" s="14" t="n">
        <v>3530.13888888888</v>
      </c>
      <c r="C77" s="14" t="n">
        <v>208.333333333333</v>
      </c>
      <c r="D77" s="11" t="n">
        <v>988.683127572016</v>
      </c>
      <c r="E77" s="11" t="n">
        <v>57.4074074074074</v>
      </c>
    </row>
    <row r="78" customFormat="false" ht="13.8" hidden="false" customHeight="false" outlineLevel="0" collapsed="false">
      <c r="A78" s="14" t="n">
        <v>125</v>
      </c>
      <c r="B78" s="14" t="n">
        <v>3587.77777777777</v>
      </c>
      <c r="C78" s="14" t="n">
        <v>210</v>
      </c>
      <c r="D78" s="11" t="n">
        <v>1004.69393004115</v>
      </c>
      <c r="E78" s="11" t="n">
        <v>57.8703703703704</v>
      </c>
    </row>
    <row r="79" customFormat="false" ht="13.8" hidden="false" customHeight="false" outlineLevel="0" collapsed="false">
      <c r="A79" s="14" t="n">
        <v>126</v>
      </c>
      <c r="B79" s="14" t="n">
        <v>3645.87962962962</v>
      </c>
      <c r="C79" s="14" t="n">
        <v>211.666666666666</v>
      </c>
      <c r="D79" s="11" t="n">
        <v>1020.83333333333</v>
      </c>
      <c r="E79" s="11" t="n">
        <v>58.3333333333333</v>
      </c>
    </row>
    <row r="80" customFormat="false" ht="13.8" hidden="false" customHeight="false" outlineLevel="0" collapsed="false">
      <c r="A80" s="14" t="n">
        <v>127</v>
      </c>
      <c r="B80" s="14" t="n">
        <v>3704.44444444443</v>
      </c>
      <c r="C80" s="14" t="n">
        <v>213.333333333333</v>
      </c>
      <c r="D80" s="11" t="n">
        <v>1037.10133744856</v>
      </c>
      <c r="E80" s="11" t="n">
        <v>58.7962962962963</v>
      </c>
    </row>
    <row r="81" customFormat="false" ht="13.8" hidden="false" customHeight="false" outlineLevel="0" collapsed="false">
      <c r="A81" s="14" t="n">
        <v>128</v>
      </c>
      <c r="B81" s="14" t="n">
        <v>3763.47222222221</v>
      </c>
      <c r="C81" s="14" t="n">
        <v>215</v>
      </c>
      <c r="D81" s="11" t="n">
        <v>1053.49794238683</v>
      </c>
      <c r="E81" s="11" t="n">
        <v>59.2592592592593</v>
      </c>
    </row>
    <row r="82" customFormat="false" ht="13.8" hidden="false" customHeight="false" outlineLevel="0" collapsed="false">
      <c r="A82" s="14" t="n">
        <v>129</v>
      </c>
      <c r="B82" s="14" t="n">
        <v>3822.96296296295</v>
      </c>
      <c r="C82" s="14" t="n">
        <v>216.666666666666</v>
      </c>
      <c r="D82" s="11" t="n">
        <v>1070.02314814815</v>
      </c>
      <c r="E82" s="11" t="n">
        <v>59.7222222222222</v>
      </c>
    </row>
    <row r="83" customFormat="false" ht="13.8" hidden="false" customHeight="false" outlineLevel="0" collapsed="false">
      <c r="A83" s="14" t="n">
        <v>130</v>
      </c>
      <c r="B83" s="14" t="n">
        <v>3882.91666666666</v>
      </c>
      <c r="C83" s="14" t="n">
        <v>218.333333333333</v>
      </c>
      <c r="D83" s="11" t="n">
        <v>1086.67695473251</v>
      </c>
      <c r="E83" s="11" t="n">
        <v>60.1851851851852</v>
      </c>
    </row>
    <row r="84" customFormat="false" ht="13.8" hidden="false" customHeight="false" outlineLevel="0" collapsed="false">
      <c r="A84" s="14" t="n">
        <v>131</v>
      </c>
      <c r="B84" s="14" t="n">
        <v>3943.33333333332</v>
      </c>
      <c r="C84" s="14" t="n">
        <v>220</v>
      </c>
      <c r="D84" s="11" t="n">
        <v>1103.45936213992</v>
      </c>
      <c r="E84" s="11" t="n">
        <v>60.6481481481481</v>
      </c>
    </row>
    <row r="85" customFormat="false" ht="13.8" hidden="false" customHeight="false" outlineLevel="0" collapsed="false">
      <c r="A85" s="14" t="n">
        <v>132</v>
      </c>
      <c r="B85" s="14" t="n">
        <v>4004.21296296295</v>
      </c>
      <c r="C85" s="14" t="n">
        <v>221.666666666666</v>
      </c>
      <c r="D85" s="11" t="n">
        <v>1120.37037037037</v>
      </c>
      <c r="E85" s="11" t="n">
        <v>61.1111111111111</v>
      </c>
    </row>
    <row r="86" customFormat="false" ht="13.8" hidden="false" customHeight="false" outlineLevel="0" collapsed="false">
      <c r="A86" s="14" t="n">
        <v>133</v>
      </c>
      <c r="B86" s="14" t="n">
        <v>4065.55555555554</v>
      </c>
      <c r="C86" s="14" t="n">
        <v>223.333333333333</v>
      </c>
      <c r="D86" s="11" t="n">
        <v>1137.40997942387</v>
      </c>
      <c r="E86" s="11" t="n">
        <v>61.5740740740741</v>
      </c>
    </row>
    <row r="87" customFormat="false" ht="13.8" hidden="false" customHeight="false" outlineLevel="0" collapsed="false">
      <c r="A87" s="14" t="n">
        <v>134</v>
      </c>
      <c r="B87" s="14" t="n">
        <v>4127.3611111111</v>
      </c>
      <c r="C87" s="14" t="n">
        <v>225</v>
      </c>
      <c r="D87" s="11" t="n">
        <v>1154.57818930041</v>
      </c>
      <c r="E87" s="11" t="n">
        <v>62.037037037037</v>
      </c>
    </row>
    <row r="88" customFormat="false" ht="13.8" hidden="false" customHeight="false" outlineLevel="0" collapsed="false">
      <c r="A88" s="14" t="n">
        <v>135</v>
      </c>
      <c r="B88" s="14" t="n">
        <v>4189.62962962962</v>
      </c>
      <c r="C88" s="14" t="n">
        <v>226.666666666666</v>
      </c>
      <c r="D88" s="11" t="n">
        <v>1171.875</v>
      </c>
      <c r="E88" s="11" t="n">
        <v>62.5</v>
      </c>
    </row>
    <row r="89" customFormat="false" ht="13.8" hidden="false" customHeight="false" outlineLevel="0" collapsed="false">
      <c r="A89" s="14" t="n">
        <v>136</v>
      </c>
      <c r="B89" s="14" t="n">
        <v>4252.3611111111</v>
      </c>
      <c r="C89" s="14" t="n">
        <v>228.333333333333</v>
      </c>
      <c r="D89" s="11" t="n">
        <v>1189.30041152263</v>
      </c>
      <c r="E89" s="11" t="n">
        <v>62.962962962963</v>
      </c>
    </row>
    <row r="90" customFormat="false" ht="13.8" hidden="false" customHeight="false" outlineLevel="0" collapsed="false">
      <c r="A90" s="14" t="n">
        <v>137</v>
      </c>
      <c r="B90" s="14" t="n">
        <v>4315.55555555554</v>
      </c>
      <c r="C90" s="14" t="n">
        <v>230</v>
      </c>
      <c r="D90" s="11" t="n">
        <v>1206.85442386831</v>
      </c>
      <c r="E90" s="11" t="n">
        <v>63.4259259259259</v>
      </c>
    </row>
    <row r="91" customFormat="false" ht="13.8" hidden="false" customHeight="false" outlineLevel="0" collapsed="false">
      <c r="A91" s="14" t="n">
        <v>138</v>
      </c>
      <c r="B91" s="14" t="n">
        <v>4379.21296296295</v>
      </c>
      <c r="C91" s="14" t="n">
        <v>231.666666666666</v>
      </c>
      <c r="D91" s="11" t="n">
        <v>1224.53703703704</v>
      </c>
      <c r="E91" s="11" t="n">
        <v>63.8888888888889</v>
      </c>
    </row>
    <row r="92" customFormat="false" ht="13.8" hidden="false" customHeight="false" outlineLevel="0" collapsed="false">
      <c r="A92" s="14" t="n">
        <v>139</v>
      </c>
      <c r="B92" s="14" t="n">
        <v>4443.33333333332</v>
      </c>
      <c r="C92" s="14" t="n">
        <v>233.333333333333</v>
      </c>
      <c r="D92" s="11" t="n">
        <v>1242.34825102881</v>
      </c>
      <c r="E92" s="11" t="n">
        <v>64.3518518518518</v>
      </c>
    </row>
    <row r="93" customFormat="false" ht="13.8" hidden="false" customHeight="false" outlineLevel="0" collapsed="false">
      <c r="A93" s="14" t="n">
        <v>140</v>
      </c>
      <c r="B93" s="14" t="n">
        <v>4507.91666666665</v>
      </c>
      <c r="C93" s="14" t="n">
        <v>235</v>
      </c>
      <c r="D93" s="11" t="n">
        <v>1260.28806584362</v>
      </c>
      <c r="E93" s="11" t="n">
        <v>64.8148148148148</v>
      </c>
    </row>
    <row r="94" customFormat="false" ht="13.8" hidden="false" customHeight="false" outlineLevel="0" collapsed="false">
      <c r="A94" s="14" t="n">
        <v>141</v>
      </c>
      <c r="B94" s="14" t="n">
        <v>4572.96296296295</v>
      </c>
      <c r="C94" s="14" t="n">
        <v>236.666666666666</v>
      </c>
      <c r="D94" s="11" t="n">
        <v>1278.35648148148</v>
      </c>
      <c r="E94" s="11" t="n">
        <v>65.2777777777778</v>
      </c>
    </row>
    <row r="95" customFormat="false" ht="13.8" hidden="false" customHeight="false" outlineLevel="0" collapsed="false">
      <c r="A95" s="14" t="n">
        <v>142</v>
      </c>
      <c r="B95" s="14" t="n">
        <v>4638.47222222221</v>
      </c>
      <c r="C95" s="14" t="n">
        <v>238.333333333333</v>
      </c>
      <c r="D95" s="11" t="n">
        <v>1296.55349794239</v>
      </c>
      <c r="E95" s="11" t="n">
        <v>65.7407407407407</v>
      </c>
    </row>
    <row r="96" customFormat="false" ht="13.8" hidden="false" customHeight="false" outlineLevel="0" collapsed="false">
      <c r="A96" s="14" t="n">
        <v>143</v>
      </c>
      <c r="B96" s="14" t="n">
        <v>4704.44444444443</v>
      </c>
      <c r="C96" s="14" t="n">
        <v>240</v>
      </c>
      <c r="D96" s="11" t="n">
        <v>1314.87911522634</v>
      </c>
      <c r="E96" s="11" t="n">
        <v>66.2037037037037</v>
      </c>
    </row>
    <row r="97" customFormat="false" ht="13.8" hidden="false" customHeight="false" outlineLevel="0" collapsed="false">
      <c r="A97" s="14" t="n">
        <v>144</v>
      </c>
      <c r="B97" s="14" t="n">
        <v>4770.87962962962</v>
      </c>
      <c r="C97" s="14" t="n">
        <v>241.666666666666</v>
      </c>
      <c r="D97" s="11" t="n">
        <v>1333.33333333333</v>
      </c>
      <c r="E97" s="11" t="n">
        <v>66.6666666666667</v>
      </c>
    </row>
    <row r="98" customFormat="false" ht="13.8" hidden="false" customHeight="false" outlineLevel="0" collapsed="false">
      <c r="A98" s="14" t="n">
        <v>145</v>
      </c>
      <c r="B98" s="14" t="n">
        <v>4837.77777777776</v>
      </c>
      <c r="C98" s="14" t="n">
        <v>243.333333333333</v>
      </c>
      <c r="D98" s="11" t="n">
        <v>1351.91615226337</v>
      </c>
      <c r="E98" s="11" t="n">
        <v>67.1296296296296</v>
      </c>
    </row>
    <row r="99" customFormat="false" ht="13.8" hidden="false" customHeight="false" outlineLevel="0" collapsed="false">
      <c r="A99" s="14" t="n">
        <v>146</v>
      </c>
      <c r="B99" s="14" t="n">
        <v>4905.13888888887</v>
      </c>
      <c r="C99" s="14" t="n">
        <v>245</v>
      </c>
      <c r="D99" s="11" t="n">
        <v>1370.62757201646</v>
      </c>
      <c r="E99" s="11" t="n">
        <v>67.5925925925926</v>
      </c>
    </row>
    <row r="100" customFormat="false" ht="13.8" hidden="false" customHeight="false" outlineLevel="0" collapsed="false">
      <c r="A100" s="14" t="n">
        <v>147</v>
      </c>
      <c r="B100" s="14" t="n">
        <v>4972.96296296295</v>
      </c>
      <c r="C100" s="14" t="n">
        <v>246.666666666666</v>
      </c>
      <c r="D100" s="11" t="n">
        <v>1389.46759259259</v>
      </c>
      <c r="E100" s="11" t="n">
        <v>68.0555555555555</v>
      </c>
    </row>
    <row r="101" customFormat="false" ht="13.8" hidden="false" customHeight="false" outlineLevel="0" collapsed="false">
      <c r="A101" s="14" t="n">
        <v>148</v>
      </c>
      <c r="B101" s="14" t="n">
        <v>5041.24999999998</v>
      </c>
      <c r="C101" s="14" t="n">
        <v>248.333333333333</v>
      </c>
      <c r="D101" s="11" t="n">
        <v>1408.43621399177</v>
      </c>
      <c r="E101" s="11" t="n">
        <v>68.5185185185185</v>
      </c>
    </row>
    <row r="102" customFormat="false" ht="13.8" hidden="false" customHeight="false" outlineLevel="0" collapsed="false">
      <c r="A102" s="14" t="n">
        <v>149</v>
      </c>
      <c r="B102" s="14" t="n">
        <v>5109.99999999998</v>
      </c>
      <c r="C102" s="14" t="n">
        <v>249.999999999999</v>
      </c>
      <c r="D102" s="11" t="n">
        <v>1427.53343621399</v>
      </c>
      <c r="E102" s="11" t="n">
        <v>68.9814814814815</v>
      </c>
    </row>
    <row r="103" customFormat="false" ht="13.8" hidden="false" customHeight="false" outlineLevel="0" collapsed="false">
      <c r="A103" s="14" t="n">
        <v>150</v>
      </c>
      <c r="B103" s="14" t="n">
        <v>5179.21296296295</v>
      </c>
      <c r="C103" s="14" t="n">
        <v>251.666666666666</v>
      </c>
      <c r="D103" s="11" t="n">
        <v>1446.75925925926</v>
      </c>
      <c r="E103" s="11" t="n">
        <v>69.4444444444444</v>
      </c>
    </row>
    <row r="104" customFormat="false" ht="13.8" hidden="false" customHeight="false" outlineLevel="0" collapsed="false">
      <c r="A104" s="14" t="n">
        <v>151</v>
      </c>
      <c r="B104" s="14" t="n">
        <v>5248.88888888887</v>
      </c>
      <c r="C104" s="14" t="n">
        <v>253.333333333333</v>
      </c>
      <c r="D104" s="11" t="n">
        <v>1466.11368312757</v>
      </c>
      <c r="E104" s="11" t="n">
        <v>69.9074074074074</v>
      </c>
    </row>
    <row r="105" customFormat="false" ht="13.8" hidden="false" customHeight="false" outlineLevel="0" collapsed="false">
      <c r="A105" s="14" t="n">
        <v>152</v>
      </c>
      <c r="B105" s="14" t="n">
        <v>5319.02777777776</v>
      </c>
      <c r="C105" s="14" t="n">
        <v>254.999999999999</v>
      </c>
      <c r="D105" s="11" t="n">
        <v>1485.59670781893</v>
      </c>
      <c r="E105" s="11" t="n">
        <v>70.3703703703704</v>
      </c>
    </row>
    <row r="106" customFormat="false" ht="13.8" hidden="false" customHeight="false" outlineLevel="0" collapsed="false">
      <c r="A106" s="14" t="n">
        <v>153</v>
      </c>
      <c r="B106" s="14" t="n">
        <v>5389.62962962961</v>
      </c>
      <c r="C106" s="14" t="n">
        <v>256.666666666666</v>
      </c>
      <c r="D106" s="11" t="n">
        <v>1505.20833333333</v>
      </c>
      <c r="E106" s="11" t="n">
        <v>70.8333333333333</v>
      </c>
    </row>
    <row r="107" customFormat="false" ht="13.8" hidden="false" customHeight="false" outlineLevel="0" collapsed="false">
      <c r="A107" s="14" t="n">
        <v>154</v>
      </c>
      <c r="B107" s="14" t="n">
        <v>5460.69444444443</v>
      </c>
      <c r="C107" s="14" t="n">
        <v>258.333333333333</v>
      </c>
      <c r="D107" s="11" t="n">
        <v>1524.94855967078</v>
      </c>
      <c r="E107" s="11" t="n">
        <v>71.2962962962963</v>
      </c>
    </row>
    <row r="108" customFormat="false" ht="13.8" hidden="false" customHeight="false" outlineLevel="0" collapsed="false">
      <c r="A108" s="14" t="n">
        <v>155</v>
      </c>
      <c r="B108" s="14" t="n">
        <v>5532.22222222221</v>
      </c>
      <c r="C108" s="14" t="n">
        <v>259.999999999999</v>
      </c>
      <c r="D108" s="11" t="n">
        <v>1544.81738683128</v>
      </c>
      <c r="E108" s="11" t="n">
        <v>71.7592592592593</v>
      </c>
    </row>
    <row r="109" customFormat="false" ht="13.8" hidden="false" customHeight="false" outlineLevel="0" collapsed="false">
      <c r="A109" s="14" t="n">
        <v>156</v>
      </c>
      <c r="B109" s="14" t="n">
        <v>5604.21296296295</v>
      </c>
      <c r="C109" s="14" t="n">
        <v>261.666666666666</v>
      </c>
      <c r="D109" s="11" t="n">
        <v>1564.81481481482</v>
      </c>
      <c r="E109" s="11" t="n">
        <v>72.2222222222222</v>
      </c>
    </row>
    <row r="110" customFormat="false" ht="13.8" hidden="false" customHeight="false" outlineLevel="0" collapsed="false">
      <c r="A110" s="14" t="n">
        <v>157</v>
      </c>
      <c r="B110" s="14" t="n">
        <v>5676.66666666665</v>
      </c>
      <c r="C110" s="14" t="n">
        <v>263.333333333333</v>
      </c>
      <c r="D110" s="11" t="n">
        <v>1584.9408436214</v>
      </c>
      <c r="E110" s="11" t="n">
        <v>72.6851851851852</v>
      </c>
    </row>
    <row r="111" customFormat="false" ht="13.8" hidden="false" customHeight="false" outlineLevel="0" collapsed="false">
      <c r="A111" s="14" t="n">
        <v>158</v>
      </c>
      <c r="B111" s="14" t="n">
        <v>5749.58333333332</v>
      </c>
      <c r="C111" s="14" t="n">
        <v>265</v>
      </c>
      <c r="D111" s="11" t="n">
        <v>1605.19547325103</v>
      </c>
      <c r="E111" s="11" t="n">
        <v>73.1481481481481</v>
      </c>
    </row>
    <row r="112" customFormat="false" ht="13.8" hidden="false" customHeight="false" outlineLevel="0" collapsed="false">
      <c r="A112" s="14" t="n">
        <v>159</v>
      </c>
      <c r="B112" s="14" t="n">
        <v>5822.96296296295</v>
      </c>
      <c r="C112" s="14" t="n">
        <v>266.666666666666</v>
      </c>
      <c r="D112" s="11" t="n">
        <v>1625.5787037037</v>
      </c>
      <c r="E112" s="11" t="n">
        <v>73.6111111111111</v>
      </c>
    </row>
    <row r="113" customFormat="false" ht="13.8" hidden="false" customHeight="false" outlineLevel="0" collapsed="false">
      <c r="A113" s="14" t="n">
        <v>160</v>
      </c>
      <c r="B113" s="14" t="n">
        <v>5896.80555555554</v>
      </c>
      <c r="C113" s="14" t="n">
        <v>268.333333333333</v>
      </c>
      <c r="D113" s="11" t="n">
        <v>1646.09053497942</v>
      </c>
      <c r="E113" s="11" t="n">
        <v>74.0740740740741</v>
      </c>
    </row>
    <row r="114" customFormat="false" ht="13.8" hidden="false" customHeight="false" outlineLevel="0" collapsed="false">
      <c r="A114" s="14" t="n">
        <v>161</v>
      </c>
      <c r="B114" s="14" t="n">
        <v>5971.1111111111</v>
      </c>
      <c r="C114" s="14" t="n">
        <v>270</v>
      </c>
      <c r="D114" s="11" t="n">
        <v>1666.73096707819</v>
      </c>
      <c r="E114" s="11" t="n">
        <v>74.537037037037</v>
      </c>
    </row>
    <row r="115" customFormat="false" ht="13.8" hidden="false" customHeight="false" outlineLevel="0" collapsed="false">
      <c r="A115" s="14" t="n">
        <v>162</v>
      </c>
      <c r="B115" s="14" t="n">
        <v>6045.87962962962</v>
      </c>
      <c r="C115" s="14" t="n">
        <v>271.666666666666</v>
      </c>
      <c r="D115" s="11" t="n">
        <v>1687.5</v>
      </c>
      <c r="E115" s="11" t="n">
        <v>75</v>
      </c>
    </row>
    <row r="116" customFormat="false" ht="13.8" hidden="false" customHeight="false" outlineLevel="0" collapsed="false">
      <c r="A116" s="14" t="n">
        <v>163</v>
      </c>
      <c r="B116" s="14" t="n">
        <v>6121.1111111111</v>
      </c>
      <c r="C116" s="14" t="n">
        <v>273.333333333333</v>
      </c>
      <c r="D116" s="11" t="n">
        <v>1708.39763374486</v>
      </c>
      <c r="E116" s="11" t="n">
        <v>75.462962962963</v>
      </c>
    </row>
    <row r="117" customFormat="false" ht="13.8" hidden="false" customHeight="false" outlineLevel="0" collapsed="false">
      <c r="A117" s="14" t="n">
        <v>164</v>
      </c>
      <c r="B117" s="14" t="n">
        <v>6196.80555555555</v>
      </c>
      <c r="C117" s="14" t="n">
        <v>275</v>
      </c>
      <c r="D117" s="11" t="n">
        <v>1729.42386831276</v>
      </c>
      <c r="E117" s="11" t="n">
        <v>75.9259259259259</v>
      </c>
    </row>
    <row r="118" customFormat="false" ht="13.8" hidden="false" customHeight="false" outlineLevel="0" collapsed="false">
      <c r="A118" s="14" t="n">
        <v>165</v>
      </c>
      <c r="B118" s="14" t="n">
        <v>6272.96296296295</v>
      </c>
      <c r="C118" s="14" t="n">
        <v>276.666666666666</v>
      </c>
      <c r="D118" s="11" t="n">
        <v>1750.5787037037</v>
      </c>
      <c r="E118" s="11" t="n">
        <v>76.3888888888889</v>
      </c>
    </row>
    <row r="119" customFormat="false" ht="13.8" hidden="false" customHeight="false" outlineLevel="0" collapsed="false">
      <c r="A119" s="14" t="n">
        <v>166</v>
      </c>
      <c r="B119" s="14" t="n">
        <v>6349.58333333333</v>
      </c>
      <c r="C119" s="14" t="n">
        <v>278.333333333333</v>
      </c>
      <c r="D119" s="11" t="n">
        <v>1771.8621399177</v>
      </c>
      <c r="E119" s="11" t="n">
        <v>76.8518518518518</v>
      </c>
    </row>
    <row r="120" customFormat="false" ht="13.8" hidden="false" customHeight="false" outlineLevel="0" collapsed="false">
      <c r="A120" s="14" t="n">
        <v>167</v>
      </c>
      <c r="B120" s="14" t="n">
        <v>6426.66666666666</v>
      </c>
      <c r="C120" s="14" t="n">
        <v>280</v>
      </c>
      <c r="D120" s="11" t="n">
        <v>1793.27417695473</v>
      </c>
      <c r="E120" s="11" t="n">
        <v>77.3148148148148</v>
      </c>
    </row>
    <row r="121" customFormat="false" ht="13.8" hidden="false" customHeight="false" outlineLevel="0" collapsed="false">
      <c r="A121" s="14" t="n">
        <v>168</v>
      </c>
      <c r="B121" s="14" t="n">
        <v>6504.21296296296</v>
      </c>
      <c r="C121" s="14" t="n">
        <v>281.666666666666</v>
      </c>
      <c r="D121" s="11" t="n">
        <v>1814.81481481481</v>
      </c>
      <c r="E121" s="11" t="n">
        <v>77.7777777777778</v>
      </c>
    </row>
    <row r="122" customFormat="false" ht="13.8" hidden="false" customHeight="false" outlineLevel="0" collapsed="false">
      <c r="A122" s="14" t="n">
        <v>169</v>
      </c>
      <c r="B122" s="14" t="n">
        <v>6582.22222222222</v>
      </c>
      <c r="C122" s="14" t="n">
        <v>283.333333333333</v>
      </c>
      <c r="D122" s="11" t="n">
        <v>1836.48405349794</v>
      </c>
      <c r="E122" s="11" t="n">
        <v>78.2407407407407</v>
      </c>
    </row>
    <row r="123" customFormat="false" ht="13.8" hidden="false" customHeight="false" outlineLevel="0" collapsed="false">
      <c r="A123" s="14" t="n">
        <v>170</v>
      </c>
      <c r="B123" s="14" t="n">
        <v>6660.69444444444</v>
      </c>
      <c r="C123" s="14" t="n">
        <v>285</v>
      </c>
      <c r="D123" s="11" t="n">
        <v>1858.28189300412</v>
      </c>
      <c r="E123" s="11" t="n">
        <v>78.7037037037037</v>
      </c>
    </row>
    <row r="124" customFormat="false" ht="13.8" hidden="false" customHeight="false" outlineLevel="0" collapsed="false">
      <c r="A124" s="14" t="n">
        <v>171</v>
      </c>
      <c r="B124" s="14" t="n">
        <v>6739.62962962963</v>
      </c>
      <c r="C124" s="14" t="n">
        <v>286.666666666666</v>
      </c>
      <c r="D124" s="11" t="n">
        <v>1880.20833333333</v>
      </c>
      <c r="E124" s="11" t="n">
        <v>79.1666666666667</v>
      </c>
    </row>
    <row r="125" customFormat="false" ht="13.8" hidden="false" customHeight="false" outlineLevel="0" collapsed="false">
      <c r="A125" s="14" t="n">
        <v>172</v>
      </c>
      <c r="B125" s="14" t="n">
        <v>6819.02777777778</v>
      </c>
      <c r="C125" s="14" t="n">
        <v>288.333333333333</v>
      </c>
      <c r="D125" s="11" t="n">
        <v>1902.2633744856</v>
      </c>
      <c r="E125" s="11" t="n">
        <v>79.6296296296296</v>
      </c>
    </row>
    <row r="126" customFormat="false" ht="13.8" hidden="false" customHeight="false" outlineLevel="0" collapsed="false">
      <c r="A126" s="14" t="n">
        <v>173</v>
      </c>
      <c r="B126" s="14" t="n">
        <v>6898.88888888889</v>
      </c>
      <c r="C126" s="14" t="n">
        <v>290</v>
      </c>
      <c r="D126" s="11" t="n">
        <v>1924.4470164609</v>
      </c>
      <c r="E126" s="11" t="n">
        <v>80.0925925925926</v>
      </c>
    </row>
    <row r="127" customFormat="false" ht="13.8" hidden="false" customHeight="false" outlineLevel="0" collapsed="false">
      <c r="A127" s="14" t="n">
        <v>174</v>
      </c>
      <c r="B127" s="14" t="n">
        <v>6979.21296296296</v>
      </c>
      <c r="C127" s="14" t="n">
        <v>291.666666666666</v>
      </c>
      <c r="D127" s="11" t="n">
        <v>1946.75925925926</v>
      </c>
      <c r="E127" s="11" t="n">
        <v>80.5555555555555</v>
      </c>
    </row>
    <row r="128" customFormat="false" ht="13.8" hidden="false" customHeight="false" outlineLevel="0" collapsed="false">
      <c r="A128" s="14" t="n">
        <v>175</v>
      </c>
      <c r="B128" s="14" t="n">
        <v>7060</v>
      </c>
      <c r="C128" s="14" t="n">
        <v>293.333333333333</v>
      </c>
      <c r="D128" s="11" t="n">
        <v>1969.20010288066</v>
      </c>
      <c r="E128" s="11" t="n">
        <v>81.0185185185185</v>
      </c>
    </row>
    <row r="129" customFormat="false" ht="13.8" hidden="false" customHeight="false" outlineLevel="0" collapsed="false">
      <c r="A129" s="14" t="n">
        <v>176</v>
      </c>
      <c r="B129" s="14" t="n">
        <v>7141.25</v>
      </c>
      <c r="C129" s="14" t="n">
        <v>295</v>
      </c>
      <c r="D129" s="11" t="n">
        <v>1991.7695473251</v>
      </c>
      <c r="E129" s="11" t="n">
        <v>81.4814814814815</v>
      </c>
    </row>
    <row r="130" customFormat="false" ht="13.8" hidden="false" customHeight="false" outlineLevel="0" collapsed="false">
      <c r="A130" s="14" t="n">
        <v>177</v>
      </c>
      <c r="B130" s="14" t="n">
        <v>7222.96296296297</v>
      </c>
      <c r="C130" s="14" t="n">
        <v>296.666666666667</v>
      </c>
      <c r="D130" s="11" t="n">
        <v>2014.46759259259</v>
      </c>
      <c r="E130" s="11" t="n">
        <v>81.9444444444444</v>
      </c>
    </row>
    <row r="131" customFormat="false" ht="13.8" hidden="false" customHeight="false" outlineLevel="0" collapsed="false">
      <c r="A131" s="14" t="n">
        <v>178</v>
      </c>
      <c r="B131" s="14" t="n">
        <v>7305.13888888889</v>
      </c>
      <c r="C131" s="14" t="n">
        <v>298.333333333333</v>
      </c>
      <c r="D131" s="11" t="n">
        <v>2037.29423868313</v>
      </c>
      <c r="E131" s="11" t="n">
        <v>82.4074074074074</v>
      </c>
    </row>
    <row r="132" customFormat="false" ht="13.8" hidden="false" customHeight="false" outlineLevel="0" collapsed="false">
      <c r="A132" s="14" t="n">
        <v>179</v>
      </c>
      <c r="B132" s="14" t="n">
        <v>7387.77777777778</v>
      </c>
      <c r="C132" s="14" t="n">
        <v>300</v>
      </c>
      <c r="D132" s="11" t="n">
        <v>2060.24948559671</v>
      </c>
      <c r="E132" s="11" t="n">
        <v>82.8703703703703</v>
      </c>
    </row>
    <row r="133" customFormat="false" ht="13.8" hidden="false" customHeight="false" outlineLevel="0" collapsed="false">
      <c r="A133" s="14" t="n">
        <v>180</v>
      </c>
      <c r="B133" s="14" t="n">
        <v>7470.87962962964</v>
      </c>
      <c r="C133" s="14" t="n">
        <v>301.666666666667</v>
      </c>
      <c r="D133" s="11" t="n">
        <v>2083.33333333333</v>
      </c>
      <c r="E133" s="11" t="n">
        <v>83.3333333333333</v>
      </c>
    </row>
    <row r="134" customFormat="false" ht="13.8" hidden="false" customHeight="false" outlineLevel="0" collapsed="false">
      <c r="A134" s="14" t="n">
        <v>181</v>
      </c>
      <c r="B134" s="14" t="n">
        <v>7554.44444444445</v>
      </c>
      <c r="C134" s="14" t="n">
        <v>303.333333333333</v>
      </c>
      <c r="D134" s="11" t="n">
        <v>2106.545781893</v>
      </c>
      <c r="E134" s="11" t="n">
        <v>83.7962962962963</v>
      </c>
    </row>
    <row r="135" customFormat="false" ht="13.8" hidden="false" customHeight="false" outlineLevel="0" collapsed="false">
      <c r="A135" s="14" t="n">
        <v>182</v>
      </c>
      <c r="B135" s="14" t="n">
        <v>7638.47222222223</v>
      </c>
      <c r="C135" s="14" t="n">
        <v>305</v>
      </c>
      <c r="D135" s="11" t="n">
        <v>2129.88683127572</v>
      </c>
      <c r="E135" s="11" t="n">
        <v>84.2592592592593</v>
      </c>
    </row>
    <row r="136" customFormat="false" ht="13.8" hidden="false" customHeight="false" outlineLevel="0" collapsed="false">
      <c r="A136" s="14" t="n">
        <v>183</v>
      </c>
      <c r="B136" s="14" t="n">
        <v>7722.96296296297</v>
      </c>
      <c r="C136" s="14" t="n">
        <v>306.666666666667</v>
      </c>
      <c r="D136" s="11" t="n">
        <v>2153.35648148148</v>
      </c>
      <c r="E136" s="11" t="n">
        <v>84.7222222222222</v>
      </c>
    </row>
    <row r="137" customFormat="false" ht="13.8" hidden="false" customHeight="false" outlineLevel="0" collapsed="false">
      <c r="A137" s="14" t="n">
        <v>184</v>
      </c>
      <c r="B137" s="14" t="n">
        <v>7807.91666666668</v>
      </c>
      <c r="C137" s="14" t="n">
        <v>308.333333333333</v>
      </c>
      <c r="D137" s="11" t="n">
        <v>2176.95473251029</v>
      </c>
      <c r="E137" s="11" t="n">
        <v>85.1851851851852</v>
      </c>
    </row>
    <row r="138" customFormat="false" ht="13.8" hidden="false" customHeight="false" outlineLevel="0" collapsed="false">
      <c r="A138" s="14" t="n">
        <v>185</v>
      </c>
      <c r="B138" s="14" t="n">
        <v>7893.33333333334</v>
      </c>
      <c r="C138" s="14" t="n">
        <v>310</v>
      </c>
      <c r="D138" s="11" t="n">
        <v>2200.68158436214</v>
      </c>
      <c r="E138" s="11" t="n">
        <v>85.6481481481481</v>
      </c>
    </row>
    <row r="139" customFormat="false" ht="13.8" hidden="false" customHeight="false" outlineLevel="0" collapsed="false">
      <c r="A139" s="14" t="n">
        <v>186</v>
      </c>
      <c r="B139" s="14" t="n">
        <v>7979.21296296297</v>
      </c>
      <c r="C139" s="14" t="n">
        <v>311.666666666667</v>
      </c>
      <c r="D139" s="11" t="n">
        <v>2224.53703703704</v>
      </c>
      <c r="E139" s="11" t="n">
        <v>86.1111111111111</v>
      </c>
    </row>
    <row r="140" customFormat="false" ht="13.8" hidden="false" customHeight="false" outlineLevel="0" collapsed="false">
      <c r="A140" s="14" t="n">
        <v>187</v>
      </c>
      <c r="B140" s="14" t="n">
        <v>8065.55555555557</v>
      </c>
      <c r="C140" s="14" t="n">
        <v>313.333333333333</v>
      </c>
      <c r="D140" s="11" t="n">
        <v>2248.52109053498</v>
      </c>
      <c r="E140" s="11" t="n">
        <v>86.5740740740741</v>
      </c>
    </row>
    <row r="141" customFormat="false" ht="13.8" hidden="false" customHeight="false" outlineLevel="0" collapsed="false">
      <c r="A141" s="14" t="n">
        <v>188</v>
      </c>
      <c r="B141" s="14" t="n">
        <v>8152.36111111113</v>
      </c>
      <c r="C141" s="14" t="n">
        <v>315</v>
      </c>
      <c r="D141" s="11" t="n">
        <v>2272.63374485597</v>
      </c>
      <c r="E141" s="11" t="n">
        <v>87.037037037037</v>
      </c>
    </row>
    <row r="142" customFormat="false" ht="13.8" hidden="false" customHeight="false" outlineLevel="0" collapsed="false">
      <c r="A142" s="14" t="n">
        <v>189</v>
      </c>
      <c r="B142" s="14" t="n">
        <v>8239.62962962964</v>
      </c>
      <c r="C142" s="14" t="n">
        <v>316.666666666667</v>
      </c>
      <c r="D142" s="11" t="n">
        <v>2296.875</v>
      </c>
      <c r="E142" s="11" t="n">
        <v>87.5</v>
      </c>
    </row>
    <row r="143" customFormat="false" ht="13.8" hidden="false" customHeight="false" outlineLevel="0" collapsed="false">
      <c r="A143" s="14" t="n">
        <v>190</v>
      </c>
      <c r="B143" s="14" t="n">
        <v>8327.36111111113</v>
      </c>
      <c r="C143" s="14" t="n">
        <v>318.333333333333</v>
      </c>
      <c r="D143" s="11" t="n">
        <v>2321.24485596708</v>
      </c>
      <c r="E143" s="11" t="n">
        <v>87.9629629629629</v>
      </c>
    </row>
    <row r="144" customFormat="false" ht="13.8" hidden="false" customHeight="false" outlineLevel="0" collapsed="false">
      <c r="A144" s="14" t="n">
        <v>191</v>
      </c>
      <c r="B144" s="14" t="n">
        <v>8415.55555555557</v>
      </c>
      <c r="C144" s="14" t="n">
        <v>320</v>
      </c>
      <c r="D144" s="11" t="n">
        <v>2345.7433127572</v>
      </c>
      <c r="E144" s="11" t="n">
        <v>88.4259259259259</v>
      </c>
    </row>
    <row r="145" customFormat="false" ht="13.8" hidden="false" customHeight="false" outlineLevel="0" collapsed="false">
      <c r="A145" s="14" t="n">
        <v>192</v>
      </c>
      <c r="B145" s="14" t="n">
        <v>8504.21296296298</v>
      </c>
      <c r="C145" s="14" t="n">
        <v>321.666666666667</v>
      </c>
      <c r="D145" s="11" t="n">
        <v>2370.37037037037</v>
      </c>
      <c r="E145" s="11" t="n">
        <v>88.8888888888889</v>
      </c>
    </row>
    <row r="146" customFormat="false" ht="13.8" hidden="false" customHeight="false" outlineLevel="0" collapsed="false">
      <c r="A146" s="14" t="n">
        <v>193</v>
      </c>
      <c r="B146" s="14" t="n">
        <v>8593.33333333335</v>
      </c>
      <c r="C146" s="14" t="n">
        <v>323.333333333334</v>
      </c>
      <c r="D146" s="11" t="n">
        <v>2395.12602880658</v>
      </c>
      <c r="E146" s="11" t="n">
        <v>89.3518518518518</v>
      </c>
    </row>
    <row r="147" customFormat="false" ht="13.8" hidden="false" customHeight="false" outlineLevel="0" collapsed="false">
      <c r="A147" s="14" t="n">
        <v>194</v>
      </c>
      <c r="B147" s="14" t="n">
        <v>8682.91666666669</v>
      </c>
      <c r="C147" s="14" t="n">
        <v>325</v>
      </c>
      <c r="D147" s="11" t="n">
        <v>2420.01028806584</v>
      </c>
      <c r="E147" s="11" t="n">
        <v>89.8148148148148</v>
      </c>
    </row>
    <row r="148" customFormat="false" ht="13.8" hidden="false" customHeight="false" outlineLevel="0" collapsed="false">
      <c r="A148" s="14" t="n">
        <v>195</v>
      </c>
      <c r="B148" s="14" t="n">
        <v>8772.96296296298</v>
      </c>
      <c r="C148" s="14" t="n">
        <v>326.666666666667</v>
      </c>
      <c r="D148" s="11" t="n">
        <v>2445.02314814815</v>
      </c>
      <c r="E148" s="11" t="n">
        <v>90.2777777777778</v>
      </c>
    </row>
    <row r="149" customFormat="false" ht="13.8" hidden="false" customHeight="false" outlineLevel="0" collapsed="false">
      <c r="A149" s="14" t="n">
        <v>196</v>
      </c>
      <c r="B149" s="14" t="n">
        <v>8863.47222222224</v>
      </c>
      <c r="C149" s="14" t="n">
        <v>328.333333333334</v>
      </c>
      <c r="D149" s="11" t="n">
        <v>2470.1646090535</v>
      </c>
      <c r="E149" s="11" t="n">
        <v>90.7407407407407</v>
      </c>
    </row>
    <row r="150" customFormat="false" ht="13.8" hidden="false" customHeight="false" outlineLevel="0" collapsed="false">
      <c r="A150" s="14" t="n">
        <v>197</v>
      </c>
      <c r="B150" s="14" t="n">
        <v>8954.44444444447</v>
      </c>
      <c r="C150" s="14" t="n">
        <v>330</v>
      </c>
      <c r="D150" s="11" t="n">
        <v>2495.43467078189</v>
      </c>
      <c r="E150" s="11" t="n">
        <v>91.2037037037037</v>
      </c>
    </row>
    <row r="151" customFormat="false" ht="13.8" hidden="false" customHeight="false" outlineLevel="0" collapsed="false">
      <c r="A151" s="14" t="n">
        <v>198</v>
      </c>
      <c r="B151" s="14" t="n">
        <v>9045.87962962965</v>
      </c>
      <c r="C151" s="14" t="n">
        <v>331.666666666667</v>
      </c>
      <c r="D151" s="11" t="n">
        <v>2520.83333333333</v>
      </c>
      <c r="E151" s="11" t="n">
        <v>91.6666666666667</v>
      </c>
    </row>
    <row r="152" customFormat="false" ht="13.8" hidden="false" customHeight="false" outlineLevel="0" collapsed="false">
      <c r="A152" s="14" t="n">
        <v>199</v>
      </c>
      <c r="B152" s="14" t="n">
        <v>9137.7777777778</v>
      </c>
      <c r="C152" s="14" t="n">
        <v>333.333333333334</v>
      </c>
      <c r="D152" s="11" t="n">
        <v>2546.36059670782</v>
      </c>
      <c r="E152" s="11" t="n">
        <v>92.1296296296296</v>
      </c>
    </row>
    <row r="153" customFormat="false" ht="13.8" hidden="false" customHeight="false" outlineLevel="0" collapsed="false">
      <c r="A153" s="14" t="n">
        <v>200</v>
      </c>
      <c r="B153" s="14" t="n">
        <v>9230.13888888891</v>
      </c>
      <c r="C153" s="14" t="n">
        <v>335</v>
      </c>
      <c r="D153" s="11" t="n">
        <v>2572.01646090535</v>
      </c>
      <c r="E153" s="11" t="n">
        <v>92.5925925925926</v>
      </c>
    </row>
    <row r="154" customFormat="false" ht="13.8" hidden="false" customHeight="false" outlineLevel="0" collapsed="false">
      <c r="A154" s="14" t="n">
        <v>201</v>
      </c>
      <c r="B154" s="14" t="n">
        <v>9322.96296296299</v>
      </c>
      <c r="C154" s="14" t="n">
        <v>336.666666666667</v>
      </c>
      <c r="D154" s="11" t="n">
        <v>2597.80092592592</v>
      </c>
      <c r="E154" s="11" t="n">
        <v>93.0555555555555</v>
      </c>
    </row>
    <row r="155" customFormat="false" ht="13.8" hidden="false" customHeight="false" outlineLevel="0" collapsed="false">
      <c r="A155" s="14" t="n">
        <v>202</v>
      </c>
      <c r="B155" s="14" t="n">
        <v>9416.25000000003</v>
      </c>
      <c r="C155" s="14" t="n">
        <v>338.333333333334</v>
      </c>
      <c r="D155" s="11" t="n">
        <v>2623.71399176955</v>
      </c>
      <c r="E155" s="11" t="n">
        <v>93.5185185185185</v>
      </c>
    </row>
    <row r="156" customFormat="false" ht="13.8" hidden="false" customHeight="false" outlineLevel="0" collapsed="false">
      <c r="A156" s="14" t="n">
        <v>203</v>
      </c>
      <c r="B156" s="14" t="n">
        <v>9510.00000000003</v>
      </c>
      <c r="C156" s="14" t="n">
        <v>340</v>
      </c>
      <c r="D156" s="11" t="n">
        <v>2649.75565843621</v>
      </c>
      <c r="E156" s="11" t="n">
        <v>93.9814814814815</v>
      </c>
    </row>
    <row r="157" customFormat="false" ht="13.8" hidden="false" customHeight="false" outlineLevel="0" collapsed="false">
      <c r="A157" s="14" t="n">
        <v>204</v>
      </c>
      <c r="B157" s="14" t="n">
        <v>9604.21296296299</v>
      </c>
      <c r="C157" s="14" t="n">
        <v>341.666666666667</v>
      </c>
      <c r="D157" s="11" t="n">
        <v>2675.92592592593</v>
      </c>
      <c r="E157" s="11" t="n">
        <v>94.4444444444444</v>
      </c>
    </row>
    <row r="158" customFormat="false" ht="13.8" hidden="false" customHeight="false" outlineLevel="0" collapsed="false">
      <c r="A158" s="14" t="n">
        <v>205</v>
      </c>
      <c r="B158" s="14" t="n">
        <v>9698.88888888892</v>
      </c>
      <c r="C158" s="14" t="n">
        <v>343.333333333334</v>
      </c>
      <c r="D158" s="11" t="n">
        <v>2702.22479423868</v>
      </c>
      <c r="E158" s="11" t="n">
        <v>94.9074074074074</v>
      </c>
    </row>
    <row r="159" customFormat="false" ht="13.8" hidden="false" customHeight="false" outlineLevel="0" collapsed="false">
      <c r="A159" s="14" t="n">
        <v>206</v>
      </c>
      <c r="B159" s="14" t="n">
        <v>9794.02777777781</v>
      </c>
      <c r="C159" s="14" t="n">
        <v>345</v>
      </c>
      <c r="D159" s="11" t="n">
        <v>2728.65226337448</v>
      </c>
      <c r="E159" s="11" t="n">
        <v>95.3703703703703</v>
      </c>
    </row>
    <row r="160" customFormat="false" ht="13.8" hidden="false" customHeight="false" outlineLevel="0" collapsed="false">
      <c r="A160" s="14" t="n">
        <v>207</v>
      </c>
      <c r="B160" s="14" t="n">
        <v>9889.62962962966</v>
      </c>
      <c r="C160" s="14" t="n">
        <v>346.666666666667</v>
      </c>
      <c r="D160" s="11" t="n">
        <v>2755.20833333333</v>
      </c>
      <c r="E160" s="11" t="n">
        <v>95.8333333333333</v>
      </c>
    </row>
    <row r="161" customFormat="false" ht="13.8" hidden="false" customHeight="false" outlineLevel="0" collapsed="false">
      <c r="A161" s="14" t="n">
        <v>208</v>
      </c>
      <c r="B161" s="14" t="n">
        <v>9985.69444444448</v>
      </c>
      <c r="C161" s="14" t="n">
        <v>348.333333333334</v>
      </c>
      <c r="D161" s="11" t="n">
        <v>2781.89300411523</v>
      </c>
      <c r="E161" s="11" t="n">
        <v>96.2962962962963</v>
      </c>
    </row>
    <row r="162" customFormat="false" ht="13.8" hidden="false" customHeight="false" outlineLevel="0" collapsed="false">
      <c r="A162" s="14" t="n">
        <v>209</v>
      </c>
      <c r="B162" s="14" t="n">
        <v>10082.2222222223</v>
      </c>
      <c r="C162" s="14" t="n">
        <v>350.000000000001</v>
      </c>
      <c r="D162" s="11" t="n">
        <v>2808.70627572016</v>
      </c>
      <c r="E162" s="11" t="n">
        <v>96.7592592592593</v>
      </c>
    </row>
    <row r="163" customFormat="false" ht="13.8" hidden="false" customHeight="false" outlineLevel="0" collapsed="false">
      <c r="A163" s="14" t="n">
        <v>210</v>
      </c>
      <c r="B163" s="14" t="n">
        <v>10179.212962963</v>
      </c>
      <c r="C163" s="14" t="n">
        <v>351.666666666667</v>
      </c>
      <c r="D163" s="11" t="n">
        <v>2835.64814814815</v>
      </c>
      <c r="E163" s="11" t="n">
        <v>97.2222222222222</v>
      </c>
    </row>
    <row r="164" customFormat="false" ht="13.8" hidden="false" customHeight="false" outlineLevel="0" collapsed="false">
      <c r="A164" s="14" t="n">
        <v>211</v>
      </c>
      <c r="B164" s="14" t="n">
        <v>10276.6666666667</v>
      </c>
      <c r="C164" s="14" t="n">
        <v>353.333333333334</v>
      </c>
      <c r="D164" s="11" t="n">
        <v>2862.71862139918</v>
      </c>
      <c r="E164" s="11" t="n">
        <v>97.6851851851852</v>
      </c>
    </row>
    <row r="165" customFormat="false" ht="13.8" hidden="false" customHeight="false" outlineLevel="0" collapsed="false">
      <c r="A165" s="14" t="n">
        <v>212</v>
      </c>
      <c r="B165" s="14" t="n">
        <v>10374.5833333334</v>
      </c>
      <c r="C165" s="14" t="n">
        <v>355.000000000001</v>
      </c>
      <c r="D165" s="11" t="n">
        <v>2889.91769547325</v>
      </c>
      <c r="E165" s="11" t="n">
        <v>98.1481481481481</v>
      </c>
    </row>
    <row r="166" customFormat="false" ht="13.8" hidden="false" customHeight="false" outlineLevel="0" collapsed="false">
      <c r="A166" s="14" t="n">
        <v>213</v>
      </c>
      <c r="B166" s="14" t="n">
        <v>10472.962962963</v>
      </c>
      <c r="C166" s="14" t="n">
        <v>356.666666666667</v>
      </c>
      <c r="D166" s="11" t="n">
        <v>2917.24537037037</v>
      </c>
      <c r="E166" s="11" t="n">
        <v>98.6111111111111</v>
      </c>
    </row>
    <row r="167" customFormat="false" ht="13.8" hidden="false" customHeight="false" outlineLevel="0" collapsed="false">
      <c r="A167" s="14" t="n">
        <v>214</v>
      </c>
      <c r="B167" s="14" t="n">
        <v>10571.8055555556</v>
      </c>
      <c r="C167" s="14" t="n">
        <v>358.333333333334</v>
      </c>
      <c r="D167" s="11" t="n">
        <v>2944.70164609053</v>
      </c>
      <c r="E167" s="11" t="n">
        <v>99.0740740740741</v>
      </c>
    </row>
    <row r="168" customFormat="false" ht="13.8" hidden="false" customHeight="false" outlineLevel="0" collapsed="false">
      <c r="A168" s="14" t="n">
        <v>215</v>
      </c>
      <c r="B168" s="14" t="n">
        <v>10671.1111111112</v>
      </c>
      <c r="C168" s="14" t="n">
        <v>360.000000000001</v>
      </c>
      <c r="D168" s="11" t="n">
        <v>2972.28652263374</v>
      </c>
      <c r="E168" s="11" t="n">
        <v>99.537037037037</v>
      </c>
    </row>
    <row r="169" customFormat="false" ht="13.8" hidden="false" customHeight="false" outlineLevel="0" collapsed="false">
      <c r="A169" s="14" t="n">
        <v>216</v>
      </c>
      <c r="B169" s="14" t="n">
        <v>10770.8796296297</v>
      </c>
      <c r="C169" s="14" t="n">
        <v>361.666666666667</v>
      </c>
      <c r="D169" s="11" t="n">
        <v>3000</v>
      </c>
      <c r="E169" s="11" t="n">
        <v>100</v>
      </c>
    </row>
    <row r="170" customFormat="false" ht="13.8" hidden="false" customHeight="false" outlineLevel="0" collapsed="false">
      <c r="A170" s="14" t="n">
        <v>217</v>
      </c>
      <c r="B170" s="14" t="n">
        <v>10871.1111111112</v>
      </c>
      <c r="C170" s="14" t="n">
        <v>363.333333333334</v>
      </c>
      <c r="D170" s="11" t="n">
        <v>3027.8420781893</v>
      </c>
      <c r="E170" s="11" t="n">
        <v>100.462962962963</v>
      </c>
    </row>
    <row r="171" customFormat="false" ht="13.8" hidden="false" customHeight="false" outlineLevel="0" collapsed="false">
      <c r="A171" s="14" t="n">
        <v>218</v>
      </c>
      <c r="B171" s="14" t="n">
        <v>10971.8055555556</v>
      </c>
      <c r="C171" s="14" t="n">
        <v>365.000000000001</v>
      </c>
      <c r="D171" s="11" t="n">
        <v>3055.81275720165</v>
      </c>
      <c r="E171" s="11" t="n">
        <v>100.925925925926</v>
      </c>
    </row>
    <row r="172" customFormat="false" ht="13.8" hidden="false" customHeight="false" outlineLevel="0" collapsed="false">
      <c r="A172" s="14" t="n">
        <v>219</v>
      </c>
      <c r="B172" s="14" t="n">
        <v>11072.962962963</v>
      </c>
      <c r="C172" s="14" t="n">
        <v>366.666666666667</v>
      </c>
      <c r="D172" s="11" t="n">
        <v>3083.91203703704</v>
      </c>
      <c r="E172" s="11" t="n">
        <v>101.388888888889</v>
      </c>
    </row>
    <row r="173" customFormat="false" ht="13.8" hidden="false" customHeight="false" outlineLevel="0" collapsed="false">
      <c r="A173" s="14" t="n">
        <v>220</v>
      </c>
      <c r="B173" s="14" t="n">
        <v>11174.5833333334</v>
      </c>
      <c r="C173" s="14" t="n">
        <v>368.333333333334</v>
      </c>
      <c r="D173" s="11" t="n">
        <v>3112.13991769547</v>
      </c>
      <c r="E173" s="11" t="n">
        <v>101.851851851852</v>
      </c>
    </row>
    <row r="174" customFormat="false" ht="13.8" hidden="false" customHeight="false" outlineLevel="0" collapsed="false">
      <c r="A174" s="14" t="n">
        <v>221</v>
      </c>
      <c r="B174" s="14" t="n">
        <v>11276.6666666667</v>
      </c>
      <c r="C174" s="14" t="n">
        <v>370.000000000001</v>
      </c>
      <c r="D174" s="11" t="n">
        <v>3140.49639917695</v>
      </c>
      <c r="E174" s="11" t="n">
        <v>102.314814814815</v>
      </c>
    </row>
    <row r="175" customFormat="false" ht="13.8" hidden="false" customHeight="false" outlineLevel="0" collapsed="false">
      <c r="A175" s="14" t="n">
        <v>222</v>
      </c>
      <c r="B175" s="14" t="n">
        <v>11379.212962963</v>
      </c>
      <c r="C175" s="14" t="n">
        <v>371.666666666667</v>
      </c>
      <c r="D175" s="11" t="n">
        <v>3168.98148148148</v>
      </c>
      <c r="E175" s="11" t="n">
        <v>102.777777777778</v>
      </c>
    </row>
    <row r="176" customFormat="false" ht="13.8" hidden="false" customHeight="false" outlineLevel="0" collapsed="false">
      <c r="A176" s="14" t="n">
        <v>223</v>
      </c>
      <c r="B176" s="14" t="n">
        <v>11482.2222222223</v>
      </c>
      <c r="C176" s="14" t="n">
        <v>373.333333333334</v>
      </c>
      <c r="D176" s="11" t="n">
        <v>3197.59516460905</v>
      </c>
      <c r="E176" s="11" t="n">
        <v>103.240740740741</v>
      </c>
    </row>
    <row r="177" customFormat="false" ht="13.8" hidden="false" customHeight="false" outlineLevel="0" collapsed="false">
      <c r="A177" s="14" t="n">
        <v>224</v>
      </c>
      <c r="B177" s="14" t="n">
        <v>11585.6944444445</v>
      </c>
      <c r="C177" s="14" t="n">
        <v>375.000000000001</v>
      </c>
      <c r="D177" s="11" t="n">
        <v>3226.33744855967</v>
      </c>
      <c r="E177" s="11" t="n">
        <v>103.703703703704</v>
      </c>
    </row>
    <row r="178" customFormat="false" ht="13.8" hidden="false" customHeight="false" outlineLevel="0" collapsed="false">
      <c r="A178" s="14" t="n">
        <v>225</v>
      </c>
      <c r="B178" s="14" t="n">
        <v>11689.6296296297</v>
      </c>
      <c r="C178" s="14" t="n">
        <v>376.666666666667</v>
      </c>
      <c r="D178" s="11" t="n">
        <v>3255.20833333333</v>
      </c>
      <c r="E178" s="11" t="n">
        <v>104.166666666667</v>
      </c>
    </row>
    <row r="179" customFormat="false" ht="13.8" hidden="false" customHeight="false" outlineLevel="0" collapsed="false">
      <c r="A179" s="14" t="n">
        <v>226</v>
      </c>
      <c r="B179" s="14" t="n">
        <v>11794.0277777778</v>
      </c>
      <c r="C179" s="14" t="n">
        <v>378.333333333334</v>
      </c>
      <c r="D179" s="11" t="n">
        <v>3284.20781893004</v>
      </c>
      <c r="E179" s="11" t="n">
        <v>104.62962962963</v>
      </c>
    </row>
    <row r="180" customFormat="false" ht="13.8" hidden="false" customHeight="false" outlineLevel="0" collapsed="false">
      <c r="A180" s="14" t="n">
        <v>227</v>
      </c>
      <c r="B180" s="14" t="n">
        <v>11898.8888888889</v>
      </c>
      <c r="C180" s="14" t="n">
        <v>380.000000000001</v>
      </c>
      <c r="D180" s="11" t="n">
        <v>3313.33590534979</v>
      </c>
      <c r="E180" s="11" t="n">
        <v>105.092592592593</v>
      </c>
    </row>
    <row r="181" customFormat="false" ht="13.8" hidden="false" customHeight="false" outlineLevel="0" collapsed="false">
      <c r="A181" s="14" t="n">
        <v>228</v>
      </c>
      <c r="B181" s="14" t="n">
        <v>12004.212962963</v>
      </c>
      <c r="C181" s="14" t="n">
        <v>381.666666666668</v>
      </c>
      <c r="D181" s="11" t="n">
        <v>3342.59259259259</v>
      </c>
      <c r="E181" s="11" t="n">
        <v>105.555555555556</v>
      </c>
    </row>
    <row r="182" customFormat="false" ht="13.8" hidden="false" customHeight="false" outlineLevel="0" collapsed="false">
      <c r="A182" s="14" t="n">
        <v>229</v>
      </c>
      <c r="B182" s="14" t="n">
        <v>12110.0000000001</v>
      </c>
      <c r="C182" s="14" t="n">
        <v>383.333333333334</v>
      </c>
      <c r="D182" s="11" t="n">
        <v>3371.97788065844</v>
      </c>
      <c r="E182" s="11" t="n">
        <v>106.018518518519</v>
      </c>
    </row>
    <row r="183" customFormat="false" ht="13.8" hidden="false" customHeight="false" outlineLevel="0" collapsed="false">
      <c r="A183" s="14" t="n">
        <v>230</v>
      </c>
      <c r="B183" s="14" t="n">
        <v>12216.2500000001</v>
      </c>
      <c r="C183" s="14" t="n">
        <v>385.000000000001</v>
      </c>
      <c r="D183" s="11" t="n">
        <v>3401.49176954732</v>
      </c>
      <c r="E183" s="11" t="n">
        <v>106.481481481481</v>
      </c>
    </row>
    <row r="184" customFormat="false" ht="13.8" hidden="false" customHeight="false" outlineLevel="0" collapsed="false">
      <c r="A184" s="14" t="n">
        <v>231</v>
      </c>
      <c r="B184" s="14" t="n">
        <v>12322.962962963</v>
      </c>
      <c r="C184" s="14" t="n">
        <v>386.666666666668</v>
      </c>
      <c r="D184" s="11" t="n">
        <v>3431.13425925926</v>
      </c>
      <c r="E184" s="11" t="n">
        <v>106.944444444444</v>
      </c>
    </row>
    <row r="185" customFormat="false" ht="13.8" hidden="false" customHeight="false" outlineLevel="0" collapsed="false">
      <c r="A185" s="14" t="n">
        <v>232</v>
      </c>
      <c r="B185" s="14" t="n">
        <v>12430.138888889</v>
      </c>
      <c r="C185" s="14" t="n">
        <v>388.333333333334</v>
      </c>
      <c r="D185" s="11" t="n">
        <v>3460.90534979424</v>
      </c>
      <c r="E185" s="11" t="n">
        <v>107.407407407407</v>
      </c>
    </row>
    <row r="186" customFormat="false" ht="13.8" hidden="false" customHeight="false" outlineLevel="0" collapsed="false">
      <c r="A186" s="14" t="n">
        <v>233</v>
      </c>
      <c r="B186" s="14" t="n">
        <v>12537.7777777778</v>
      </c>
      <c r="C186" s="14" t="n">
        <v>390.000000000001</v>
      </c>
      <c r="D186" s="11" t="n">
        <v>3490.80504115226</v>
      </c>
      <c r="E186" s="11" t="n">
        <v>107.87037037037</v>
      </c>
    </row>
    <row r="187" customFormat="false" ht="13.8" hidden="false" customHeight="false" outlineLevel="0" collapsed="false">
      <c r="A187" s="14" t="n">
        <v>234</v>
      </c>
      <c r="B187" s="14" t="n">
        <v>12645.8796296297</v>
      </c>
      <c r="C187" s="14" t="n">
        <v>391.666666666668</v>
      </c>
      <c r="D187" s="11" t="n">
        <v>3520.83333333333</v>
      </c>
      <c r="E187" s="11" t="n">
        <v>108.333333333333</v>
      </c>
    </row>
    <row r="188" customFormat="false" ht="13.8" hidden="false" customHeight="false" outlineLevel="0" collapsed="false">
      <c r="A188" s="14" t="n">
        <v>235</v>
      </c>
      <c r="B188" s="14" t="n">
        <v>12754.4444444445</v>
      </c>
      <c r="C188" s="14" t="n">
        <v>393.333333333334</v>
      </c>
      <c r="D188" s="11" t="n">
        <v>3550.99022633745</v>
      </c>
      <c r="E188" s="11" t="n">
        <v>108.796296296296</v>
      </c>
    </row>
    <row r="189" customFormat="false" ht="13.8" hidden="false" customHeight="false" outlineLevel="0" collapsed="false">
      <c r="A189" s="14" t="n">
        <v>236</v>
      </c>
      <c r="B189" s="14" t="n">
        <v>12863.4722222223</v>
      </c>
      <c r="C189" s="14" t="n">
        <v>395.000000000001</v>
      </c>
      <c r="D189" s="11" t="n">
        <v>3581.27572016461</v>
      </c>
      <c r="E189" s="11" t="n">
        <v>109.259259259259</v>
      </c>
    </row>
    <row r="190" customFormat="false" ht="13.8" hidden="false" customHeight="false" outlineLevel="0" collapsed="false">
      <c r="A190" s="14" t="n">
        <v>237</v>
      </c>
      <c r="B190" s="14" t="n">
        <v>12972.962962963</v>
      </c>
      <c r="C190" s="14" t="n">
        <v>396.666666666668</v>
      </c>
      <c r="D190" s="11" t="n">
        <v>3611.68981481481</v>
      </c>
      <c r="E190" s="11" t="n">
        <v>109.722222222222</v>
      </c>
    </row>
    <row r="191" customFormat="false" ht="13.8" hidden="false" customHeight="false" outlineLevel="0" collapsed="false">
      <c r="A191" s="14" t="n">
        <v>238</v>
      </c>
      <c r="B191" s="14" t="n">
        <v>13082.9166666667</v>
      </c>
      <c r="C191" s="14" t="n">
        <v>398.333333333334</v>
      </c>
      <c r="D191" s="11" t="n">
        <v>3642.23251028807</v>
      </c>
      <c r="E191" s="11" t="n">
        <v>110.185185185185</v>
      </c>
    </row>
    <row r="192" customFormat="false" ht="13.8" hidden="false" customHeight="false" outlineLevel="0" collapsed="false">
      <c r="A192" s="14" t="n">
        <v>239</v>
      </c>
      <c r="B192" s="14" t="n">
        <v>13193.3333333334</v>
      </c>
      <c r="C192" s="14" t="n">
        <v>400.000000000001</v>
      </c>
      <c r="D192" s="11" t="n">
        <v>3672.90380658436</v>
      </c>
      <c r="E192" s="11" t="n">
        <v>110.648148148148</v>
      </c>
    </row>
    <row r="193" customFormat="false" ht="13.8" hidden="false" customHeight="false" outlineLevel="0" collapsed="false">
      <c r="A193" s="14" t="n">
        <v>240</v>
      </c>
      <c r="B193" s="14" t="n">
        <v>13304.212962963</v>
      </c>
      <c r="C193" s="14" t="n">
        <v>401.666666666668</v>
      </c>
      <c r="D193" s="11" t="n">
        <v>3703.7037037037</v>
      </c>
      <c r="E193" s="11" t="n">
        <v>111.111111111111</v>
      </c>
    </row>
    <row r="194" customFormat="false" ht="13.8" hidden="false" customHeight="false" outlineLevel="0" collapsed="false">
      <c r="A194" s="14" t="n">
        <v>241</v>
      </c>
      <c r="B194" s="14" t="n">
        <v>13415.5555555556</v>
      </c>
      <c r="C194" s="14" t="n">
        <v>403.333333333335</v>
      </c>
      <c r="D194" s="11" t="n">
        <v>3734.63220164609</v>
      </c>
      <c r="E194" s="11" t="n">
        <v>111.574074074074</v>
      </c>
    </row>
    <row r="195" customFormat="false" ht="13.8" hidden="false" customHeight="false" outlineLevel="0" collapsed="false">
      <c r="A195" s="14" t="n">
        <v>242</v>
      </c>
      <c r="B195" s="14" t="n">
        <v>13527.3611111112</v>
      </c>
      <c r="C195" s="14" t="n">
        <v>405.000000000001</v>
      </c>
      <c r="D195" s="11" t="n">
        <v>3765.68930041152</v>
      </c>
      <c r="E195" s="11" t="n">
        <v>112.037037037037</v>
      </c>
    </row>
    <row r="196" customFormat="false" ht="13.8" hidden="false" customHeight="false" outlineLevel="0" collapsed="false">
      <c r="A196" s="14" t="n">
        <v>243</v>
      </c>
      <c r="B196" s="14" t="n">
        <v>13639.6296296297</v>
      </c>
      <c r="C196" s="14" t="n">
        <v>406.666666666668</v>
      </c>
      <c r="D196" s="11" t="n">
        <v>3796.875</v>
      </c>
      <c r="E196" s="11" t="n">
        <v>112.5</v>
      </c>
    </row>
    <row r="197" customFormat="false" ht="13.8" hidden="false" customHeight="false" outlineLevel="0" collapsed="false">
      <c r="A197" s="14" t="n">
        <v>244</v>
      </c>
      <c r="B197" s="14" t="n">
        <v>13752.3611111112</v>
      </c>
      <c r="C197" s="14" t="n">
        <v>408.333333333335</v>
      </c>
      <c r="D197" s="11" t="n">
        <v>3828.18930041152</v>
      </c>
      <c r="E197" s="11" t="n">
        <v>112.962962962963</v>
      </c>
    </row>
    <row r="198" customFormat="false" ht="13.8" hidden="false" customHeight="false" outlineLevel="0" collapsed="false">
      <c r="A198" s="14" t="n">
        <v>245</v>
      </c>
      <c r="B198" s="14" t="n">
        <v>13865.5555555556</v>
      </c>
      <c r="C198" s="14" t="n">
        <v>410.000000000001</v>
      </c>
      <c r="D198" s="11" t="n">
        <v>3859.63220164609</v>
      </c>
      <c r="E198" s="11" t="n">
        <v>113.425925925926</v>
      </c>
    </row>
    <row r="199" customFormat="false" ht="13.8" hidden="false" customHeight="false" outlineLevel="0" collapsed="false">
      <c r="A199" s="14" t="n">
        <v>246</v>
      </c>
      <c r="B199" s="14" t="n">
        <v>13979.212962963</v>
      </c>
      <c r="C199" s="14" t="n">
        <v>411.666666666668</v>
      </c>
      <c r="D199" s="11" t="n">
        <v>3891.2037037037</v>
      </c>
      <c r="E199" s="11" t="n">
        <v>113.888888888889</v>
      </c>
    </row>
    <row r="200" customFormat="false" ht="13.8" hidden="false" customHeight="false" outlineLevel="0" collapsed="false">
      <c r="A200" s="14" t="n">
        <v>247</v>
      </c>
      <c r="B200" s="14" t="n">
        <v>14093.3333333334</v>
      </c>
      <c r="C200" s="14" t="n">
        <v>413.333333333335</v>
      </c>
      <c r="D200" s="11" t="n">
        <v>3922.90380658436</v>
      </c>
      <c r="E200" s="11" t="n">
        <v>114.351851851852</v>
      </c>
    </row>
    <row r="201" customFormat="false" ht="13.8" hidden="false" customHeight="false" outlineLevel="0" collapsed="false">
      <c r="A201" s="14" t="n">
        <v>248</v>
      </c>
      <c r="B201" s="14" t="n">
        <v>14207.9166666667</v>
      </c>
      <c r="C201" s="14" t="n">
        <v>415.000000000001</v>
      </c>
      <c r="D201" s="11" t="n">
        <v>3954.73251028806</v>
      </c>
      <c r="E201" s="11" t="n">
        <v>114.814814814815</v>
      </c>
    </row>
    <row r="202" customFormat="false" ht="13.8" hidden="false" customHeight="false" outlineLevel="0" collapsed="false">
      <c r="A202" s="14" t="n">
        <v>249</v>
      </c>
      <c r="B202" s="14" t="n">
        <v>14322.962962963</v>
      </c>
      <c r="C202" s="14" t="n">
        <v>416.666666666668</v>
      </c>
      <c r="D202" s="11" t="n">
        <v>3986.68981481481</v>
      </c>
      <c r="E202" s="11" t="n">
        <v>115.277777777778</v>
      </c>
    </row>
    <row r="203" customFormat="false" ht="13.8" hidden="false" customHeight="false" outlineLevel="0" collapsed="false">
      <c r="A203" s="14" t="n">
        <v>250</v>
      </c>
      <c r="B203" s="14" t="n">
        <v>14438.4722222223</v>
      </c>
      <c r="C203" s="14" t="n">
        <v>418.333333333335</v>
      </c>
      <c r="D203" s="11" t="n">
        <v>4018.77572016461</v>
      </c>
      <c r="E203" s="11" t="n">
        <v>115.740740740741</v>
      </c>
    </row>
    <row r="204" customFormat="false" ht="13.8" hidden="false" customHeight="false" outlineLevel="0" collapsed="false">
      <c r="A204" s="14" t="n">
        <v>251</v>
      </c>
      <c r="B204" s="14" t="n">
        <v>14554.4444444445</v>
      </c>
      <c r="C204" s="14" t="n">
        <v>420.000000000001</v>
      </c>
      <c r="D204" s="11" t="n">
        <v>4050.99022633745</v>
      </c>
      <c r="E204" s="11" t="n">
        <v>116.203703703704</v>
      </c>
    </row>
    <row r="205" customFormat="false" ht="13.8" hidden="false" customHeight="false" outlineLevel="0" collapsed="false">
      <c r="A205" s="14" t="n">
        <v>252</v>
      </c>
      <c r="B205" s="14" t="n">
        <v>14670.8796296297</v>
      </c>
      <c r="C205" s="14" t="n">
        <v>421.666666666668</v>
      </c>
      <c r="D205" s="11" t="n">
        <v>4083.33333333333</v>
      </c>
      <c r="E205" s="11" t="n">
        <v>116.666666666667</v>
      </c>
    </row>
    <row r="206" customFormat="false" ht="13.8" hidden="false" customHeight="false" outlineLevel="0" collapsed="false">
      <c r="A206" s="14" t="n">
        <v>253</v>
      </c>
      <c r="B206" s="14" t="n">
        <v>14787.7777777779</v>
      </c>
      <c r="C206" s="14" t="n">
        <v>423.333333333335</v>
      </c>
      <c r="D206" s="11" t="n">
        <v>4115.80504115226</v>
      </c>
      <c r="E206" s="11" t="n">
        <v>117.12962962963</v>
      </c>
    </row>
    <row r="207" customFormat="false" ht="13.8" hidden="false" customHeight="false" outlineLevel="0" collapsed="false">
      <c r="A207" s="14" t="n">
        <v>254</v>
      </c>
      <c r="B207" s="14" t="n">
        <v>14905.138888889</v>
      </c>
      <c r="C207" s="14" t="n">
        <v>425.000000000001</v>
      </c>
      <c r="D207" s="11" t="n">
        <v>4148.40534979424</v>
      </c>
      <c r="E207" s="11" t="n">
        <v>117.592592592593</v>
      </c>
    </row>
    <row r="208" customFormat="false" ht="13.8" hidden="false" customHeight="false" outlineLevel="0" collapsed="false">
      <c r="A208" s="14" t="n">
        <v>255</v>
      </c>
      <c r="B208" s="14" t="n">
        <v>15022.9629629631</v>
      </c>
      <c r="C208" s="14" t="n">
        <v>426.666666666668</v>
      </c>
      <c r="D208" s="11" t="n">
        <v>4181.13425925926</v>
      </c>
      <c r="E208" s="11" t="n">
        <v>118.055555555556</v>
      </c>
    </row>
    <row r="209" customFormat="false" ht="13.8" hidden="false" customHeight="false" outlineLevel="0" collapsed="false">
      <c r="A209" s="14" t="n">
        <v>256</v>
      </c>
      <c r="B209" s="14" t="n">
        <v>15141.2500000001</v>
      </c>
      <c r="C209" s="14" t="n">
        <v>428.333333333335</v>
      </c>
      <c r="D209" s="11" t="n">
        <v>4213.99176954733</v>
      </c>
      <c r="E209" s="11" t="n">
        <v>118.518518518519</v>
      </c>
    </row>
    <row r="210" customFormat="false" ht="13.8" hidden="false" customHeight="false" outlineLevel="0" collapsed="false">
      <c r="A210" s="14" t="n">
        <v>257</v>
      </c>
      <c r="B210" s="14" t="n">
        <v>15260.0000000001</v>
      </c>
      <c r="C210" s="14" t="n">
        <v>430.000000000001</v>
      </c>
      <c r="D210" s="11" t="n">
        <v>4246.97788065844</v>
      </c>
      <c r="E210" s="11" t="n">
        <v>118.981481481481</v>
      </c>
    </row>
    <row r="211" customFormat="false" ht="13.8" hidden="false" customHeight="false" outlineLevel="0" collapsed="false">
      <c r="A211" s="14" t="n">
        <v>258</v>
      </c>
      <c r="B211" s="14" t="n">
        <v>15379.2129629631</v>
      </c>
      <c r="C211" s="14" t="n">
        <v>431.666666666668</v>
      </c>
      <c r="D211" s="11" t="n">
        <v>4280.09259259259</v>
      </c>
      <c r="E211" s="11" t="n">
        <v>119.444444444444</v>
      </c>
    </row>
    <row r="212" customFormat="false" ht="13.8" hidden="false" customHeight="false" outlineLevel="0" collapsed="false">
      <c r="A212" s="14" t="n">
        <v>259</v>
      </c>
      <c r="B212" s="14" t="n">
        <v>15498.888888889</v>
      </c>
      <c r="C212" s="14" t="n">
        <v>433.333333333335</v>
      </c>
      <c r="D212" s="11" t="n">
        <v>4313.33590534979</v>
      </c>
      <c r="E212" s="11" t="n">
        <v>119.907407407407</v>
      </c>
    </row>
    <row r="213" customFormat="false" ht="13.8" hidden="false" customHeight="false" outlineLevel="0" collapsed="false">
      <c r="A213" s="14" t="n">
        <v>260</v>
      </c>
      <c r="B213" s="14" t="n">
        <v>15619.0277777779</v>
      </c>
      <c r="C213" s="14" t="n">
        <v>435.000000000002</v>
      </c>
      <c r="D213" s="11" t="n">
        <v>4346.70781893004</v>
      </c>
      <c r="E213" s="11" t="n">
        <v>120.37037037037</v>
      </c>
    </row>
    <row r="214" customFormat="false" ht="13.8" hidden="false" customHeight="false" outlineLevel="0" collapsed="false">
      <c r="A214" s="14" t="n">
        <v>261</v>
      </c>
      <c r="B214" s="14" t="n">
        <v>15739.6296296297</v>
      </c>
      <c r="C214" s="14" t="n">
        <v>436.666666666668</v>
      </c>
      <c r="D214" s="11" t="n">
        <v>4380.20833333333</v>
      </c>
      <c r="E214" s="11" t="n">
        <v>120.833333333333</v>
      </c>
    </row>
    <row r="215" customFormat="false" ht="13.8" hidden="false" customHeight="false" outlineLevel="0" collapsed="false">
      <c r="A215" s="14" t="n">
        <v>262</v>
      </c>
      <c r="B215" s="14" t="n">
        <v>15860.6944444445</v>
      </c>
      <c r="C215" s="14" t="n">
        <v>438.333333333335</v>
      </c>
      <c r="D215" s="11" t="n">
        <v>4413.83744855967</v>
      </c>
      <c r="E215" s="11" t="n">
        <v>121.296296296296</v>
      </c>
    </row>
    <row r="216" customFormat="false" ht="13.8" hidden="false" customHeight="false" outlineLevel="0" collapsed="false">
      <c r="A216" s="14" t="n">
        <v>263</v>
      </c>
      <c r="B216" s="14" t="n">
        <v>15982.2222222223</v>
      </c>
      <c r="C216" s="14" t="n">
        <v>440.000000000002</v>
      </c>
      <c r="D216" s="11" t="n">
        <v>4447.59516460905</v>
      </c>
      <c r="E216" s="11" t="n">
        <v>121.759259259259</v>
      </c>
    </row>
    <row r="217" customFormat="false" ht="13.8" hidden="false" customHeight="false" outlineLevel="0" collapsed="false">
      <c r="A217" s="14" t="n">
        <v>264</v>
      </c>
      <c r="B217" s="14" t="n">
        <v>16104.2129629631</v>
      </c>
      <c r="C217" s="14" t="n">
        <v>441.666666666668</v>
      </c>
      <c r="D217" s="11" t="n">
        <v>4481.48148148148</v>
      </c>
      <c r="E217" s="11" t="n">
        <v>122.222222222222</v>
      </c>
    </row>
    <row r="218" customFormat="false" ht="13.8" hidden="false" customHeight="false" outlineLevel="0" collapsed="false">
      <c r="A218" s="14" t="n">
        <v>265</v>
      </c>
      <c r="B218" s="14" t="n">
        <v>16226.6666666668</v>
      </c>
      <c r="C218" s="14" t="n">
        <v>443.333333333335</v>
      </c>
      <c r="D218" s="11" t="n">
        <v>4515.49639917695</v>
      </c>
      <c r="E218" s="11" t="n">
        <v>122.685185185185</v>
      </c>
    </row>
    <row r="219" customFormat="false" ht="13.8" hidden="false" customHeight="false" outlineLevel="0" collapsed="false">
      <c r="A219" s="14" t="n">
        <v>266</v>
      </c>
      <c r="B219" s="14" t="n">
        <v>16349.5833333334</v>
      </c>
      <c r="C219" s="14" t="n">
        <v>445.000000000002</v>
      </c>
      <c r="D219" s="11" t="n">
        <v>4549.63991769547</v>
      </c>
      <c r="E219" s="11" t="n">
        <v>123.148148148148</v>
      </c>
    </row>
    <row r="220" customFormat="false" ht="13.8" hidden="false" customHeight="false" outlineLevel="0" collapsed="false">
      <c r="A220" s="14" t="n">
        <v>267</v>
      </c>
      <c r="B220" s="14" t="n">
        <v>16472.9629629631</v>
      </c>
      <c r="C220" s="14" t="n">
        <v>446.666666666668</v>
      </c>
      <c r="D220" s="11" t="n">
        <v>4583.91203703704</v>
      </c>
      <c r="E220" s="11" t="n">
        <v>123.611111111111</v>
      </c>
    </row>
    <row r="221" customFormat="false" ht="13.8" hidden="false" customHeight="false" outlineLevel="0" collapsed="false">
      <c r="A221" s="14" t="n">
        <v>268</v>
      </c>
      <c r="B221" s="14" t="n">
        <v>16596.8055555557</v>
      </c>
      <c r="C221" s="14" t="n">
        <v>448.333333333335</v>
      </c>
      <c r="D221" s="11" t="n">
        <v>4618.31275720165</v>
      </c>
      <c r="E221" s="11" t="n">
        <v>124.074074074074</v>
      </c>
    </row>
    <row r="222" customFormat="false" ht="13.8" hidden="false" customHeight="false" outlineLevel="0" collapsed="false">
      <c r="A222" s="14" t="n">
        <v>269</v>
      </c>
      <c r="B222" s="14" t="n">
        <v>16721.1111111112</v>
      </c>
      <c r="C222" s="14" t="n">
        <v>450.000000000002</v>
      </c>
      <c r="D222" s="11" t="n">
        <v>4652.8420781893</v>
      </c>
      <c r="E222" s="11" t="n">
        <v>124.537037037037</v>
      </c>
    </row>
    <row r="223" customFormat="false" ht="13.8" hidden="false" customHeight="false" outlineLevel="0" collapsed="false">
      <c r="A223" s="14" t="n">
        <v>270</v>
      </c>
      <c r="B223" s="14" t="n">
        <v>16845.8796296297</v>
      </c>
      <c r="C223" s="14" t="n">
        <v>451.666666666668</v>
      </c>
      <c r="D223" s="11" t="n">
        <v>4687.5</v>
      </c>
      <c r="E223" s="11" t="n">
        <v>125</v>
      </c>
    </row>
    <row r="224" customFormat="false" ht="13.8" hidden="false" customHeight="false" outlineLevel="0" collapsed="false">
      <c r="A224" s="14" t="n">
        <v>271</v>
      </c>
      <c r="B224" s="14" t="n">
        <v>16971.1111111112</v>
      </c>
      <c r="C224" s="14" t="n">
        <v>453.333333333335</v>
      </c>
      <c r="D224" s="11" t="n">
        <v>4722.28652263374</v>
      </c>
      <c r="E224" s="11" t="n">
        <v>125.462962962963</v>
      </c>
    </row>
    <row r="225" customFormat="false" ht="13.8" hidden="false" customHeight="false" outlineLevel="0" collapsed="false">
      <c r="A225" s="14" t="n">
        <v>272</v>
      </c>
      <c r="B225" s="14" t="n">
        <v>17096.8055555557</v>
      </c>
      <c r="C225" s="14" t="n">
        <v>455.000000000002</v>
      </c>
      <c r="D225" s="11" t="n">
        <v>4757.20164609053</v>
      </c>
      <c r="E225" s="11" t="n">
        <v>125.925925925926</v>
      </c>
    </row>
    <row r="226" customFormat="false" ht="13.8" hidden="false" customHeight="false" outlineLevel="0" collapsed="false">
      <c r="A226" s="14" t="n">
        <v>273</v>
      </c>
      <c r="B226" s="14" t="n">
        <v>17222.9629629631</v>
      </c>
      <c r="C226" s="14" t="n">
        <v>456.666666666668</v>
      </c>
      <c r="D226" s="11" t="n">
        <v>4792.24537037037</v>
      </c>
      <c r="E226" s="11" t="n">
        <v>126.388888888889</v>
      </c>
    </row>
    <row r="227" customFormat="false" ht="13.8" hidden="false" customHeight="false" outlineLevel="0" collapsed="false">
      <c r="A227" s="14" t="n">
        <v>274</v>
      </c>
      <c r="B227" s="14" t="n">
        <v>17349.5833333335</v>
      </c>
      <c r="C227" s="14" t="n">
        <v>458.333333333335</v>
      </c>
      <c r="D227" s="11" t="n">
        <v>4827.41769547325</v>
      </c>
      <c r="E227" s="11" t="n">
        <v>126.851851851852</v>
      </c>
    </row>
    <row r="228" customFormat="false" ht="13.8" hidden="false" customHeight="false" outlineLevel="0" collapsed="false">
      <c r="A228" s="14" t="n">
        <v>275</v>
      </c>
      <c r="B228" s="14" t="n">
        <v>17476.6666666668</v>
      </c>
      <c r="C228" s="14" t="n">
        <v>460.000000000002</v>
      </c>
      <c r="D228" s="11" t="n">
        <v>4862.71862139918</v>
      </c>
      <c r="E228" s="11" t="n">
        <v>127.314814814815</v>
      </c>
    </row>
    <row r="229" customFormat="false" ht="13.8" hidden="false" customHeight="false" outlineLevel="0" collapsed="false">
      <c r="A229" s="14" t="n">
        <v>276</v>
      </c>
      <c r="B229" s="14" t="n">
        <v>17604.2129629631</v>
      </c>
      <c r="C229" s="14" t="n">
        <v>461.666666666669</v>
      </c>
      <c r="D229" s="11" t="n">
        <v>4898.14814814815</v>
      </c>
      <c r="E229" s="11" t="n">
        <v>127.777777777778</v>
      </c>
    </row>
    <row r="230" customFormat="false" ht="13.8" hidden="false" customHeight="false" outlineLevel="0" collapsed="false">
      <c r="A230" s="14" t="n">
        <v>277</v>
      </c>
      <c r="B230" s="14" t="n">
        <v>17732.2222222223</v>
      </c>
      <c r="C230" s="14" t="n">
        <v>463.333333333335</v>
      </c>
      <c r="D230" s="11" t="n">
        <v>4933.70627572016</v>
      </c>
      <c r="E230" s="11" t="n">
        <v>128.240740740741</v>
      </c>
    </row>
    <row r="231" customFormat="false" ht="13.8" hidden="false" customHeight="false" outlineLevel="0" collapsed="false">
      <c r="A231" s="14" t="n">
        <v>278</v>
      </c>
      <c r="B231" s="14" t="n">
        <v>17860.6944444446</v>
      </c>
      <c r="C231" s="14" t="n">
        <v>465.000000000002</v>
      </c>
      <c r="D231" s="11" t="n">
        <v>4969.39300411523</v>
      </c>
      <c r="E231" s="11" t="n">
        <v>128.703703703704</v>
      </c>
    </row>
    <row r="232" customFormat="false" ht="13.8" hidden="false" customHeight="false" outlineLevel="0" collapsed="false">
      <c r="A232" s="14" t="n">
        <v>279</v>
      </c>
      <c r="B232" s="14" t="n">
        <v>17989.6296296298</v>
      </c>
      <c r="C232" s="14" t="n">
        <v>466.666666666669</v>
      </c>
      <c r="D232" s="11" t="n">
        <v>5005.20833333333</v>
      </c>
      <c r="E232" s="11" t="n">
        <v>129.166666666667</v>
      </c>
    </row>
    <row r="233" customFormat="false" ht="13.8" hidden="false" customHeight="false" outlineLevel="0" collapsed="false">
      <c r="A233" s="14" t="n">
        <v>280</v>
      </c>
      <c r="B233" s="14" t="n">
        <v>18119.0277777779</v>
      </c>
      <c r="C233" s="14" t="n">
        <v>468.333333333335</v>
      </c>
      <c r="D233" s="11" t="n">
        <v>5041.15226337448</v>
      </c>
      <c r="E233" s="11" t="n">
        <v>129.62962962963</v>
      </c>
    </row>
    <row r="234" customFormat="false" ht="13.8" hidden="false" customHeight="false" outlineLevel="0" collapsed="false">
      <c r="A234" s="14" t="n">
        <v>281</v>
      </c>
      <c r="B234" s="14" t="n">
        <v>18248.888888889</v>
      </c>
      <c r="C234" s="14" t="n">
        <v>470.000000000002</v>
      </c>
      <c r="D234" s="11" t="n">
        <v>5077.22479423868</v>
      </c>
      <c r="E234" s="11" t="n">
        <v>130.092592592593</v>
      </c>
    </row>
    <row r="235" customFormat="false" ht="13.8" hidden="false" customHeight="false" outlineLevel="0" collapsed="false">
      <c r="A235" s="14" t="n">
        <v>282</v>
      </c>
      <c r="B235" s="14" t="n">
        <v>18379.2129629631</v>
      </c>
      <c r="C235" s="14" t="n">
        <v>471.666666666669</v>
      </c>
      <c r="D235" s="11" t="n">
        <v>5113.42592592593</v>
      </c>
      <c r="E235" s="11" t="n">
        <v>130.555555555556</v>
      </c>
    </row>
    <row r="236" customFormat="false" ht="13.8" hidden="false" customHeight="false" outlineLevel="0" collapsed="false">
      <c r="A236" s="14" t="n">
        <v>283</v>
      </c>
      <c r="B236" s="14" t="n">
        <v>18510.0000000001</v>
      </c>
      <c r="C236" s="14" t="n">
        <v>473.333333333335</v>
      </c>
      <c r="D236" s="11" t="n">
        <v>5149.75565843621</v>
      </c>
      <c r="E236" s="11" t="n">
        <v>131.018518518519</v>
      </c>
    </row>
    <row r="237" customFormat="false" ht="13.8" hidden="false" customHeight="false" outlineLevel="0" collapsed="false">
      <c r="A237" s="14" t="n">
        <v>284</v>
      </c>
      <c r="B237" s="14" t="n">
        <v>18641.2500000001</v>
      </c>
      <c r="C237" s="14" t="n">
        <v>475.000000000002</v>
      </c>
      <c r="D237" s="11" t="n">
        <v>5186.21399176955</v>
      </c>
      <c r="E237" s="11" t="n">
        <v>131.481481481481</v>
      </c>
    </row>
    <row r="238" customFormat="false" ht="13.8" hidden="false" customHeight="false" outlineLevel="0" collapsed="false">
      <c r="A238" s="14" t="n">
        <v>285</v>
      </c>
      <c r="B238" s="14" t="n">
        <v>18772.9629629631</v>
      </c>
      <c r="C238" s="14" t="n">
        <v>476.666666666669</v>
      </c>
      <c r="D238" s="11" t="n">
        <v>5222.80092592593</v>
      </c>
      <c r="E238" s="11" t="n">
        <v>131.944444444444</v>
      </c>
    </row>
    <row r="239" customFormat="false" ht="13.8" hidden="false" customHeight="false" outlineLevel="0" collapsed="false">
      <c r="A239" s="14" t="n">
        <v>286</v>
      </c>
      <c r="B239" s="14" t="n">
        <v>18905.138888889</v>
      </c>
      <c r="C239" s="14" t="n">
        <v>478.333333333335</v>
      </c>
      <c r="D239" s="11" t="n">
        <v>5259.51646090535</v>
      </c>
      <c r="E239" s="11" t="n">
        <v>132.407407407407</v>
      </c>
    </row>
    <row r="240" customFormat="false" ht="13.8" hidden="false" customHeight="false" outlineLevel="0" collapsed="false">
      <c r="A240" s="14" t="n">
        <v>287</v>
      </c>
      <c r="B240" s="14" t="n">
        <v>19037.7777777779</v>
      </c>
      <c r="C240" s="14" t="n">
        <v>480.000000000002</v>
      </c>
      <c r="D240" s="11" t="n">
        <v>5296.36059670782</v>
      </c>
      <c r="E240" s="11" t="n">
        <v>132.87037037037</v>
      </c>
    </row>
    <row r="241" customFormat="false" ht="13.8" hidden="false" customHeight="false" outlineLevel="0" collapsed="false">
      <c r="A241" s="14" t="n">
        <v>288</v>
      </c>
      <c r="B241" s="14" t="n">
        <v>19170.8796296298</v>
      </c>
      <c r="C241" s="14" t="n">
        <v>481.666666666669</v>
      </c>
      <c r="D241" s="11" t="n">
        <v>5333.33333333333</v>
      </c>
      <c r="E241" s="11" t="n">
        <v>133.333333333333</v>
      </c>
    </row>
    <row r="242" customFormat="false" ht="13.8" hidden="false" customHeight="false" outlineLevel="0" collapsed="false">
      <c r="A242" s="14" t="n">
        <v>289</v>
      </c>
      <c r="B242" s="14" t="n">
        <v>19304.4444444446</v>
      </c>
      <c r="C242" s="14" t="n">
        <v>483.333333333335</v>
      </c>
      <c r="D242" s="11" t="n">
        <v>5370.43467078189</v>
      </c>
      <c r="E242" s="11" t="n">
        <v>133.796296296296</v>
      </c>
    </row>
    <row r="243" customFormat="false" ht="13.8" hidden="false" customHeight="false" outlineLevel="0" collapsed="false">
      <c r="A243" s="14" t="n">
        <v>290</v>
      </c>
      <c r="B243" s="14" t="n">
        <v>19438.4722222224</v>
      </c>
      <c r="C243" s="14" t="n">
        <v>485.000000000002</v>
      </c>
      <c r="D243" s="11" t="n">
        <v>5407.6646090535</v>
      </c>
      <c r="E243" s="11" t="n">
        <v>134.259259259259</v>
      </c>
    </row>
    <row r="244" customFormat="false" ht="13.8" hidden="false" customHeight="false" outlineLevel="0" collapsed="false">
      <c r="A244" s="14" t="n">
        <v>291</v>
      </c>
      <c r="B244" s="14" t="n">
        <v>19572.9629629631</v>
      </c>
      <c r="C244" s="14" t="n">
        <v>486.666666666669</v>
      </c>
      <c r="D244" s="11" t="n">
        <v>5445.02314814815</v>
      </c>
      <c r="E244" s="11" t="n">
        <v>134.722222222222</v>
      </c>
    </row>
    <row r="245" customFormat="false" ht="13.8" hidden="false" customHeight="false" outlineLevel="0" collapsed="false">
      <c r="A245" s="14" t="n">
        <v>292</v>
      </c>
      <c r="B245" s="14" t="n">
        <v>19707.9166666668</v>
      </c>
      <c r="C245" s="14" t="n">
        <v>488.333333333335</v>
      </c>
      <c r="D245" s="11" t="n">
        <v>5482.51028806584</v>
      </c>
      <c r="E245" s="11" t="n">
        <v>135.185185185185</v>
      </c>
    </row>
    <row r="246" customFormat="false" ht="13.8" hidden="false" customHeight="false" outlineLevel="0" collapsed="false">
      <c r="A246" s="14" t="n">
        <v>293</v>
      </c>
      <c r="B246" s="14" t="n">
        <v>19843.3333333335</v>
      </c>
      <c r="C246" s="14" t="n">
        <v>490.000000000002</v>
      </c>
      <c r="D246" s="11" t="n">
        <v>5520.12602880658</v>
      </c>
      <c r="E246" s="11" t="n">
        <v>135.648148148148</v>
      </c>
    </row>
    <row r="247" customFormat="false" ht="13.8" hidden="false" customHeight="false" outlineLevel="0" collapsed="false">
      <c r="A247" s="14" t="n">
        <v>294</v>
      </c>
      <c r="B247" s="14" t="n">
        <v>19979.2129629631</v>
      </c>
      <c r="C247" s="14" t="n">
        <v>491.666666666669</v>
      </c>
      <c r="D247" s="11" t="n">
        <v>5557.87037037037</v>
      </c>
      <c r="E247" s="11" t="n">
        <v>136.111111111111</v>
      </c>
    </row>
    <row r="248" customFormat="false" ht="13.8" hidden="false" customHeight="false" outlineLevel="0" collapsed="false">
      <c r="A248" s="14" t="n">
        <v>295</v>
      </c>
      <c r="B248" s="14" t="n">
        <v>20115.5555555557</v>
      </c>
      <c r="C248" s="14" t="n">
        <v>493.333333333336</v>
      </c>
      <c r="D248" s="11" t="n">
        <v>5595.7433127572</v>
      </c>
      <c r="E248" s="11" t="n">
        <v>136.574074074074</v>
      </c>
    </row>
    <row r="249" customFormat="false" ht="13.8" hidden="false" customHeight="false" outlineLevel="0" collapsed="false">
      <c r="A249" s="14" t="n">
        <v>296</v>
      </c>
      <c r="B249" s="14" t="n">
        <v>20252.3611111113</v>
      </c>
      <c r="C249" s="14" t="n">
        <v>495.000000000002</v>
      </c>
      <c r="D249" s="11" t="n">
        <v>5633.74485596708</v>
      </c>
      <c r="E249" s="11" t="n">
        <v>137.037037037037</v>
      </c>
    </row>
    <row r="250" customFormat="false" ht="13.8" hidden="false" customHeight="false" outlineLevel="0" collapsed="false">
      <c r="A250" s="14" t="n">
        <v>297</v>
      </c>
      <c r="B250" s="14" t="n">
        <v>20389.6296296298</v>
      </c>
      <c r="C250" s="14" t="n">
        <v>496.666666666669</v>
      </c>
      <c r="D250" s="11" t="n">
        <v>5671.875</v>
      </c>
      <c r="E250" s="11" t="n">
        <v>137.5</v>
      </c>
    </row>
    <row r="251" customFormat="false" ht="13.8" hidden="false" customHeight="false" outlineLevel="0" collapsed="false">
      <c r="A251" s="14" t="n">
        <v>298</v>
      </c>
      <c r="B251" s="14" t="n">
        <v>20527.3611111113</v>
      </c>
      <c r="C251" s="14" t="n">
        <v>498.333333333336</v>
      </c>
      <c r="D251" s="11" t="n">
        <v>5710.13374485597</v>
      </c>
      <c r="E251" s="11" t="n">
        <v>137.962962962963</v>
      </c>
    </row>
    <row r="252" customFormat="false" ht="13.8" hidden="false" customHeight="false" outlineLevel="0" collapsed="false">
      <c r="A252" s="14" t="n">
        <v>299</v>
      </c>
      <c r="B252" s="14" t="n">
        <v>20665.5555555557</v>
      </c>
      <c r="C252" s="14" t="n">
        <v>500.000000000002</v>
      </c>
      <c r="D252" s="11" t="n">
        <v>5748.52109053498</v>
      </c>
      <c r="E252" s="11" t="n">
        <v>138.425925925926</v>
      </c>
    </row>
    <row r="253" customFormat="false" ht="13.8" hidden="false" customHeight="false" outlineLevel="0" collapsed="false">
      <c r="A253" s="14" t="n">
        <v>300</v>
      </c>
      <c r="B253" s="14" t="n">
        <v>20804.2129629631</v>
      </c>
      <c r="C253" s="14" t="n">
        <v>501.666666666669</v>
      </c>
      <c r="D253" s="11" t="n">
        <v>5787.03703703704</v>
      </c>
      <c r="E253" s="11" t="n">
        <v>138.888888888889</v>
      </c>
    </row>
    <row r="254" customFormat="false" ht="13.8" hidden="false" customHeight="false" outlineLevel="0" collapsed="false">
      <c r="A254" s="14" t="n">
        <v>301</v>
      </c>
      <c r="B254" s="14" t="n">
        <v>20943.3333333335</v>
      </c>
      <c r="C254" s="14" t="n">
        <v>503.333333333336</v>
      </c>
      <c r="D254" s="11" t="n">
        <v>5825.68158436214</v>
      </c>
      <c r="E254" s="11" t="n">
        <v>139.351851851852</v>
      </c>
    </row>
    <row r="255" customFormat="false" ht="13.8" hidden="false" customHeight="false" outlineLevel="0" collapsed="false">
      <c r="A255" s="14" t="n">
        <v>302</v>
      </c>
      <c r="B255" s="14" t="n">
        <v>21082.9166666668</v>
      </c>
      <c r="C255" s="14" t="n">
        <v>505.000000000002</v>
      </c>
      <c r="D255" s="11" t="n">
        <v>5864.45473251029</v>
      </c>
      <c r="E255" s="11" t="n">
        <v>139.814814814815</v>
      </c>
    </row>
    <row r="256" customFormat="false" ht="13.8" hidden="false" customHeight="false" outlineLevel="0" collapsed="false">
      <c r="A256" s="14" t="n">
        <v>303</v>
      </c>
      <c r="B256" s="14" t="n">
        <v>21222.9629629631</v>
      </c>
      <c r="C256" s="14" t="n">
        <v>506.666666666669</v>
      </c>
      <c r="D256" s="11" t="n">
        <v>5903.35648148148</v>
      </c>
      <c r="E256" s="11" t="n">
        <v>140.277777777778</v>
      </c>
    </row>
    <row r="257" customFormat="false" ht="13.8" hidden="false" customHeight="false" outlineLevel="0" collapsed="false">
      <c r="A257" s="14" t="n">
        <v>304</v>
      </c>
      <c r="B257" s="14" t="n">
        <v>21363.4722222224</v>
      </c>
      <c r="C257" s="14" t="n">
        <v>508.333333333336</v>
      </c>
      <c r="D257" s="11" t="n">
        <v>5942.38683127572</v>
      </c>
      <c r="E257" s="11" t="n">
        <v>140.740740740741</v>
      </c>
    </row>
    <row r="258" customFormat="false" ht="13.8" hidden="false" customHeight="false" outlineLevel="0" collapsed="false">
      <c r="A258" s="14" t="n">
        <v>305</v>
      </c>
      <c r="B258" s="14" t="n">
        <v>21504.4444444446</v>
      </c>
      <c r="C258" s="14" t="n">
        <v>510.000000000002</v>
      </c>
      <c r="D258" s="11" t="n">
        <v>5981.545781893</v>
      </c>
      <c r="E258" s="11" t="n">
        <v>141.203703703704</v>
      </c>
    </row>
    <row r="259" customFormat="false" ht="13.8" hidden="false" customHeight="false" outlineLevel="0" collapsed="false">
      <c r="A259" s="14" t="n">
        <v>306</v>
      </c>
      <c r="B259" s="14" t="n">
        <v>21645.8796296298</v>
      </c>
      <c r="C259" s="14" t="n">
        <v>511.666666666669</v>
      </c>
      <c r="D259" s="11" t="n">
        <v>6020.83333333333</v>
      </c>
      <c r="E259" s="11" t="n">
        <v>141.666666666667</v>
      </c>
    </row>
    <row r="260" customFormat="false" ht="13.8" hidden="false" customHeight="false" outlineLevel="0" collapsed="false">
      <c r="A260" s="14" t="n">
        <v>307</v>
      </c>
      <c r="B260" s="14" t="n">
        <v>21787.7777777779</v>
      </c>
      <c r="C260" s="14" t="n">
        <v>513.333333333336</v>
      </c>
      <c r="D260" s="11" t="n">
        <v>6060.24948559671</v>
      </c>
      <c r="E260" s="11" t="n">
        <v>142.12962962963</v>
      </c>
    </row>
    <row r="261" customFormat="false" ht="13.8" hidden="false" customHeight="false" outlineLevel="0" collapsed="false">
      <c r="A261" s="14" t="n">
        <v>308</v>
      </c>
      <c r="B261" s="14" t="n">
        <v>21930.1388888891</v>
      </c>
      <c r="C261" s="14" t="n">
        <v>515.000000000002</v>
      </c>
      <c r="D261" s="11" t="n">
        <v>6099.79423868313</v>
      </c>
      <c r="E261" s="11" t="n">
        <v>142.592592592593</v>
      </c>
    </row>
    <row r="262" customFormat="false" ht="13.8" hidden="false" customHeight="false" outlineLevel="0" collapsed="false">
      <c r="A262" s="14" t="n">
        <v>309</v>
      </c>
      <c r="B262" s="14" t="n">
        <v>22072.9629629631</v>
      </c>
      <c r="C262" s="14" t="n">
        <v>516.666666666669</v>
      </c>
      <c r="D262" s="11" t="n">
        <v>6139.46759259259</v>
      </c>
      <c r="E262" s="11" t="n">
        <v>143.055555555556</v>
      </c>
    </row>
    <row r="263" customFormat="false" ht="13.8" hidden="false" customHeight="false" outlineLevel="0" collapsed="false">
      <c r="A263" s="14" t="n">
        <v>310</v>
      </c>
      <c r="B263" s="14" t="n">
        <v>22216.2500000001</v>
      </c>
      <c r="C263" s="14" t="n">
        <v>518.333333333336</v>
      </c>
      <c r="D263" s="11" t="n">
        <v>6179.2695473251</v>
      </c>
      <c r="E263" s="11" t="n">
        <v>143.518518518519</v>
      </c>
    </row>
    <row r="264" customFormat="false" ht="13.8" hidden="false" customHeight="false" outlineLevel="0" collapsed="false">
      <c r="A264" s="14" t="n">
        <v>311</v>
      </c>
      <c r="B264" s="14" t="n">
        <v>22360.0000000001</v>
      </c>
      <c r="C264" s="14" t="n">
        <v>520.000000000002</v>
      </c>
      <c r="D264" s="11" t="n">
        <v>6219.20010288066</v>
      </c>
      <c r="E264" s="11" t="n">
        <v>143.981481481481</v>
      </c>
    </row>
    <row r="265" customFormat="false" ht="13.8" hidden="false" customHeight="false" outlineLevel="0" collapsed="false">
      <c r="A265" s="14" t="n">
        <v>312</v>
      </c>
      <c r="B265" s="14" t="n">
        <v>22504.2129629631</v>
      </c>
      <c r="C265" s="14" t="n">
        <v>521.666666666669</v>
      </c>
      <c r="D265" s="11" t="n">
        <v>6259.25925925926</v>
      </c>
      <c r="E265" s="11" t="n">
        <v>144.444444444444</v>
      </c>
    </row>
    <row r="266" customFormat="false" ht="13.8" hidden="false" customHeight="false" outlineLevel="0" collapsed="false">
      <c r="A266" s="14" t="n">
        <v>313</v>
      </c>
      <c r="B266" s="14" t="n">
        <v>22648.888888889</v>
      </c>
      <c r="C266" s="14" t="n">
        <v>523.333333333335</v>
      </c>
      <c r="D266" s="11" t="n">
        <v>6299.4470164609</v>
      </c>
      <c r="E266" s="11" t="n">
        <v>144.907407407407</v>
      </c>
    </row>
    <row r="267" customFormat="false" ht="13.8" hidden="false" customHeight="false" outlineLevel="0" collapsed="false">
      <c r="A267" s="14" t="n">
        <v>314</v>
      </c>
      <c r="B267" s="14" t="n">
        <v>22794.0277777779</v>
      </c>
      <c r="C267" s="14" t="n">
        <v>525.000000000002</v>
      </c>
      <c r="D267" s="11" t="n">
        <v>6339.7633744856</v>
      </c>
      <c r="E267" s="11" t="n">
        <v>145.37037037037</v>
      </c>
    </row>
    <row r="268" customFormat="false" ht="13.8" hidden="false" customHeight="false" outlineLevel="0" collapsed="false">
      <c r="A268" s="14" t="n">
        <v>315</v>
      </c>
      <c r="B268" s="14" t="n">
        <v>22939.6296296298</v>
      </c>
      <c r="C268" s="14" t="n">
        <v>526.666666666669</v>
      </c>
      <c r="D268" s="11" t="n">
        <v>6380.20833333333</v>
      </c>
      <c r="E268" s="11" t="n">
        <v>145.833333333333</v>
      </c>
    </row>
    <row r="269" customFormat="false" ht="13.8" hidden="false" customHeight="false" outlineLevel="0" collapsed="false">
      <c r="A269" s="14" t="n">
        <v>316</v>
      </c>
      <c r="B269" s="14" t="n">
        <v>23085.6944444446</v>
      </c>
      <c r="C269" s="14" t="n">
        <v>528.333333333335</v>
      </c>
      <c r="D269" s="11" t="n">
        <v>6420.78189300411</v>
      </c>
      <c r="E269" s="11" t="n">
        <v>146.296296296296</v>
      </c>
    </row>
    <row r="270" customFormat="false" ht="13.8" hidden="false" customHeight="false" outlineLevel="0" collapsed="false">
      <c r="A270" s="14" t="n">
        <v>317</v>
      </c>
      <c r="B270" s="14" t="n">
        <v>23232.2222222224</v>
      </c>
      <c r="C270" s="14" t="n">
        <v>530.000000000002</v>
      </c>
      <c r="D270" s="11" t="n">
        <v>6461.48405349794</v>
      </c>
      <c r="E270" s="11" t="n">
        <v>146.759259259259</v>
      </c>
    </row>
    <row r="271" customFormat="false" ht="13.8" hidden="false" customHeight="false" outlineLevel="0" collapsed="false">
      <c r="A271" s="14" t="n">
        <v>318</v>
      </c>
      <c r="B271" s="14" t="n">
        <v>23379.2129629631</v>
      </c>
      <c r="C271" s="14" t="n">
        <v>531.666666666669</v>
      </c>
      <c r="D271" s="11" t="n">
        <v>6502.31481481481</v>
      </c>
      <c r="E271" s="11" t="n">
        <v>147.222222222222</v>
      </c>
    </row>
    <row r="272" customFormat="false" ht="13.8" hidden="false" customHeight="false" outlineLevel="0" collapsed="false">
      <c r="A272" s="14" t="n">
        <v>319</v>
      </c>
      <c r="B272" s="14" t="n">
        <v>23526.6666666668</v>
      </c>
      <c r="C272" s="14" t="n">
        <v>533.333333333335</v>
      </c>
      <c r="D272" s="11" t="n">
        <v>6543.27417695473</v>
      </c>
      <c r="E272" s="11" t="n">
        <v>147.685185185185</v>
      </c>
    </row>
    <row r="273" customFormat="false" ht="13.8" hidden="false" customHeight="false" outlineLevel="0" collapsed="false">
      <c r="A273" s="14" t="n">
        <v>320</v>
      </c>
      <c r="B273" s="14" t="n">
        <v>23674.5833333335</v>
      </c>
      <c r="C273" s="14" t="n">
        <v>535.000000000002</v>
      </c>
      <c r="D273" s="11" t="n">
        <v>6584.3621399177</v>
      </c>
      <c r="E273" s="11" t="n">
        <v>148.148148148148</v>
      </c>
    </row>
    <row r="280" customFormat="false" ht="13.8" hidden="false" customHeight="false" outlineLevel="0" collapsed="false">
      <c r="A280" s="1" t="s">
        <v>16</v>
      </c>
      <c r="B280" s="1" t="s">
        <v>17</v>
      </c>
      <c r="C280" s="1" t="s">
        <v>1</v>
      </c>
      <c r="D280" s="1" t="s">
        <v>2</v>
      </c>
      <c r="E280" s="1" t="s">
        <v>3</v>
      </c>
      <c r="F280" s="1" t="s">
        <v>4</v>
      </c>
      <c r="G280" s="1" t="s">
        <v>18</v>
      </c>
      <c r="H280" s="1" t="s">
        <v>19</v>
      </c>
      <c r="I280" s="1" t="s">
        <v>20</v>
      </c>
      <c r="J280" s="1" t="s">
        <v>21</v>
      </c>
      <c r="K280" s="1" t="s">
        <v>6</v>
      </c>
      <c r="L280" s="1" t="s">
        <v>7</v>
      </c>
      <c r="M280" s="1" t="s">
        <v>7</v>
      </c>
      <c r="N280" s="1" t="s">
        <v>8</v>
      </c>
      <c r="O280" s="1" t="s">
        <v>10</v>
      </c>
    </row>
    <row r="281" customFormat="false" ht="13.8" hidden="false" customHeight="false" outlineLevel="0" collapsed="false">
      <c r="A281" s="2" t="s">
        <v>14</v>
      </c>
      <c r="B281" s="2" t="s">
        <v>11</v>
      </c>
      <c r="C281" s="2" t="s">
        <v>12</v>
      </c>
      <c r="D281" s="2" t="s">
        <v>13</v>
      </c>
      <c r="E281" s="2" t="s">
        <v>12</v>
      </c>
      <c r="F281" s="2" t="s">
        <v>13</v>
      </c>
      <c r="G281" s="2" t="s">
        <v>14</v>
      </c>
      <c r="H281" s="2" t="s">
        <v>13</v>
      </c>
      <c r="I281" s="2" t="s">
        <v>14</v>
      </c>
      <c r="J281" s="2" t="s">
        <v>13</v>
      </c>
      <c r="K281" s="2" t="s">
        <v>13</v>
      </c>
      <c r="L281" s="2" t="s">
        <v>22</v>
      </c>
      <c r="M281" s="2" t="s">
        <v>13</v>
      </c>
      <c r="N281" s="2" t="s">
        <v>13</v>
      </c>
      <c r="O281" s="2" t="s">
        <v>11</v>
      </c>
    </row>
    <row r="282" customFormat="false" ht="13.8" hidden="false" customHeight="false" outlineLevel="0" collapsed="false">
      <c r="A282" s="5" t="n">
        <v>50</v>
      </c>
      <c r="B282" s="5" t="n">
        <v>320</v>
      </c>
      <c r="C282" s="6" t="n">
        <f aca="false">VLOOKUP($B$282,$A$2:$E$273,COLUMN(B281))</f>
        <v>23674.5833333335</v>
      </c>
      <c r="D282" s="6" t="n">
        <f aca="false">VLOOKUP($B$282,$A$2:$E$273,COLUMN(C281))</f>
        <v>535.000000000002</v>
      </c>
      <c r="E282" s="6" t="n">
        <f aca="false">VLOOKUP($B$282,$A$2:$E$273,COLUMN(D281))</f>
        <v>6584.3621399177</v>
      </c>
      <c r="F282" s="6" t="n">
        <f aca="false">VLOOKUP($B$282,$A$2:$E$273,COLUMN(E281))</f>
        <v>148.148148148148</v>
      </c>
      <c r="G282" s="8" t="n">
        <f aca="false">(C282+E282)/1000</f>
        <v>30.2589454732511</v>
      </c>
      <c r="H282" s="7" t="n">
        <f aca="false">D282+F282</f>
        <v>683.14814814815</v>
      </c>
      <c r="I282" s="8" t="n">
        <f aca="false">A282-G282</f>
        <v>19.7410545267489</v>
      </c>
      <c r="J282" s="7" t="n">
        <f aca="false">3600*I282/B282</f>
        <v>222.086863425925</v>
      </c>
      <c r="K282" s="7" t="n">
        <f aca="false">H282+J282</f>
        <v>905.235011574075</v>
      </c>
      <c r="L282" s="5" t="n">
        <v>4.5</v>
      </c>
      <c r="M282" s="7" t="n">
        <f aca="false">60*L282*A282/100</f>
        <v>135</v>
      </c>
      <c r="N282" s="6" t="n">
        <f aca="false">K282+M282</f>
        <v>1040.23501157407</v>
      </c>
      <c r="O282" s="7" t="n">
        <f aca="false">3600*A282/N282</f>
        <v>173.037821258896</v>
      </c>
    </row>
    <row r="283" customFormat="false" ht="13.8" hidden="false" customHeight="false" outlineLevel="0" collapsed="false">
      <c r="F283" s="5"/>
      <c r="K283" s="5"/>
      <c r="N283" s="0" t="n">
        <f aca="false">MROUND(N282+15,30)/60</f>
        <v>17.5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87" activePane="bottomLeft" state="frozen"/>
      <selection pane="topLeft" activeCell="A1" activeCellId="0" sqref="A1"/>
      <selection pane="bottomLeft" activeCell="A123" activeCellId="0" sqref="A123"/>
    </sheetView>
  </sheetViews>
  <sheetFormatPr defaultColWidth="11.6054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/>
      <c r="G2" s="2"/>
      <c r="H2" s="2"/>
      <c r="I2" s="2"/>
      <c r="J2" s="2"/>
      <c r="K2" s="2"/>
    </row>
    <row r="3" customFormat="false" ht="13.8" hidden="false" customHeight="false" outlineLevel="0" collapsed="false">
      <c r="A3" s="0" t="n">
        <v>50</v>
      </c>
      <c r="B3" s="0" t="n">
        <v>244.21856</v>
      </c>
      <c r="C3" s="0" t="n">
        <v>26.60379</v>
      </c>
      <c r="D3" s="0" t="n">
        <v>119.2023</v>
      </c>
      <c r="E3" s="0" t="n">
        <v>12.96667</v>
      </c>
      <c r="F3" s="4"/>
      <c r="G3" s="4"/>
      <c r="H3" s="4"/>
      <c r="I3" s="5"/>
      <c r="J3" s="4"/>
    </row>
    <row r="4" customFormat="false" ht="13.8" hidden="false" customHeight="false" outlineLevel="0" collapsed="false">
      <c r="A4" s="0" t="n">
        <v>51</v>
      </c>
      <c r="B4" s="0" t="n">
        <v>257.26938</v>
      </c>
      <c r="C4" s="0" t="n">
        <v>27.55168</v>
      </c>
      <c r="D4" s="0" t="n">
        <v>126.38856</v>
      </c>
      <c r="E4" s="0" t="n">
        <v>13.47858</v>
      </c>
    </row>
    <row r="5" customFormat="false" ht="13.8" hidden="false" customHeight="false" outlineLevel="0" collapsed="false">
      <c r="A5" s="0" t="n">
        <v>52</v>
      </c>
      <c r="B5" s="0" t="n">
        <v>274.21382</v>
      </c>
      <c r="C5" s="0" t="n">
        <v>28.76123</v>
      </c>
      <c r="D5" s="0" t="n">
        <v>133.85531</v>
      </c>
      <c r="E5" s="0" t="n">
        <v>14.00131</v>
      </c>
    </row>
    <row r="6" customFormat="false" ht="13.8" hidden="false" customHeight="false" outlineLevel="0" collapsed="false">
      <c r="A6" s="0" t="n">
        <v>53</v>
      </c>
      <c r="B6" s="0" t="n">
        <v>293.85165</v>
      </c>
      <c r="C6" s="0" t="n">
        <v>30.13158</v>
      </c>
      <c r="D6" s="0" t="n">
        <v>141.60306</v>
      </c>
      <c r="E6" s="0" t="n">
        <v>14.5322</v>
      </c>
    </row>
    <row r="7" customFormat="false" ht="13.8" hidden="false" customHeight="false" outlineLevel="0" collapsed="false">
      <c r="A7" s="0" t="n">
        <v>54</v>
      </c>
      <c r="B7" s="0" t="n">
        <v>308.11161</v>
      </c>
      <c r="C7" s="0" t="n">
        <v>31.11022</v>
      </c>
      <c r="D7" s="0" t="n">
        <v>149.62989</v>
      </c>
      <c r="E7" s="0" t="n">
        <v>15.04028</v>
      </c>
    </row>
    <row r="8" customFormat="false" ht="13.8" hidden="false" customHeight="false" outlineLevel="0" collapsed="false">
      <c r="A8" s="0" t="n">
        <v>55</v>
      </c>
      <c r="B8" s="0" t="n">
        <v>326.26742</v>
      </c>
      <c r="C8" s="0" t="n">
        <v>32.33385</v>
      </c>
      <c r="D8" s="0" t="n">
        <v>157.9731</v>
      </c>
      <c r="E8" s="0" t="n">
        <v>15.62345</v>
      </c>
    </row>
    <row r="9" customFormat="false" ht="13.8" hidden="false" customHeight="false" outlineLevel="0" collapsed="false">
      <c r="A9" s="0" t="n">
        <v>56</v>
      </c>
      <c r="B9" s="0" t="n">
        <v>344.93271</v>
      </c>
      <c r="C9" s="0" t="n">
        <v>33.5692</v>
      </c>
      <c r="D9" s="0" t="n">
        <v>166.60446</v>
      </c>
      <c r="E9" s="0" t="n">
        <v>16.18259</v>
      </c>
    </row>
    <row r="10" customFormat="false" ht="13.8" hidden="false" customHeight="false" outlineLevel="0" collapsed="false">
      <c r="A10" s="0" t="n">
        <v>57</v>
      </c>
      <c r="B10" s="0" t="n">
        <v>363.34839</v>
      </c>
      <c r="C10" s="0" t="n">
        <v>34.76597</v>
      </c>
      <c r="D10" s="0" t="n">
        <v>175.55114</v>
      </c>
      <c r="E10" s="0" t="n">
        <v>16.75619</v>
      </c>
    </row>
    <row r="11" customFormat="false" ht="13.8" hidden="false" customHeight="false" outlineLevel="0" collapsed="false">
      <c r="A11" s="0" t="n">
        <v>58</v>
      </c>
      <c r="B11" s="0" t="n">
        <v>384.69476</v>
      </c>
      <c r="C11" s="0" t="n">
        <v>36.13143</v>
      </c>
      <c r="D11" s="0" t="n">
        <v>184.78516</v>
      </c>
      <c r="E11" s="0" t="n">
        <v>17.33276</v>
      </c>
    </row>
    <row r="12" customFormat="false" ht="13.8" hidden="false" customHeight="false" outlineLevel="0" collapsed="false">
      <c r="A12" s="0" t="n">
        <v>59</v>
      </c>
      <c r="B12" s="0" t="n">
        <v>405.52896</v>
      </c>
      <c r="C12" s="0" t="n">
        <v>37.43987</v>
      </c>
      <c r="D12" s="0" t="n">
        <v>194.32716</v>
      </c>
      <c r="E12" s="0" t="n">
        <v>17.91633</v>
      </c>
    </row>
    <row r="13" customFormat="false" ht="13.8" hidden="false" customHeight="false" outlineLevel="0" collapsed="false">
      <c r="A13" s="0" t="n">
        <v>60</v>
      </c>
      <c r="B13" s="0" t="n">
        <v>427.54513</v>
      </c>
      <c r="C13" s="0" t="n">
        <v>38.79904</v>
      </c>
      <c r="D13" s="0" t="n">
        <v>204.1994</v>
      </c>
      <c r="E13" s="0" t="n">
        <v>18.5167</v>
      </c>
    </row>
    <row r="14" customFormat="false" ht="13.8" hidden="false" customHeight="false" outlineLevel="0" collapsed="false">
      <c r="A14" s="0" t="n">
        <v>61</v>
      </c>
      <c r="B14" s="0" t="n">
        <v>450.18936</v>
      </c>
      <c r="C14" s="0" t="n">
        <v>40.1739</v>
      </c>
      <c r="D14" s="0" t="n">
        <v>214.39242</v>
      </c>
      <c r="E14" s="0" t="n">
        <v>19.12239</v>
      </c>
    </row>
    <row r="15" customFormat="false" ht="13.8" hidden="false" customHeight="false" outlineLevel="0" collapsed="false">
      <c r="A15" s="0" t="n">
        <v>62</v>
      </c>
      <c r="B15" s="0" t="n">
        <v>476.74248</v>
      </c>
      <c r="C15" s="0" t="n">
        <v>41.75948</v>
      </c>
      <c r="D15" s="0" t="n">
        <v>224.91577</v>
      </c>
      <c r="E15" s="0" t="n">
        <v>19.73926</v>
      </c>
    </row>
    <row r="16" customFormat="false" ht="13.8" hidden="false" customHeight="false" outlineLevel="0" collapsed="false">
      <c r="A16" s="0" t="n">
        <v>63</v>
      </c>
      <c r="B16" s="0" t="n">
        <v>497.83727</v>
      </c>
      <c r="C16" s="0" t="n">
        <v>42.9967</v>
      </c>
      <c r="D16" s="0" t="n">
        <v>235.77386</v>
      </c>
      <c r="E16" s="0" t="n">
        <v>20.36473</v>
      </c>
    </row>
    <row r="17" customFormat="false" ht="13.8" hidden="false" customHeight="false" outlineLevel="0" collapsed="false">
      <c r="A17" s="0" t="n">
        <v>64</v>
      </c>
      <c r="B17" s="0" t="n">
        <v>521.47092</v>
      </c>
      <c r="C17" s="0" t="n">
        <v>44.36444</v>
      </c>
      <c r="D17" s="0" t="n">
        <v>246.95505</v>
      </c>
      <c r="E17" s="0" t="n">
        <v>20.99445</v>
      </c>
    </row>
    <row r="18" customFormat="false" ht="13.8" hidden="false" customHeight="false" outlineLevel="0" collapsed="false">
      <c r="A18" s="0" t="n">
        <v>65</v>
      </c>
      <c r="B18" s="0" t="n">
        <v>551.15197</v>
      </c>
      <c r="C18" s="0" t="n">
        <v>46.05661</v>
      </c>
      <c r="D18" s="0" t="n">
        <v>258.5085</v>
      </c>
      <c r="E18" s="0" t="n">
        <v>21.64512</v>
      </c>
    </row>
    <row r="19" customFormat="false" ht="13.8" hidden="false" customHeight="false" outlineLevel="0" collapsed="false">
      <c r="A19" s="0" t="n">
        <v>66</v>
      </c>
      <c r="B19" s="0" t="n">
        <v>576.36121</v>
      </c>
      <c r="C19" s="0" t="n">
        <v>47.46698</v>
      </c>
      <c r="D19" s="0" t="n">
        <v>270.36431</v>
      </c>
      <c r="E19" s="0" t="n">
        <v>22.29479</v>
      </c>
    </row>
    <row r="20" customFormat="false" ht="13.8" hidden="false" customHeight="false" outlineLevel="0" collapsed="false">
      <c r="A20" s="0" t="n">
        <v>67</v>
      </c>
      <c r="B20" s="0" t="n">
        <v>603.26473</v>
      </c>
      <c r="C20" s="0" t="n">
        <v>48.9526</v>
      </c>
      <c r="D20" s="0" t="n">
        <v>282.59058</v>
      </c>
      <c r="E20" s="0" t="n">
        <v>22.95544</v>
      </c>
    </row>
    <row r="21" customFormat="false" ht="13.8" hidden="false" customHeight="false" outlineLevel="0" collapsed="false">
      <c r="A21" s="0" t="n">
        <v>68</v>
      </c>
      <c r="B21" s="0" t="n">
        <v>632.32481</v>
      </c>
      <c r="C21" s="0" t="n">
        <v>50.53479</v>
      </c>
      <c r="D21" s="0" t="n">
        <v>295.17601</v>
      </c>
      <c r="E21" s="0" t="n">
        <v>23.62908</v>
      </c>
    </row>
    <row r="22" customFormat="false" ht="13.8" hidden="false" customHeight="false" outlineLevel="0" collapsed="false">
      <c r="A22" s="0" t="n">
        <v>69</v>
      </c>
      <c r="B22" s="0" t="n">
        <v>667.51725</v>
      </c>
      <c r="C22" s="0" t="n">
        <v>52.4213</v>
      </c>
      <c r="D22" s="0" t="n">
        <v>308.11401</v>
      </c>
      <c r="E22" s="0" t="n">
        <v>24.30722</v>
      </c>
    </row>
    <row r="23" customFormat="false" ht="13.8" hidden="false" customHeight="false" outlineLevel="0" collapsed="false">
      <c r="A23" s="0" t="n">
        <v>70</v>
      </c>
      <c r="B23" s="0" t="n">
        <v>690.40132</v>
      </c>
      <c r="C23" s="0" t="n">
        <v>53.62775</v>
      </c>
      <c r="D23" s="0" t="n">
        <v>321.42034</v>
      </c>
      <c r="E23" s="0" t="n">
        <v>24.99657</v>
      </c>
    </row>
    <row r="24" customFormat="false" ht="13.8" hidden="false" customHeight="false" outlineLevel="0" collapsed="false">
      <c r="A24" s="0" t="n">
        <v>71</v>
      </c>
      <c r="B24" s="0" t="n">
        <v>725.15446</v>
      </c>
      <c r="C24" s="0" t="n">
        <v>55.43885</v>
      </c>
      <c r="D24" s="0" t="n">
        <v>335.09612</v>
      </c>
      <c r="E24" s="0" t="n">
        <v>25.69542</v>
      </c>
    </row>
    <row r="25" customFormat="false" ht="13.8" hidden="false" customHeight="false" outlineLevel="0" collapsed="false">
      <c r="A25" s="0" t="n">
        <v>72</v>
      </c>
      <c r="B25" s="0" t="n">
        <v>756.68102</v>
      </c>
      <c r="C25" s="0" t="n">
        <v>57.05856</v>
      </c>
      <c r="D25" s="0" t="n">
        <v>350.00115</v>
      </c>
      <c r="E25" s="0" t="n">
        <v>26.90997</v>
      </c>
    </row>
    <row r="26" customFormat="false" ht="13.8" hidden="false" customHeight="false" outlineLevel="0" collapsed="false">
      <c r="A26" s="0" t="n">
        <v>73</v>
      </c>
      <c r="B26" s="0" t="n">
        <v>790.27688</v>
      </c>
      <c r="C26" s="0" t="n">
        <v>58.76078</v>
      </c>
      <c r="D26" s="0" t="n">
        <v>363.57121</v>
      </c>
      <c r="E26" s="0" t="n">
        <v>27.1188</v>
      </c>
    </row>
    <row r="27" customFormat="false" ht="13.8" hidden="false" customHeight="false" outlineLevel="0" collapsed="false">
      <c r="A27" s="0" t="n">
        <v>74</v>
      </c>
      <c r="B27" s="0" t="n">
        <v>824.91023</v>
      </c>
      <c r="C27" s="0" t="n">
        <v>60.49169</v>
      </c>
      <c r="D27" s="0" t="n">
        <v>378.40135</v>
      </c>
      <c r="E27" s="0" t="n">
        <v>27.84478</v>
      </c>
    </row>
    <row r="28" customFormat="false" ht="13.8" hidden="false" customHeight="false" outlineLevel="0" collapsed="false">
      <c r="A28" s="0" t="n">
        <v>75</v>
      </c>
      <c r="B28" s="0" t="n">
        <v>860.59751</v>
      </c>
      <c r="C28" s="0" t="n">
        <v>62.25134</v>
      </c>
      <c r="D28" s="0" t="n">
        <v>393.57971</v>
      </c>
      <c r="E28" s="0" t="n">
        <v>28.57984</v>
      </c>
    </row>
    <row r="29" customFormat="false" ht="13.8" hidden="false" customHeight="false" outlineLevel="0" collapsed="false">
      <c r="A29" s="0" t="n">
        <v>76</v>
      </c>
      <c r="B29" s="0" t="n">
        <v>904.7996</v>
      </c>
      <c r="C29" s="0" t="n">
        <v>64.40021</v>
      </c>
      <c r="D29" s="0" t="n">
        <v>409.16419</v>
      </c>
      <c r="E29" s="0" t="n">
        <v>29.32211</v>
      </c>
    </row>
    <row r="30" customFormat="false" ht="13.8" hidden="false" customHeight="false" outlineLevel="0" collapsed="false">
      <c r="A30" s="0" t="n">
        <v>77</v>
      </c>
      <c r="B30" s="0" t="n">
        <v>935.22126</v>
      </c>
      <c r="C30" s="0" t="n">
        <v>65.85803</v>
      </c>
      <c r="D30" s="0" t="n">
        <v>425.14615</v>
      </c>
      <c r="E30" s="0" t="n">
        <v>30.07116</v>
      </c>
    </row>
    <row r="31" customFormat="false" ht="13.8" hidden="false" customHeight="false" outlineLevel="0" collapsed="false">
      <c r="A31" s="0" t="n">
        <v>78</v>
      </c>
      <c r="B31" s="0" t="n">
        <v>977.22002</v>
      </c>
      <c r="C31" s="0" t="n">
        <v>67.84704</v>
      </c>
      <c r="D31" s="0" t="n">
        <v>441.53069</v>
      </c>
      <c r="E31" s="0" t="n">
        <v>30.83486</v>
      </c>
    </row>
    <row r="32" customFormat="false" ht="13.8" hidden="false" customHeight="false" outlineLevel="0" collapsed="false">
      <c r="A32" s="0" t="n">
        <v>79</v>
      </c>
      <c r="B32" s="0" t="n">
        <v>1023.70043</v>
      </c>
      <c r="C32" s="0" t="n">
        <v>70.0214</v>
      </c>
      <c r="D32" s="0" t="n">
        <v>458.31753</v>
      </c>
      <c r="E32" s="0" t="n">
        <v>31.60488</v>
      </c>
    </row>
    <row r="33" customFormat="false" ht="13.8" hidden="false" customHeight="false" outlineLevel="0" collapsed="false">
      <c r="A33" s="0" t="n">
        <v>80</v>
      </c>
      <c r="B33" s="0" t="n">
        <v>1055.46482</v>
      </c>
      <c r="C33" s="0" t="n">
        <v>71.48419</v>
      </c>
      <c r="D33" s="0" t="n">
        <v>475.51442</v>
      </c>
      <c r="E33" s="0" t="n">
        <v>32.38388</v>
      </c>
    </row>
    <row r="34" customFormat="false" ht="13.8" hidden="false" customHeight="false" outlineLevel="0" collapsed="false">
      <c r="A34" s="0" t="n">
        <v>81</v>
      </c>
      <c r="B34" s="0" t="n">
        <v>1094.97051</v>
      </c>
      <c r="C34" s="0" t="n">
        <v>73.29239</v>
      </c>
      <c r="D34" s="0" t="n">
        <v>493.1367</v>
      </c>
      <c r="E34" s="0" t="n">
        <v>33.17345</v>
      </c>
    </row>
    <row r="35" customFormat="false" ht="13.8" hidden="false" customHeight="false" outlineLevel="0" collapsed="false">
      <c r="A35" s="0" t="n">
        <v>82</v>
      </c>
      <c r="B35" s="0" t="n">
        <v>1141.74164</v>
      </c>
      <c r="C35" s="0" t="n">
        <v>75.39666</v>
      </c>
      <c r="D35" s="0" t="n">
        <v>511.16806</v>
      </c>
      <c r="E35" s="0" t="n">
        <v>33.96928</v>
      </c>
    </row>
    <row r="36" customFormat="false" ht="13.8" hidden="false" customHeight="false" outlineLevel="0" collapsed="false">
      <c r="A36" s="0" t="n">
        <v>83</v>
      </c>
      <c r="B36" s="0" t="n">
        <v>1192.6474</v>
      </c>
      <c r="C36" s="0" t="n">
        <v>77.6594</v>
      </c>
      <c r="D36" s="0" t="n">
        <v>529.60326</v>
      </c>
      <c r="E36" s="0" t="n">
        <v>34.77296</v>
      </c>
    </row>
    <row r="37" customFormat="false" ht="13.8" hidden="false" customHeight="false" outlineLevel="0" collapsed="false">
      <c r="A37" s="0" t="n">
        <v>84</v>
      </c>
      <c r="B37" s="0" t="n">
        <v>1238.87799</v>
      </c>
      <c r="C37" s="0" t="n">
        <v>79.69048</v>
      </c>
      <c r="D37" s="0" t="n">
        <v>548.50104</v>
      </c>
      <c r="E37" s="0" t="n">
        <v>35.58511</v>
      </c>
    </row>
    <row r="38" customFormat="false" ht="13.8" hidden="false" customHeight="false" outlineLevel="0" collapsed="false">
      <c r="A38" s="0" t="n">
        <v>85</v>
      </c>
      <c r="B38" s="0" t="n">
        <v>1276.74305</v>
      </c>
      <c r="C38" s="0" t="n">
        <v>81.33967</v>
      </c>
      <c r="D38" s="0" t="n">
        <v>567.94836</v>
      </c>
      <c r="E38" s="0" t="n">
        <v>36.56369</v>
      </c>
    </row>
    <row r="39" customFormat="false" ht="13.8" hidden="false" customHeight="false" outlineLevel="0" collapsed="false">
      <c r="A39" s="0" t="n">
        <v>86</v>
      </c>
      <c r="B39" s="0" t="n">
        <v>1330.5737</v>
      </c>
      <c r="C39" s="0" t="n">
        <v>83.65503</v>
      </c>
      <c r="D39" s="0" t="n">
        <v>587.51591</v>
      </c>
      <c r="E39" s="0" t="n">
        <v>37.23943</v>
      </c>
    </row>
    <row r="40" customFormat="false" ht="13.8" hidden="false" customHeight="false" outlineLevel="0" collapsed="false">
      <c r="A40" s="0" t="n">
        <v>87</v>
      </c>
      <c r="B40" s="0" t="n">
        <v>1378.70355</v>
      </c>
      <c r="C40" s="0" t="n">
        <v>85.69428</v>
      </c>
      <c r="D40" s="0" t="n">
        <v>607.69449</v>
      </c>
      <c r="E40" s="0" t="n">
        <v>38.07841</v>
      </c>
    </row>
    <row r="41" customFormat="false" ht="13.8" hidden="false" customHeight="false" outlineLevel="0" collapsed="false">
      <c r="A41" s="0" t="n">
        <v>88</v>
      </c>
      <c r="B41" s="0" t="n">
        <v>1440.43998</v>
      </c>
      <c r="C41" s="0" t="n">
        <v>88.28417</v>
      </c>
      <c r="D41" s="0" t="n">
        <v>628.31294</v>
      </c>
      <c r="E41" s="0" t="n">
        <v>38.92772</v>
      </c>
    </row>
    <row r="42" customFormat="false" ht="13.8" hidden="false" customHeight="false" outlineLevel="0" collapsed="false">
      <c r="A42" s="0" t="n">
        <v>89</v>
      </c>
      <c r="B42" s="0" t="n">
        <v>1480.08334</v>
      </c>
      <c r="C42" s="0" t="n">
        <v>89.92841</v>
      </c>
      <c r="D42" s="0" t="n">
        <v>649.38185</v>
      </c>
      <c r="E42" s="0" t="n">
        <v>39.78195</v>
      </c>
    </row>
    <row r="43" customFormat="false" ht="13.8" hidden="false" customHeight="false" outlineLevel="0" collapsed="false">
      <c r="A43" s="0" t="n">
        <v>90</v>
      </c>
      <c r="B43" s="0" t="n">
        <v>1550.54043</v>
      </c>
      <c r="C43" s="0" t="n">
        <v>92.81709</v>
      </c>
      <c r="D43" s="0" t="n">
        <v>670.92982</v>
      </c>
      <c r="E43" s="0" t="n">
        <v>40.66012</v>
      </c>
    </row>
    <row r="44" customFormat="false" ht="13.8" hidden="false" customHeight="false" outlineLevel="0" collapsed="false">
      <c r="A44" s="0" t="n">
        <v>91</v>
      </c>
      <c r="B44" s="0" t="n">
        <v>1592.66974</v>
      </c>
      <c r="C44" s="0" t="n">
        <v>94.52314</v>
      </c>
      <c r="D44" s="0" t="n">
        <v>692.96517</v>
      </c>
      <c r="E44" s="0" t="n">
        <v>41.53609</v>
      </c>
    </row>
    <row r="45" customFormat="false" ht="13.8" hidden="false" customHeight="false" outlineLevel="0" collapsed="false">
      <c r="A45" s="0" t="n">
        <v>92</v>
      </c>
      <c r="B45" s="0" t="n">
        <v>1646.57823</v>
      </c>
      <c r="C45" s="0" t="n">
        <v>96.68819</v>
      </c>
      <c r="D45" s="0" t="n">
        <v>715.30117</v>
      </c>
      <c r="E45" s="0" t="n">
        <v>42.40716</v>
      </c>
    </row>
    <row r="46" customFormat="false" ht="13.8" hidden="false" customHeight="false" outlineLevel="0" collapsed="false">
      <c r="A46" s="0" t="n">
        <v>93</v>
      </c>
      <c r="B46" s="0" t="n">
        <v>1707.27374</v>
      </c>
      <c r="C46" s="0" t="n">
        <v>99.09882</v>
      </c>
      <c r="D46" s="0" t="n">
        <v>738.22318</v>
      </c>
      <c r="E46" s="0" t="n">
        <v>43.32552</v>
      </c>
    </row>
    <row r="47" customFormat="false" ht="13.8" hidden="false" customHeight="false" outlineLevel="0" collapsed="false">
      <c r="A47" s="0" t="n">
        <v>94</v>
      </c>
      <c r="B47" s="0" t="n">
        <v>1760.30453</v>
      </c>
      <c r="C47" s="0" t="n">
        <v>101.18502</v>
      </c>
      <c r="D47" s="0" t="n">
        <v>761.55489</v>
      </c>
      <c r="E47" s="0" t="n">
        <v>44.195</v>
      </c>
    </row>
    <row r="48" customFormat="false" ht="13.8" hidden="false" customHeight="false" outlineLevel="0" collapsed="false">
      <c r="A48" s="0" t="n">
        <v>95</v>
      </c>
      <c r="B48" s="0" t="n">
        <v>1826.94284</v>
      </c>
      <c r="C48" s="0" t="n">
        <v>103.77563</v>
      </c>
      <c r="D48" s="0" t="n">
        <v>785.4034</v>
      </c>
      <c r="E48" s="0" t="n">
        <v>45.10599</v>
      </c>
    </row>
    <row r="49" customFormat="false" ht="13.8" hidden="false" customHeight="false" outlineLevel="0" collapsed="false">
      <c r="A49" s="0" t="n">
        <v>96</v>
      </c>
      <c r="B49" s="0" t="n">
        <v>1891.14296</v>
      </c>
      <c r="C49" s="0" t="n">
        <v>106.24552</v>
      </c>
      <c r="D49" s="0" t="n">
        <v>809.71874</v>
      </c>
      <c r="E49" s="0" t="n">
        <v>46.02422</v>
      </c>
    </row>
    <row r="50" customFormat="false" ht="13.8" hidden="false" customHeight="false" outlineLevel="0" collapsed="false">
      <c r="A50" s="0" t="n">
        <v>97</v>
      </c>
      <c r="B50" s="0" t="n">
        <v>1955.50025</v>
      </c>
      <c r="C50" s="0" t="n">
        <v>108.69538</v>
      </c>
      <c r="D50" s="0" t="n">
        <v>834.54776</v>
      </c>
      <c r="E50" s="0" t="n">
        <v>46.95159</v>
      </c>
    </row>
    <row r="51" customFormat="false" ht="13.8" hidden="false" customHeight="false" outlineLevel="0" collapsed="false">
      <c r="A51" s="0" t="n">
        <v>98</v>
      </c>
      <c r="B51" s="0" t="n">
        <v>2021.43464</v>
      </c>
      <c r="C51" s="0" t="n">
        <v>111.17953</v>
      </c>
      <c r="D51" s="0" t="n">
        <v>860.01798</v>
      </c>
      <c r="E51" s="0" t="n">
        <v>47.89988</v>
      </c>
    </row>
    <row r="52" customFormat="false" ht="13.8" hidden="false" customHeight="false" outlineLevel="0" collapsed="false">
      <c r="A52" s="0" t="n">
        <v>99</v>
      </c>
      <c r="B52" s="0" t="n">
        <v>2088.97267</v>
      </c>
      <c r="C52" s="0" t="n">
        <v>113.69827</v>
      </c>
      <c r="D52" s="0" t="n">
        <v>885.67752</v>
      </c>
      <c r="E52" s="0" t="n">
        <v>48.83224</v>
      </c>
    </row>
    <row r="53" customFormat="false" ht="13.8" hidden="false" customHeight="false" outlineLevel="0" collapsed="false">
      <c r="A53" s="0" t="n">
        <v>100</v>
      </c>
      <c r="B53" s="0" t="n">
        <v>2158.14116</v>
      </c>
      <c r="C53" s="0" t="n">
        <v>116.25189</v>
      </c>
      <c r="D53" s="0" t="n">
        <v>911.86101</v>
      </c>
      <c r="E53" s="0" t="n">
        <v>49.7788</v>
      </c>
    </row>
    <row r="54" customFormat="false" ht="13.8" hidden="false" customHeight="false" outlineLevel="0" collapsed="false">
      <c r="A54" s="0" t="n">
        <v>101</v>
      </c>
      <c r="B54" s="0" t="n">
        <v>2236.86939</v>
      </c>
      <c r="C54" s="0" t="n">
        <v>119.12605</v>
      </c>
      <c r="D54" s="0" t="n">
        <v>938.55899</v>
      </c>
      <c r="E54" s="0" t="n">
        <v>50.73305</v>
      </c>
    </row>
    <row r="55" customFormat="false" ht="13.8" hidden="false" customHeight="false" outlineLevel="0" collapsed="false">
      <c r="A55" s="0" t="n">
        <v>102</v>
      </c>
      <c r="B55" s="0" t="n">
        <v>2301.48074</v>
      </c>
      <c r="C55" s="0" t="n">
        <v>121.46506</v>
      </c>
      <c r="D55" s="0" t="n">
        <v>965.76955</v>
      </c>
      <c r="E55" s="0" t="n">
        <v>51.69704</v>
      </c>
    </row>
    <row r="56" customFormat="false" ht="13.8" hidden="false" customHeight="false" outlineLevel="0" collapsed="false">
      <c r="A56" s="0" t="n">
        <v>103</v>
      </c>
      <c r="B56" s="0" t="n">
        <v>2375.70544</v>
      </c>
      <c r="C56" s="0" t="n">
        <v>124.12515</v>
      </c>
      <c r="D56" s="0" t="n">
        <v>993.48957</v>
      </c>
      <c r="E56" s="0" t="n">
        <v>52.66971</v>
      </c>
    </row>
    <row r="57" customFormat="false" ht="13.8" hidden="false" customHeight="false" outlineLevel="0" collapsed="false">
      <c r="A57" s="0" t="n">
        <v>104</v>
      </c>
      <c r="B57" s="0" t="n">
        <v>2451.67296</v>
      </c>
      <c r="C57" s="0" t="n">
        <v>126.82139</v>
      </c>
      <c r="D57" s="0" t="n">
        <v>1021.71995</v>
      </c>
      <c r="E57" s="0" t="n">
        <v>53.65052</v>
      </c>
    </row>
    <row r="58" customFormat="false" ht="13.8" hidden="false" customHeight="false" outlineLevel="0" collapsed="false">
      <c r="A58" s="0" t="n">
        <v>105</v>
      </c>
      <c r="B58" s="0" t="n">
        <v>2527.50497</v>
      </c>
      <c r="C58" s="0" t="n">
        <v>129.48888</v>
      </c>
      <c r="D58" s="0" t="n">
        <v>1050.46247</v>
      </c>
      <c r="E58" s="0" t="n">
        <v>54.64074</v>
      </c>
    </row>
    <row r="59" customFormat="false" ht="13.8" hidden="false" customHeight="false" outlineLevel="0" collapsed="false">
      <c r="A59" s="0" t="n">
        <v>106</v>
      </c>
      <c r="B59" s="0" t="n">
        <v>2631.9394</v>
      </c>
      <c r="C59" s="0" t="n">
        <v>133.12651</v>
      </c>
      <c r="D59" s="0" t="n">
        <v>1079.72118</v>
      </c>
      <c r="E59" s="0" t="n">
        <v>55.63954</v>
      </c>
    </row>
    <row r="60" customFormat="false" ht="13.8" hidden="false" customHeight="false" outlineLevel="0" collapsed="false">
      <c r="A60" s="0" t="n">
        <v>107</v>
      </c>
      <c r="B60" s="0" t="n">
        <v>2687.52159</v>
      </c>
      <c r="C60" s="0" t="n">
        <v>135.03548</v>
      </c>
      <c r="D60" s="0" t="n">
        <v>1109.4868</v>
      </c>
      <c r="E60" s="0" t="n">
        <v>56.61185</v>
      </c>
    </row>
    <row r="61" customFormat="false" ht="13.8" hidden="false" customHeight="false" outlineLevel="0" collapsed="false">
      <c r="A61" s="0" t="n">
        <v>108</v>
      </c>
      <c r="B61" s="0" t="n">
        <v>2769.83962</v>
      </c>
      <c r="C61" s="0" t="n">
        <v>137.84894</v>
      </c>
      <c r="D61" s="0" t="n">
        <v>1139.79307</v>
      </c>
      <c r="E61" s="0" t="n">
        <v>57.6595</v>
      </c>
    </row>
    <row r="62" customFormat="false" ht="13.8" hidden="false" customHeight="false" outlineLevel="0" collapsed="false">
      <c r="A62" s="0" t="n">
        <v>109</v>
      </c>
      <c r="B62" s="0" t="n">
        <v>2858.72987</v>
      </c>
      <c r="C62" s="0" t="n">
        <v>140.85815</v>
      </c>
      <c r="D62" s="0" t="n">
        <v>1170.61486</v>
      </c>
      <c r="E62" s="0" t="n">
        <v>58.68399</v>
      </c>
    </row>
    <row r="63" customFormat="false" ht="13.8" hidden="false" customHeight="false" outlineLevel="0" collapsed="false">
      <c r="A63" s="0" t="n">
        <v>110</v>
      </c>
      <c r="B63" s="0" t="n">
        <v>2945.97076</v>
      </c>
      <c r="C63" s="0" t="n">
        <v>143.78467</v>
      </c>
      <c r="D63" s="0" t="n">
        <v>1201.96344</v>
      </c>
      <c r="E63" s="0" t="n">
        <v>59.71212</v>
      </c>
    </row>
    <row r="64" customFormat="false" ht="13.8" hidden="false" customHeight="false" outlineLevel="0" collapsed="false">
      <c r="A64" s="0" t="n">
        <v>111</v>
      </c>
      <c r="B64" s="0" t="n">
        <v>3034.96956</v>
      </c>
      <c r="C64" s="0" t="n">
        <v>146.74332</v>
      </c>
      <c r="D64" s="0" t="n">
        <v>1233.8563</v>
      </c>
      <c r="E64" s="0" t="n">
        <v>60.75295</v>
      </c>
    </row>
    <row r="65" customFormat="false" ht="13.8" hidden="false" customHeight="false" outlineLevel="0" collapsed="false">
      <c r="A65" s="0" t="n">
        <v>112</v>
      </c>
      <c r="B65" s="0" t="n">
        <v>3141.23429</v>
      </c>
      <c r="C65" s="0" t="n">
        <v>150.23735</v>
      </c>
      <c r="D65" s="0" t="n">
        <v>1266.25458</v>
      </c>
      <c r="E65" s="0" t="n">
        <v>61.79857</v>
      </c>
    </row>
    <row r="66" customFormat="false" ht="13.8" hidden="false" customHeight="false" outlineLevel="0" collapsed="false">
      <c r="A66" s="0" t="n">
        <v>113</v>
      </c>
      <c r="B66" s="0" t="n">
        <v>3218.96135</v>
      </c>
      <c r="C66" s="0" t="n">
        <v>152.77781</v>
      </c>
      <c r="D66" s="0" t="n">
        <v>1299.2029</v>
      </c>
      <c r="E66" s="0" t="n">
        <v>62.85094</v>
      </c>
    </row>
    <row r="67" customFormat="false" ht="13.8" hidden="false" customHeight="false" outlineLevel="0" collapsed="false">
      <c r="A67" s="0" t="n">
        <v>114</v>
      </c>
      <c r="B67" s="0" t="n">
        <v>3312.7655</v>
      </c>
      <c r="C67" s="0" t="n">
        <v>155.81541</v>
      </c>
      <c r="D67" s="0" t="n">
        <v>1332.7118</v>
      </c>
      <c r="E67" s="0" t="n">
        <v>63.91716</v>
      </c>
    </row>
    <row r="68" customFormat="false" ht="13.8" hidden="false" customHeight="false" outlineLevel="0" collapsed="false">
      <c r="A68" s="0" t="n">
        <v>115</v>
      </c>
      <c r="B68" s="0" t="n">
        <v>3444.15151</v>
      </c>
      <c r="C68" s="0" t="n">
        <v>160.03012</v>
      </c>
      <c r="D68" s="0" t="n">
        <v>1366.74205</v>
      </c>
      <c r="E68" s="0" t="n">
        <v>64.98695</v>
      </c>
    </row>
    <row r="69" customFormat="false" ht="13.8" hidden="false" customHeight="false" outlineLevel="0" collapsed="false">
      <c r="A69" s="0" t="n">
        <v>116</v>
      </c>
      <c r="B69" s="0" t="n">
        <v>3508.17233</v>
      </c>
      <c r="C69" s="0" t="n">
        <v>162.0574</v>
      </c>
      <c r="D69" s="0" t="n">
        <v>1401.31367</v>
      </c>
      <c r="E69" s="0" t="n">
        <v>66.06255</v>
      </c>
    </row>
    <row r="70" customFormat="false" ht="13.8" hidden="false" customHeight="false" outlineLevel="0" collapsed="false">
      <c r="A70" s="0" t="n">
        <v>117</v>
      </c>
      <c r="B70" s="0" t="n">
        <v>3604.54704</v>
      </c>
      <c r="C70" s="0" t="n">
        <v>165.0988</v>
      </c>
      <c r="D70" s="0" t="n">
        <v>1436.44902</v>
      </c>
      <c r="E70" s="0" t="n">
        <v>67.14855</v>
      </c>
    </row>
    <row r="71" customFormat="false" ht="13.8" hidden="false" customHeight="false" outlineLevel="0" collapsed="false">
      <c r="A71" s="0" t="n">
        <v>118</v>
      </c>
      <c r="B71" s="0" t="n">
        <v>3718.0142</v>
      </c>
      <c r="C71" s="0" t="n">
        <v>168.64488</v>
      </c>
      <c r="D71" s="0" t="n">
        <v>1472.15305</v>
      </c>
      <c r="E71" s="0" t="n">
        <v>68.24447</v>
      </c>
    </row>
    <row r="72" customFormat="false" ht="13.8" hidden="false" customHeight="false" outlineLevel="0" collapsed="false">
      <c r="A72" s="0" t="n">
        <v>119</v>
      </c>
      <c r="B72" s="0" t="n">
        <v>5009.79725</v>
      </c>
      <c r="C72" s="0" t="n">
        <v>208.68029</v>
      </c>
      <c r="D72" s="0" t="n">
        <v>1508.3835</v>
      </c>
      <c r="E72" s="0" t="n">
        <v>69.34355</v>
      </c>
    </row>
    <row r="73" customFormat="false" ht="13.8" hidden="false" customHeight="false" outlineLevel="0" collapsed="false">
      <c r="A73" s="0" t="n">
        <v>120</v>
      </c>
      <c r="B73" s="0" t="n">
        <v>3951.74044</v>
      </c>
      <c r="C73" s="0" t="n">
        <v>175.86497</v>
      </c>
      <c r="D73" s="0" t="n">
        <v>1545.19059</v>
      </c>
      <c r="E73" s="0" t="n">
        <v>70.45222</v>
      </c>
    </row>
    <row r="74" customFormat="false" ht="13.8" hidden="false" customHeight="false" outlineLevel="0" collapsed="false">
      <c r="A74" s="0" t="n">
        <v>121</v>
      </c>
      <c r="B74" s="0" t="n">
        <v>4043.22287</v>
      </c>
      <c r="C74" s="0" t="n">
        <v>178.63966</v>
      </c>
      <c r="D74" s="0" t="n">
        <v>1582.56019</v>
      </c>
      <c r="E74" s="0" t="n">
        <v>71.56792</v>
      </c>
    </row>
    <row r="75" customFormat="false" ht="13.8" hidden="false" customHeight="false" outlineLevel="0" collapsed="false">
      <c r="A75" s="0" t="n">
        <v>122</v>
      </c>
      <c r="B75" s="0" t="n">
        <v>4152.63114</v>
      </c>
      <c r="C75" s="0" t="n">
        <v>181.94616</v>
      </c>
      <c r="D75" s="0" t="n">
        <v>1620.60123</v>
      </c>
      <c r="E75" s="0" t="n">
        <v>72.70496</v>
      </c>
    </row>
    <row r="76" customFormat="false" ht="13.8" hidden="false" customHeight="false" outlineLevel="0" collapsed="false">
      <c r="A76" s="0" t="n">
        <v>123</v>
      </c>
      <c r="B76" s="0" t="n">
        <v>4267.77712</v>
      </c>
      <c r="C76" s="0" t="n">
        <v>185.39907</v>
      </c>
      <c r="D76" s="0" t="n">
        <v>1659.00627</v>
      </c>
      <c r="E76" s="0" t="n">
        <v>73.82454</v>
      </c>
    </row>
    <row r="77" customFormat="false" ht="13.8" hidden="false" customHeight="false" outlineLevel="0" collapsed="false">
      <c r="A77" s="0" t="n">
        <v>124</v>
      </c>
      <c r="B77" s="0" t="n">
        <v>4385.35087</v>
      </c>
      <c r="C77" s="0" t="n">
        <v>188.89621</v>
      </c>
      <c r="D77" s="0" t="n">
        <v>1698.11042</v>
      </c>
      <c r="E77" s="0" t="n">
        <v>74.97132</v>
      </c>
    </row>
    <row r="78" customFormat="false" ht="13.8" hidden="false" customHeight="false" outlineLevel="0" collapsed="false">
      <c r="A78" s="0" t="n">
        <v>125</v>
      </c>
      <c r="B78" s="0" t="n">
        <v>4505.37917</v>
      </c>
      <c r="C78" s="0" t="n">
        <v>192.43772</v>
      </c>
      <c r="D78" s="0" t="n">
        <v>1740.89836</v>
      </c>
      <c r="E78" s="0" t="n">
        <v>77.25685</v>
      </c>
    </row>
    <row r="79" customFormat="false" ht="13.8" hidden="false" customHeight="false" outlineLevel="0" collapsed="false">
      <c r="A79" s="0" t="n">
        <v>126</v>
      </c>
      <c r="B79" s="0" t="n">
        <v>4624.85283</v>
      </c>
      <c r="C79" s="0" t="n">
        <v>195.93654</v>
      </c>
      <c r="D79" s="0" t="n">
        <v>1778.1621</v>
      </c>
      <c r="E79" s="0" t="n">
        <v>77.2782</v>
      </c>
    </row>
    <row r="80" customFormat="false" ht="13.8" hidden="false" customHeight="false" outlineLevel="0" collapsed="false">
      <c r="A80" s="0" t="n">
        <v>127</v>
      </c>
      <c r="B80" s="0" t="n">
        <v>4748.92889</v>
      </c>
      <c r="C80" s="0" t="n">
        <v>199.53922</v>
      </c>
      <c r="D80" s="0" t="n">
        <v>1818.92525</v>
      </c>
      <c r="E80" s="0" t="n">
        <v>78.43378</v>
      </c>
    </row>
    <row r="81" customFormat="false" ht="13.8" hidden="false" customHeight="false" outlineLevel="0" collapsed="false">
      <c r="A81" s="0" t="n">
        <v>128</v>
      </c>
      <c r="B81" s="0" t="n">
        <v>4880.6682</v>
      </c>
      <c r="C81" s="0" t="n">
        <v>203.33502</v>
      </c>
      <c r="D81" s="0" t="n">
        <v>1860.32169</v>
      </c>
      <c r="E81" s="0" t="n">
        <v>79.6037</v>
      </c>
    </row>
    <row r="82" customFormat="false" ht="13.8" hidden="false" customHeight="false" outlineLevel="0" collapsed="false">
      <c r="A82" s="0" t="n">
        <v>129</v>
      </c>
      <c r="B82" s="0" t="n">
        <v>5047.04818</v>
      </c>
      <c r="C82" s="0" t="n">
        <v>208.10426</v>
      </c>
      <c r="D82" s="0" t="n">
        <v>1902.34948</v>
      </c>
      <c r="E82" s="0" t="n">
        <v>80.78264</v>
      </c>
    </row>
    <row r="83" customFormat="false" ht="13.8" hidden="false" customHeight="false" outlineLevel="0" collapsed="false">
      <c r="A83" s="0" t="n">
        <v>130</v>
      </c>
      <c r="B83" s="0" t="n">
        <v>5143.95724</v>
      </c>
      <c r="C83" s="0" t="n">
        <v>210.83233</v>
      </c>
      <c r="D83" s="0" t="n">
        <v>1944.83197</v>
      </c>
      <c r="E83" s="0" t="n">
        <v>81.95843</v>
      </c>
    </row>
    <row r="84" customFormat="false" ht="13.8" hidden="false" customHeight="false" outlineLevel="0" collapsed="false">
      <c r="A84" s="0" t="n">
        <v>131</v>
      </c>
      <c r="B84" s="0" t="n">
        <v>5279.66509</v>
      </c>
      <c r="C84" s="0" t="n">
        <v>214.65237</v>
      </c>
      <c r="D84" s="0" t="n">
        <v>1987.98237</v>
      </c>
      <c r="E84" s="0" t="n">
        <v>83.1472</v>
      </c>
    </row>
    <row r="85" customFormat="false" ht="13.8" hidden="false" customHeight="false" outlineLevel="0" collapsed="false">
      <c r="A85" s="0" t="n">
        <v>132</v>
      </c>
      <c r="B85" s="0" t="n">
        <v>5418.14378</v>
      </c>
      <c r="C85" s="0" t="n">
        <v>218.52076</v>
      </c>
      <c r="D85" s="0" t="n">
        <v>2031.80401</v>
      </c>
      <c r="E85" s="0" t="n">
        <v>84.35296</v>
      </c>
    </row>
    <row r="86" customFormat="false" ht="13.8" hidden="false" customHeight="false" outlineLevel="0" collapsed="false">
      <c r="A86" s="0" t="n">
        <v>133</v>
      </c>
      <c r="B86" s="0" t="n">
        <v>5559.44037</v>
      </c>
      <c r="C86" s="0" t="n">
        <v>222.43807</v>
      </c>
      <c r="D86" s="0" t="n">
        <v>2076.12791</v>
      </c>
      <c r="E86" s="0" t="n">
        <v>85.54875</v>
      </c>
    </row>
    <row r="87" customFormat="false" ht="13.8" hidden="false" customHeight="false" outlineLevel="0" collapsed="false">
      <c r="A87" s="0" t="n">
        <v>134</v>
      </c>
      <c r="B87" s="0" t="n">
        <v>5703.60457</v>
      </c>
      <c r="C87" s="0" t="n">
        <v>226.40495</v>
      </c>
      <c r="D87" s="0" t="n">
        <v>2121.10751</v>
      </c>
      <c r="E87" s="0" t="n">
        <v>86.76319</v>
      </c>
    </row>
    <row r="88" customFormat="false" ht="13.8" hidden="false" customHeight="false" outlineLevel="0" collapsed="false">
      <c r="A88" s="0" t="n">
        <v>135</v>
      </c>
      <c r="B88" s="0" t="n">
        <v>5844.7761</v>
      </c>
      <c r="C88" s="0" t="n">
        <v>230.26281</v>
      </c>
      <c r="D88" s="0" t="n">
        <v>2166.69335</v>
      </c>
      <c r="E88" s="0" t="n">
        <v>87.98206</v>
      </c>
    </row>
    <row r="89" customFormat="false" ht="13.8" hidden="false" customHeight="false" outlineLevel="0" collapsed="false">
      <c r="A89" s="0" t="n">
        <v>136</v>
      </c>
      <c r="B89" s="0" t="n">
        <v>6000.73973</v>
      </c>
      <c r="C89" s="0" t="n">
        <v>234.49</v>
      </c>
      <c r="D89" s="0" t="n">
        <v>2212.88915</v>
      </c>
      <c r="E89" s="0" t="n">
        <v>89.21218</v>
      </c>
    </row>
    <row r="90" customFormat="false" ht="13.8" hidden="false" customHeight="false" outlineLevel="0" collapsed="false">
      <c r="A90" s="0" t="n">
        <v>137</v>
      </c>
      <c r="B90" s="0" t="n">
        <v>6153.80179</v>
      </c>
      <c r="C90" s="0" t="n">
        <v>238.60916</v>
      </c>
      <c r="D90" s="0" t="n">
        <v>2259.69948</v>
      </c>
      <c r="E90" s="0" t="n">
        <v>90.44538</v>
      </c>
    </row>
    <row r="91" customFormat="false" ht="13.8" hidden="false" customHeight="false" outlineLevel="0" collapsed="false">
      <c r="A91" s="0" t="n">
        <v>138</v>
      </c>
      <c r="B91" s="0" t="n">
        <v>6309.9378</v>
      </c>
      <c r="C91" s="0" t="n">
        <v>242.78048</v>
      </c>
      <c r="D91" s="0" t="n">
        <v>2307.12824</v>
      </c>
      <c r="E91" s="0" t="n">
        <v>91.6894</v>
      </c>
    </row>
    <row r="92" customFormat="false" ht="13.8" hidden="false" customHeight="false" outlineLevel="0" collapsed="false">
      <c r="A92" s="0" t="n">
        <v>139</v>
      </c>
      <c r="B92" s="0" t="n">
        <v>6469.20013</v>
      </c>
      <c r="C92" s="0" t="n">
        <v>247.0046</v>
      </c>
      <c r="D92" s="0" t="n">
        <v>2355.15842</v>
      </c>
      <c r="E92" s="0" t="n">
        <v>92.93627</v>
      </c>
    </row>
    <row r="93" customFormat="false" ht="13.8" hidden="false" customHeight="false" outlineLevel="0" collapsed="false">
      <c r="A93" s="0" t="n">
        <v>140</v>
      </c>
      <c r="B93" s="0" t="n">
        <v>6631.64292</v>
      </c>
      <c r="C93" s="0" t="n">
        <v>251.28219</v>
      </c>
      <c r="D93" s="0" t="n">
        <v>2403.81999</v>
      </c>
      <c r="E93" s="0" t="n">
        <v>94.19376</v>
      </c>
    </row>
    <row r="94" customFormat="false" ht="13.8" hidden="false" customHeight="false" outlineLevel="0" collapsed="false">
      <c r="A94" s="0" t="n">
        <v>141</v>
      </c>
      <c r="B94" s="0" t="n">
        <v>6875.47795</v>
      </c>
      <c r="C94" s="0" t="n">
        <v>257.65845</v>
      </c>
      <c r="D94" s="0" t="n">
        <v>2453.08861</v>
      </c>
      <c r="E94" s="0" t="n">
        <v>95.45231</v>
      </c>
    </row>
    <row r="95" customFormat="false" ht="13.8" hidden="false" customHeight="false" outlineLevel="0" collapsed="false">
      <c r="A95" s="0" t="n">
        <v>142</v>
      </c>
      <c r="B95" s="0" t="n">
        <v>6966.29708</v>
      </c>
      <c r="C95" s="0" t="n">
        <v>260.00066</v>
      </c>
      <c r="D95" s="0" t="n">
        <v>2502.99279</v>
      </c>
      <c r="E95" s="0" t="n">
        <v>96.72326</v>
      </c>
    </row>
    <row r="96" customFormat="false" ht="13.8" hidden="false" customHeight="false" outlineLevel="0" collapsed="false">
      <c r="A96" s="0" t="n">
        <v>143</v>
      </c>
      <c r="B96" s="0" t="n">
        <v>7138.62105</v>
      </c>
      <c r="C96" s="0" t="n">
        <v>264.44293</v>
      </c>
      <c r="D96" s="0" t="n">
        <v>2553.57906</v>
      </c>
      <c r="E96" s="0" t="n">
        <v>98.00254</v>
      </c>
    </row>
    <row r="97" customFormat="false" ht="13.8" hidden="false" customHeight="false" outlineLevel="0" collapsed="false">
      <c r="A97" s="0" t="n">
        <v>144</v>
      </c>
      <c r="B97" s="0" t="n">
        <v>7314.36432</v>
      </c>
      <c r="C97" s="0" t="n">
        <v>268.94176</v>
      </c>
      <c r="D97" s="0" t="n">
        <v>2604.78723</v>
      </c>
      <c r="E97" s="0" t="n">
        <v>99.29129</v>
      </c>
    </row>
    <row r="98" customFormat="false" ht="13.8" hidden="false" customHeight="false" outlineLevel="0" collapsed="false">
      <c r="A98" s="0" t="n">
        <v>145</v>
      </c>
      <c r="B98" s="0" t="n">
        <v>7489.21729</v>
      </c>
      <c r="C98" s="0" t="n">
        <v>273.38738</v>
      </c>
      <c r="D98" s="0" t="n">
        <v>2656.6686</v>
      </c>
      <c r="E98" s="0" t="n">
        <v>100.59139</v>
      </c>
    </row>
    <row r="99" customFormat="false" ht="13.8" hidden="false" customHeight="false" outlineLevel="0" collapsed="false">
      <c r="A99" s="0" t="n">
        <v>146</v>
      </c>
      <c r="B99" s="0" t="n">
        <v>7677.24988</v>
      </c>
      <c r="C99" s="0" t="n">
        <v>278.13454</v>
      </c>
      <c r="D99" s="0" t="n">
        <v>2709.21935</v>
      </c>
      <c r="E99" s="0" t="n">
        <v>101.89935</v>
      </c>
    </row>
    <row r="100" customFormat="false" ht="13.8" hidden="false" customHeight="false" outlineLevel="0" collapsed="false">
      <c r="A100" s="0" t="n">
        <v>147</v>
      </c>
      <c r="B100" s="0" t="n">
        <v>7863.60656</v>
      </c>
      <c r="C100" s="0" t="n">
        <v>282.80738</v>
      </c>
      <c r="D100" s="0" t="n">
        <v>2762.00783</v>
      </c>
      <c r="E100" s="0" t="n">
        <v>103.17936</v>
      </c>
    </row>
    <row r="101" customFormat="false" ht="13.8" hidden="false" customHeight="false" outlineLevel="0" collapsed="false">
      <c r="A101" s="0" t="n">
        <v>148</v>
      </c>
      <c r="B101" s="0" t="n">
        <v>8053.63207</v>
      </c>
      <c r="C101" s="0" t="n">
        <v>287.53991</v>
      </c>
      <c r="D101" s="0" t="n">
        <v>2815.67688</v>
      </c>
      <c r="E101" s="0" t="n">
        <v>104.48589</v>
      </c>
    </row>
    <row r="102" customFormat="false" ht="13.8" hidden="false" customHeight="false" outlineLevel="0" collapsed="false">
      <c r="A102" s="0" t="n">
        <v>149</v>
      </c>
      <c r="B102" s="0" t="n">
        <v>8247.39399</v>
      </c>
      <c r="C102" s="0" t="n">
        <v>292.33299</v>
      </c>
      <c r="D102" s="0" t="n">
        <v>2870.00778</v>
      </c>
      <c r="E102" s="0" t="n">
        <v>105.80299</v>
      </c>
    </row>
    <row r="103" customFormat="false" ht="13.8" hidden="false" customHeight="false" outlineLevel="0" collapsed="false">
      <c r="A103" s="0" t="n">
        <v>150</v>
      </c>
      <c r="B103" s="0" t="n">
        <v>8444.96194</v>
      </c>
      <c r="C103" s="0" t="n">
        <v>297.18754</v>
      </c>
      <c r="D103" s="0" t="n">
        <v>2924.99191</v>
      </c>
      <c r="E103" s="0" t="n">
        <v>107.12723</v>
      </c>
    </row>
    <row r="104" customFormat="false" ht="13.8" hidden="false" customHeight="false" outlineLevel="0" collapsed="false">
      <c r="A104" s="0" t="n">
        <v>151</v>
      </c>
      <c r="B104" s="0" t="n">
        <v>8646.40653</v>
      </c>
      <c r="C104" s="0" t="n">
        <v>302.10445</v>
      </c>
      <c r="D104" s="0" t="n">
        <v>2981.24203</v>
      </c>
      <c r="E104" s="0" t="n">
        <v>108.91759</v>
      </c>
    </row>
    <row r="105" customFormat="false" ht="13.8" hidden="false" customHeight="false" outlineLevel="0" collapsed="false">
      <c r="A105" s="0" t="n">
        <v>152</v>
      </c>
      <c r="B105" s="0" t="n">
        <v>8851.80018</v>
      </c>
      <c r="C105" s="0" t="n">
        <v>307.08466</v>
      </c>
      <c r="D105" s="0" t="n">
        <v>3036.91074</v>
      </c>
      <c r="E105" s="0" t="n">
        <v>109.79373</v>
      </c>
    </row>
    <row r="106" customFormat="false" ht="13.8" hidden="false" customHeight="false" outlineLevel="0" collapsed="false">
      <c r="A106" s="0" t="n">
        <v>153</v>
      </c>
      <c r="B106" s="0" t="n">
        <v>9061.21924</v>
      </c>
      <c r="C106" s="0" t="n">
        <v>312.12918</v>
      </c>
      <c r="D106" s="0" t="n">
        <v>3093.83996</v>
      </c>
      <c r="E106" s="0" t="n">
        <v>111.1395</v>
      </c>
    </row>
    <row r="107" customFormat="false" ht="13.8" hidden="false" customHeight="false" outlineLevel="0" collapsed="false">
      <c r="A107" s="0" t="n">
        <v>154</v>
      </c>
      <c r="B107" s="0" t="n">
        <v>9274.73726</v>
      </c>
      <c r="C107" s="0" t="n">
        <v>317.23893</v>
      </c>
      <c r="D107" s="0" t="n">
        <v>3151.42539</v>
      </c>
      <c r="E107" s="0" t="n">
        <v>112.48963</v>
      </c>
    </row>
    <row r="108" customFormat="false" ht="13.8" hidden="false" customHeight="false" outlineLevel="0" collapsed="false">
      <c r="A108" s="0" t="n">
        <v>155</v>
      </c>
      <c r="B108" s="0" t="n">
        <v>9492.43568</v>
      </c>
      <c r="C108" s="0" t="n">
        <v>322.415</v>
      </c>
      <c r="D108" s="0" t="n">
        <v>3209.66547</v>
      </c>
      <c r="E108" s="0" t="n">
        <v>113.84734</v>
      </c>
    </row>
    <row r="109" customFormat="false" ht="13.8" hidden="false" customHeight="false" outlineLevel="0" collapsed="false">
      <c r="A109" s="0" t="n">
        <v>156</v>
      </c>
      <c r="B109" s="0" t="n">
        <v>9705.08047</v>
      </c>
      <c r="C109" s="0" t="n">
        <v>327.43961</v>
      </c>
      <c r="D109" s="0" t="n">
        <v>3268.56125</v>
      </c>
      <c r="E109" s="0" t="n">
        <v>115.21137</v>
      </c>
    </row>
    <row r="110" customFormat="false" ht="13.8" hidden="false" customHeight="false" outlineLevel="0" collapsed="false">
      <c r="A110" s="0" t="n">
        <v>157</v>
      </c>
      <c r="B110" s="0" t="n">
        <v>9927.96994</v>
      </c>
      <c r="C110" s="0" t="n">
        <v>332.67341</v>
      </c>
      <c r="D110" s="0" t="n">
        <v>3328.11664</v>
      </c>
      <c r="E110" s="0" t="n">
        <v>116.58028</v>
      </c>
    </row>
    <row r="111" customFormat="false" ht="13.8" hidden="false" customHeight="false" outlineLevel="0" collapsed="false">
      <c r="A111" s="0" t="n">
        <v>158</v>
      </c>
      <c r="B111" s="0" t="n">
        <v>10171.41846</v>
      </c>
      <c r="C111" s="0" t="n">
        <v>338.35153</v>
      </c>
      <c r="D111" s="0" t="n">
        <v>3388.3337</v>
      </c>
      <c r="E111" s="0" t="n">
        <v>117.95763</v>
      </c>
    </row>
    <row r="112" customFormat="false" ht="13.8" hidden="false" customHeight="false" outlineLevel="0" collapsed="false">
      <c r="A112" s="0" t="n">
        <v>159</v>
      </c>
      <c r="B112" s="0" t="n">
        <v>10406.65905</v>
      </c>
      <c r="C112" s="0" t="n">
        <v>343.80354</v>
      </c>
      <c r="D112" s="0" t="n">
        <v>3449.21637</v>
      </c>
      <c r="E112" s="0" t="n">
        <v>119.33896</v>
      </c>
    </row>
    <row r="113" customFormat="false" ht="13.8" hidden="false" customHeight="false" outlineLevel="0" collapsed="false">
      <c r="A113" s="0" t="n">
        <v>160</v>
      </c>
      <c r="B113" s="0" t="n">
        <v>10646.51493</v>
      </c>
      <c r="C113" s="0" t="n">
        <v>349.32763</v>
      </c>
      <c r="D113" s="0" t="n">
        <v>3510.75964</v>
      </c>
      <c r="E113" s="0" t="n">
        <v>120.72938</v>
      </c>
    </row>
    <row r="120" customFormat="false" ht="13.8" hidden="false" customHeight="false" outlineLevel="0" collapsed="false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customFormat="false" ht="13.8" hidden="false" customHeight="false" outlineLevel="0" collapsed="false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customFormat="false" ht="13.8" hidden="false" customHeight="false" outlineLevel="0" collapsed="false">
      <c r="A122" s="5" t="n">
        <v>365</v>
      </c>
      <c r="B122" s="5" t="n">
        <v>160</v>
      </c>
      <c r="C122" s="6" t="n">
        <f aca="false">VLOOKUP($B$122,$A$3:$E$113,COLUMN(B121))</f>
        <v>10646.51493</v>
      </c>
      <c r="D122" s="6" t="n">
        <f aca="false">VLOOKUP($B$122,$A$3:$E$113,COLUMN(C121))</f>
        <v>349.32763</v>
      </c>
      <c r="E122" s="6" t="n">
        <f aca="false">VLOOKUP($B$122,$A$3:$E$113,COLUMN(D121))</f>
        <v>3510.75964</v>
      </c>
      <c r="F122" s="6" t="n">
        <f aca="false">VLOOKUP($B$122,$A$3:$E$113,COLUMN(E121))</f>
        <v>120.72938</v>
      </c>
      <c r="G122" s="8" t="n">
        <f aca="false">(C122+E122)/1000</f>
        <v>14.15727457</v>
      </c>
      <c r="H122" s="7" t="n">
        <f aca="false">D122+F122</f>
        <v>470.05701</v>
      </c>
      <c r="I122" s="8" t="n">
        <f aca="false">A122-G122</f>
        <v>350.84272543</v>
      </c>
      <c r="J122" s="7" t="n">
        <f aca="false">3600*I122/B122</f>
        <v>7893.961322175</v>
      </c>
      <c r="K122" s="7" t="n">
        <f aca="false">H122+J122</f>
        <v>8364.018332175</v>
      </c>
      <c r="L122" s="5" t="n">
        <v>4.5</v>
      </c>
      <c r="M122" s="7" t="n">
        <f aca="false">60*L122*A122/100</f>
        <v>985.5</v>
      </c>
      <c r="N122" s="6" t="n">
        <f aca="false">K122+M122</f>
        <v>9349.518332175</v>
      </c>
      <c r="O122" s="7" t="n">
        <f aca="false">3600*A122/N122</f>
        <v>140.541999418094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6" activePane="bottomLeft" state="frozen"/>
      <selection pane="topLeft" activeCell="A1" activeCellId="0" sqref="A1"/>
      <selection pane="bottomLeft" activeCell="B73" activeCellId="0" sqref="B73"/>
    </sheetView>
  </sheetViews>
  <sheetFormatPr defaultColWidth="11.66015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</row>
    <row r="3" customFormat="false" ht="13.8" hidden="false" customHeight="false" outlineLevel="0" collapsed="false">
      <c r="A3" s="5" t="n">
        <v>50</v>
      </c>
      <c r="B3" s="11" t="n">
        <v>319.44238</v>
      </c>
      <c r="C3" s="11" t="n">
        <v>34.76207</v>
      </c>
      <c r="D3" s="3" t="n">
        <v>385.802469135802</v>
      </c>
      <c r="E3" s="3" t="n">
        <v>55.5555555555556</v>
      </c>
    </row>
    <row r="4" customFormat="false" ht="13.8" hidden="false" customHeight="false" outlineLevel="0" collapsed="false">
      <c r="A4" s="5" t="n">
        <v>51</v>
      </c>
      <c r="B4" s="11" t="n">
        <v>339.87242</v>
      </c>
      <c r="C4" s="11" t="n">
        <v>36.24819</v>
      </c>
      <c r="D4" s="3" t="n">
        <v>401.388888888889</v>
      </c>
      <c r="E4" s="3" t="n">
        <v>56.6666666666667</v>
      </c>
    </row>
    <row r="5" customFormat="false" ht="13.8" hidden="false" customHeight="false" outlineLevel="0" collapsed="false">
      <c r="A5" s="5" t="n">
        <v>52</v>
      </c>
      <c r="B5" s="11" t="n">
        <v>364.30425</v>
      </c>
      <c r="C5" s="11" t="n">
        <v>37.98489</v>
      </c>
      <c r="D5" s="3" t="n">
        <v>417.283950617284</v>
      </c>
      <c r="E5" s="3" t="n">
        <v>57.7777777777778</v>
      </c>
    </row>
    <row r="6" customFormat="false" ht="13.8" hidden="false" customHeight="false" outlineLevel="0" collapsed="false">
      <c r="A6" s="5" t="n">
        <v>53</v>
      </c>
      <c r="B6" s="11" t="n">
        <v>383.28398</v>
      </c>
      <c r="C6" s="11" t="n">
        <v>39.31432</v>
      </c>
      <c r="D6" s="3" t="n">
        <v>433.487654320988</v>
      </c>
      <c r="E6" s="3" t="n">
        <v>58.8888888888889</v>
      </c>
    </row>
    <row r="7" customFormat="false" ht="13.8" hidden="false" customHeight="false" outlineLevel="0" collapsed="false">
      <c r="A7" s="5" t="n">
        <v>54</v>
      </c>
      <c r="B7" s="11" t="n">
        <v>405.68367</v>
      </c>
      <c r="C7" s="11" t="n">
        <v>40.85294</v>
      </c>
      <c r="D7" s="3" t="n">
        <v>450</v>
      </c>
      <c r="E7" s="3" t="n">
        <v>60</v>
      </c>
    </row>
    <row r="8" customFormat="false" ht="13.8" hidden="false" customHeight="false" outlineLevel="0" collapsed="false">
      <c r="A8" s="5" t="n">
        <v>55</v>
      </c>
      <c r="B8" s="11" t="n">
        <v>431.417</v>
      </c>
      <c r="C8" s="11" t="n">
        <v>42.58738</v>
      </c>
      <c r="D8" s="3" t="n">
        <v>466.820987654321</v>
      </c>
      <c r="E8" s="3" t="n">
        <v>61.1111111111111</v>
      </c>
    </row>
    <row r="9" customFormat="false" ht="13.8" hidden="false" customHeight="false" outlineLevel="0" collapsed="false">
      <c r="A9" s="5" t="n">
        <v>56</v>
      </c>
      <c r="B9" s="11" t="n">
        <v>461.11592</v>
      </c>
      <c r="C9" s="11" t="n">
        <v>44.55436</v>
      </c>
      <c r="D9" s="3" t="n">
        <v>483.950617283951</v>
      </c>
      <c r="E9" s="3" t="n">
        <v>62.2222222222222</v>
      </c>
    </row>
    <row r="10" customFormat="false" ht="13.8" hidden="false" customHeight="false" outlineLevel="0" collapsed="false">
      <c r="A10" s="5" t="n">
        <v>57</v>
      </c>
      <c r="B10" s="11" t="n">
        <v>485.58257</v>
      </c>
      <c r="C10" s="11" t="n">
        <v>46.13756</v>
      </c>
      <c r="D10" s="3" t="n">
        <v>501.388888888889</v>
      </c>
      <c r="E10" s="3" t="n">
        <v>63.3333333333333</v>
      </c>
    </row>
    <row r="11" customFormat="false" ht="13.8" hidden="false" customHeight="false" outlineLevel="0" collapsed="false">
      <c r="A11" s="5" t="n">
        <v>58</v>
      </c>
      <c r="B11" s="11" t="n">
        <v>507.33209</v>
      </c>
      <c r="C11" s="11" t="n">
        <v>47.51838</v>
      </c>
      <c r="D11" s="3" t="n">
        <v>519.135802469136</v>
      </c>
      <c r="E11" s="3" t="n">
        <v>64.4444444444444</v>
      </c>
    </row>
    <row r="12" customFormat="false" ht="13.8" hidden="false" customHeight="false" outlineLevel="0" collapsed="false">
      <c r="A12" s="5" t="n">
        <v>59</v>
      </c>
      <c r="B12" s="11" t="n">
        <v>537.30507</v>
      </c>
      <c r="C12" s="11" t="n">
        <v>49.40464</v>
      </c>
      <c r="D12" s="3" t="n">
        <v>537.191358024691</v>
      </c>
      <c r="E12" s="3" t="n">
        <v>65.5555555555556</v>
      </c>
    </row>
    <row r="13" customFormat="false" ht="13.8" hidden="false" customHeight="false" outlineLevel="0" collapsed="false">
      <c r="A13" s="5" t="n">
        <v>60</v>
      </c>
      <c r="B13" s="11" t="n">
        <v>567.21303</v>
      </c>
      <c r="C13" s="11" t="n">
        <v>51.25023</v>
      </c>
      <c r="D13" s="3" t="n">
        <v>555.555555555556</v>
      </c>
      <c r="E13" s="3" t="n">
        <v>66.6666666666667</v>
      </c>
    </row>
    <row r="14" customFormat="false" ht="13.8" hidden="false" customHeight="false" outlineLevel="0" collapsed="false">
      <c r="A14" s="5" t="n">
        <v>61</v>
      </c>
      <c r="B14" s="11" t="n">
        <v>596.43665</v>
      </c>
      <c r="C14" s="11" t="n">
        <v>53.02406</v>
      </c>
      <c r="D14" s="3" t="n">
        <v>574.228395061728</v>
      </c>
      <c r="E14" s="3" t="n">
        <v>67.7777777777778</v>
      </c>
    </row>
    <row r="15" customFormat="false" ht="13.8" hidden="false" customHeight="false" outlineLevel="0" collapsed="false">
      <c r="A15" s="5" t="n">
        <v>62</v>
      </c>
      <c r="B15" s="11" t="n">
        <v>628.82865</v>
      </c>
      <c r="C15" s="11" t="n">
        <v>54.958</v>
      </c>
      <c r="D15" s="3" t="n">
        <v>593.20987654321</v>
      </c>
      <c r="E15" s="3" t="n">
        <v>68.8888888888889</v>
      </c>
    </row>
    <row r="16" customFormat="false" ht="13.8" hidden="false" customHeight="false" outlineLevel="0" collapsed="false">
      <c r="A16" s="5" t="n">
        <v>63</v>
      </c>
      <c r="B16" s="11" t="n">
        <v>664.80478</v>
      </c>
      <c r="C16" s="11" t="n">
        <v>57.07223</v>
      </c>
      <c r="D16" s="3" t="n">
        <v>612.5</v>
      </c>
      <c r="E16" s="3" t="n">
        <v>70</v>
      </c>
    </row>
    <row r="17" customFormat="false" ht="13.8" hidden="false" customHeight="false" outlineLevel="0" collapsed="false">
      <c r="A17" s="5" t="n">
        <v>64</v>
      </c>
      <c r="B17" s="11" t="n">
        <v>693.18278</v>
      </c>
      <c r="C17" s="11" t="n">
        <v>58.71464</v>
      </c>
      <c r="D17" s="3" t="n">
        <v>632.098765432099</v>
      </c>
      <c r="E17" s="3" t="n">
        <v>71.1111111111111</v>
      </c>
    </row>
    <row r="18" customFormat="false" ht="13.8" hidden="false" customHeight="false" outlineLevel="0" collapsed="false">
      <c r="A18" s="5" t="n">
        <v>65</v>
      </c>
      <c r="B18" s="11" t="n">
        <v>729.23032</v>
      </c>
      <c r="C18" s="11" t="n">
        <v>60.76386</v>
      </c>
      <c r="D18" s="3" t="n">
        <v>652.006172839506</v>
      </c>
      <c r="E18" s="3" t="n">
        <v>72.2222222222222</v>
      </c>
    </row>
    <row r="19" customFormat="false" ht="13.8" hidden="false" customHeight="false" outlineLevel="0" collapsed="false">
      <c r="A19" s="5" t="n">
        <v>66</v>
      </c>
      <c r="B19" s="11" t="n">
        <v>771.14635</v>
      </c>
      <c r="C19" s="11" t="n">
        <v>63.11369</v>
      </c>
      <c r="D19" s="3" t="n">
        <v>672.222222222222</v>
      </c>
      <c r="E19" s="3" t="n">
        <v>73.3333333333333</v>
      </c>
    </row>
    <row r="20" customFormat="false" ht="13.8" hidden="false" customHeight="false" outlineLevel="0" collapsed="false">
      <c r="A20" s="5" t="n">
        <v>67</v>
      </c>
      <c r="B20" s="11" t="n">
        <v>800.40947</v>
      </c>
      <c r="C20" s="11" t="n">
        <v>64.72681</v>
      </c>
      <c r="D20" s="3" t="n">
        <v>692.746913580247</v>
      </c>
      <c r="E20" s="3" t="n">
        <v>74.4444444444444</v>
      </c>
    </row>
    <row r="21" customFormat="false" ht="13.8" hidden="false" customHeight="false" outlineLevel="0" collapsed="false">
      <c r="A21" s="5" t="n">
        <v>68</v>
      </c>
      <c r="B21" s="11" t="n">
        <v>842.74573</v>
      </c>
      <c r="C21" s="11" t="n">
        <v>67.03151</v>
      </c>
      <c r="D21" s="3" t="n">
        <v>713.58024691358</v>
      </c>
      <c r="E21" s="3" t="n">
        <v>75.5555555555556</v>
      </c>
    </row>
    <row r="22" customFormat="false" ht="13.8" hidden="false" customHeight="false" outlineLevel="0" collapsed="false">
      <c r="A22" s="5" t="n">
        <v>69</v>
      </c>
      <c r="B22" s="11" t="n">
        <v>881.76236</v>
      </c>
      <c r="C22" s="11" t="n">
        <v>69.12374</v>
      </c>
      <c r="D22" s="3" t="n">
        <v>734.722222222222</v>
      </c>
      <c r="E22" s="3" t="n">
        <v>76.6666666666667</v>
      </c>
    </row>
    <row r="23" customFormat="false" ht="13.8" hidden="false" customHeight="false" outlineLevel="0" collapsed="false">
      <c r="A23" s="5" t="n">
        <v>70</v>
      </c>
      <c r="B23" s="11" t="n">
        <v>924.7804</v>
      </c>
      <c r="C23" s="11" t="n">
        <v>71.39644</v>
      </c>
      <c r="D23" s="3" t="n">
        <v>756.172839506173</v>
      </c>
      <c r="E23" s="3" t="n">
        <v>77.7777777777778</v>
      </c>
    </row>
    <row r="24" customFormat="false" ht="13.8" hidden="false" customHeight="false" outlineLevel="0" collapsed="false">
      <c r="A24" s="5" t="n">
        <v>71</v>
      </c>
      <c r="B24" s="11" t="n">
        <v>965.9598</v>
      </c>
      <c r="C24" s="11" t="n">
        <v>73.54164</v>
      </c>
      <c r="D24" s="3" t="n">
        <v>777.932098765432</v>
      </c>
      <c r="E24" s="3" t="n">
        <v>78.8888888888889</v>
      </c>
    </row>
    <row r="25" customFormat="false" ht="13.8" hidden="false" customHeight="false" outlineLevel="0" collapsed="false">
      <c r="A25" s="5" t="n">
        <v>72</v>
      </c>
      <c r="B25" s="11" t="n">
        <v>1011.47473</v>
      </c>
      <c r="C25" s="11" t="n">
        <v>75.87972</v>
      </c>
      <c r="D25" s="3" t="n">
        <v>800</v>
      </c>
      <c r="E25" s="3" t="n">
        <v>80</v>
      </c>
    </row>
    <row r="26" customFormat="false" ht="13.8" hidden="false" customHeight="false" outlineLevel="0" collapsed="false">
      <c r="A26" s="5" t="n">
        <v>73</v>
      </c>
      <c r="B26" s="11" t="n">
        <v>1055.77329</v>
      </c>
      <c r="C26" s="11" t="n">
        <v>78.12383</v>
      </c>
      <c r="D26" s="3" t="n">
        <v>822.376543209877</v>
      </c>
      <c r="E26" s="3" t="n">
        <v>81.1111111111111</v>
      </c>
    </row>
    <row r="27" customFormat="false" ht="13.8" hidden="false" customHeight="false" outlineLevel="0" collapsed="false">
      <c r="A27" s="5" t="n">
        <v>74</v>
      </c>
      <c r="B27" s="11" t="n">
        <v>1101.45654</v>
      </c>
      <c r="C27" s="11" t="n">
        <v>80.4119</v>
      </c>
      <c r="D27" s="3" t="n">
        <v>845.061728395062</v>
      </c>
      <c r="E27" s="3" t="n">
        <v>82.2222222222222</v>
      </c>
    </row>
    <row r="28" customFormat="false" ht="13.8" hidden="false" customHeight="false" outlineLevel="0" collapsed="false">
      <c r="A28" s="5" t="n">
        <v>75</v>
      </c>
      <c r="B28" s="11" t="n">
        <v>1151.41234</v>
      </c>
      <c r="C28" s="11" t="n">
        <v>82.87111</v>
      </c>
      <c r="D28" s="3" t="n">
        <v>868.055555555555</v>
      </c>
      <c r="E28" s="3" t="n">
        <v>83.3333333333333</v>
      </c>
    </row>
    <row r="29" customFormat="false" ht="13.8" hidden="false" customHeight="false" outlineLevel="0" collapsed="false">
      <c r="A29" s="5" t="n">
        <v>76</v>
      </c>
      <c r="B29" s="11" t="n">
        <v>1201.47074</v>
      </c>
      <c r="C29" s="11" t="n">
        <v>85.3067</v>
      </c>
      <c r="D29" s="3" t="n">
        <v>891.358024691358</v>
      </c>
      <c r="E29" s="3" t="n">
        <v>84.4444444444444</v>
      </c>
    </row>
    <row r="30" customFormat="false" ht="13.8" hidden="false" customHeight="false" outlineLevel="0" collapsed="false">
      <c r="A30" s="5" t="n">
        <v>77</v>
      </c>
      <c r="B30" s="11" t="n">
        <v>1251.3594</v>
      </c>
      <c r="C30" s="11" t="n">
        <v>87.7025</v>
      </c>
      <c r="D30" s="3" t="n">
        <v>914.969135802469</v>
      </c>
      <c r="E30" s="3" t="n">
        <v>85.5555555555556</v>
      </c>
    </row>
    <row r="31" customFormat="false" ht="13.8" hidden="false" customHeight="false" outlineLevel="0" collapsed="false">
      <c r="A31" s="5" t="n">
        <v>78</v>
      </c>
      <c r="B31" s="11" t="n">
        <v>1309.0043</v>
      </c>
      <c r="C31" s="11" t="n">
        <v>90.43348</v>
      </c>
      <c r="D31" s="3" t="n">
        <v>938.888888888889</v>
      </c>
      <c r="E31" s="3" t="n">
        <v>86.6666666666667</v>
      </c>
    </row>
    <row r="32" customFormat="false" ht="13.8" hidden="false" customHeight="false" outlineLevel="0" collapsed="false">
      <c r="A32" s="5" t="n">
        <v>79</v>
      </c>
      <c r="B32" s="11" t="n">
        <v>1360.23603</v>
      </c>
      <c r="C32" s="11" t="n">
        <v>92.8317</v>
      </c>
      <c r="D32" s="3" t="n">
        <v>963.117283950617</v>
      </c>
      <c r="E32" s="3" t="n">
        <v>87.7777777777778</v>
      </c>
    </row>
    <row r="33" customFormat="false" ht="13.8" hidden="false" customHeight="false" outlineLevel="0" collapsed="false">
      <c r="A33" s="5" t="n">
        <v>80</v>
      </c>
      <c r="B33" s="11" t="n">
        <v>1429.63266</v>
      </c>
      <c r="C33" s="11" t="n">
        <v>96.03131</v>
      </c>
      <c r="D33" s="3" t="n">
        <v>987.654320987654</v>
      </c>
      <c r="E33" s="3" t="n">
        <v>88.8888888888889</v>
      </c>
    </row>
    <row r="34" customFormat="false" ht="13.8" hidden="false" customHeight="false" outlineLevel="0" collapsed="false">
      <c r="A34" s="5" t="n">
        <v>81</v>
      </c>
      <c r="B34" s="11" t="n">
        <v>1474.42807</v>
      </c>
      <c r="C34" s="11" t="n">
        <v>98.07627</v>
      </c>
      <c r="D34" s="3" t="n">
        <v>1012.5</v>
      </c>
      <c r="E34" s="3" t="n">
        <v>90</v>
      </c>
    </row>
    <row r="35" customFormat="false" ht="13.8" hidden="false" customHeight="false" outlineLevel="0" collapsed="false">
      <c r="A35" s="5" t="n">
        <v>82</v>
      </c>
      <c r="B35" s="11" t="n">
        <v>1535.80064</v>
      </c>
      <c r="C35" s="11" t="n">
        <v>100.84296</v>
      </c>
      <c r="D35" s="3" t="n">
        <v>1037.65432098765</v>
      </c>
      <c r="E35" s="3" t="n">
        <v>91.1111111111111</v>
      </c>
    </row>
    <row r="36" customFormat="false" ht="13.8" hidden="false" customHeight="false" outlineLevel="0" collapsed="false">
      <c r="A36" s="5" t="n">
        <v>83</v>
      </c>
      <c r="B36" s="11" t="n">
        <v>1601.85116</v>
      </c>
      <c r="C36" s="11" t="n">
        <v>103.78333</v>
      </c>
      <c r="D36" s="3" t="n">
        <v>1063.11728395062</v>
      </c>
      <c r="E36" s="3" t="n">
        <v>92.2222222222222</v>
      </c>
    </row>
    <row r="37" customFormat="false" ht="13.8" hidden="false" customHeight="false" outlineLevel="0" collapsed="false">
      <c r="A37" s="5" t="n">
        <v>84</v>
      </c>
      <c r="B37" s="11" t="n">
        <v>1660.8382</v>
      </c>
      <c r="C37" s="11" t="n">
        <v>106.37658</v>
      </c>
      <c r="D37" s="3" t="n">
        <v>1088.88888888889</v>
      </c>
      <c r="E37" s="3" t="n">
        <v>93.3333333333333</v>
      </c>
    </row>
    <row r="38" customFormat="false" ht="13.8" hidden="false" customHeight="false" outlineLevel="0" collapsed="false">
      <c r="A38" s="5" t="n">
        <v>85</v>
      </c>
      <c r="B38" s="11" t="n">
        <v>1725.84272</v>
      </c>
      <c r="C38" s="11" t="n">
        <v>109.20203</v>
      </c>
      <c r="D38" s="3" t="n">
        <v>1114.96913580247</v>
      </c>
      <c r="E38" s="3" t="n">
        <v>94.4444444444444</v>
      </c>
    </row>
    <row r="39" customFormat="false" ht="13.8" hidden="false" customHeight="false" outlineLevel="0" collapsed="false">
      <c r="A39" s="5" t="n">
        <v>86</v>
      </c>
      <c r="B39" s="11" t="n">
        <v>1793.15639</v>
      </c>
      <c r="C39" s="11" t="n">
        <v>112.09465</v>
      </c>
      <c r="D39" s="3" t="n">
        <v>1141.35802469136</v>
      </c>
      <c r="E39" s="3" t="n">
        <v>95.5555555555556</v>
      </c>
    </row>
    <row r="40" customFormat="false" ht="13.8" hidden="false" customHeight="false" outlineLevel="0" collapsed="false">
      <c r="A40" s="5" t="n">
        <v>87</v>
      </c>
      <c r="B40" s="11" t="n">
        <v>1862.80801</v>
      </c>
      <c r="C40" s="11" t="n">
        <v>115.05212</v>
      </c>
      <c r="D40" s="3" t="n">
        <v>1168.05555555556</v>
      </c>
      <c r="E40" s="3" t="n">
        <v>96.6666666666667</v>
      </c>
    </row>
    <row r="41" customFormat="false" ht="13.8" hidden="false" customHeight="false" outlineLevel="0" collapsed="false">
      <c r="A41" s="5" t="n">
        <v>88</v>
      </c>
      <c r="B41" s="11" t="n">
        <v>1933.04941</v>
      </c>
      <c r="C41" s="11" t="n">
        <v>118.00109</v>
      </c>
      <c r="D41" s="3" t="n">
        <v>1195.06172839506</v>
      </c>
      <c r="E41" s="3" t="n">
        <v>97.7777777777778</v>
      </c>
    </row>
    <row r="42" customFormat="false" ht="13.8" hidden="false" customHeight="false" outlineLevel="0" collapsed="false">
      <c r="A42" s="5" t="n">
        <v>89</v>
      </c>
      <c r="B42" s="11" t="n">
        <v>2016.29812</v>
      </c>
      <c r="C42" s="11" t="n">
        <v>121.45518</v>
      </c>
      <c r="D42" s="3" t="n">
        <v>1222.37654320988</v>
      </c>
      <c r="E42" s="3" t="n">
        <v>98.8888888888889</v>
      </c>
    </row>
    <row r="43" customFormat="false" ht="13.8" hidden="false" customHeight="false" outlineLevel="0" collapsed="false">
      <c r="A43" s="5" t="n">
        <v>90</v>
      </c>
      <c r="B43" s="11" t="n">
        <v>2086.39003</v>
      </c>
      <c r="C43" s="11" t="n">
        <v>124.33432</v>
      </c>
      <c r="D43" s="3" t="n">
        <v>1250</v>
      </c>
      <c r="E43" s="3" t="n">
        <v>100</v>
      </c>
    </row>
    <row r="44" customFormat="false" ht="13.8" hidden="false" customHeight="false" outlineLevel="0" collapsed="false">
      <c r="A44" s="5" t="n">
        <v>91</v>
      </c>
      <c r="B44" s="11" t="n">
        <v>2157.75091</v>
      </c>
      <c r="C44" s="11" t="n">
        <v>127.22259</v>
      </c>
      <c r="D44" s="3" t="n">
        <v>1277.93209876543</v>
      </c>
      <c r="E44" s="3" t="n">
        <v>101.111111111111</v>
      </c>
    </row>
    <row r="45" customFormat="false" ht="13.8" hidden="false" customHeight="false" outlineLevel="0" collapsed="false">
      <c r="A45" s="5" t="n">
        <v>92</v>
      </c>
      <c r="B45" s="11" t="n">
        <v>2236.77289</v>
      </c>
      <c r="C45" s="11" t="n">
        <v>130.39505</v>
      </c>
      <c r="D45" s="3" t="n">
        <v>1306.17283950617</v>
      </c>
      <c r="E45" s="3" t="n">
        <v>102.222222222222</v>
      </c>
    </row>
    <row r="46" customFormat="false" ht="13.8" hidden="false" customHeight="false" outlineLevel="0" collapsed="false">
      <c r="A46" s="5" t="n">
        <v>93</v>
      </c>
      <c r="B46" s="11" t="n">
        <v>2317.92331</v>
      </c>
      <c r="C46" s="11" t="n">
        <v>133.61775</v>
      </c>
      <c r="D46" s="3" t="n">
        <v>1334.72222222222</v>
      </c>
      <c r="E46" s="3" t="n">
        <v>103.333333333333</v>
      </c>
    </row>
    <row r="47" customFormat="false" ht="13.8" hidden="false" customHeight="false" outlineLevel="0" collapsed="false">
      <c r="A47" s="5" t="n">
        <v>94</v>
      </c>
      <c r="B47" s="11" t="n">
        <v>2401.24406</v>
      </c>
      <c r="C47" s="11" t="n">
        <v>136.89125</v>
      </c>
      <c r="D47" s="3" t="n">
        <v>1363.58024691358</v>
      </c>
      <c r="E47" s="3" t="n">
        <v>104.444444444444</v>
      </c>
    </row>
    <row r="48" customFormat="false" ht="13.8" hidden="false" customHeight="false" outlineLevel="0" collapsed="false">
      <c r="A48" s="5" t="n">
        <v>95</v>
      </c>
      <c r="B48" s="11" t="n">
        <v>2505.14137</v>
      </c>
      <c r="C48" s="11" t="n">
        <v>140.92102</v>
      </c>
      <c r="D48" s="3" t="n">
        <v>1392.74691358025</v>
      </c>
      <c r="E48" s="3" t="n">
        <v>105.555555555556</v>
      </c>
    </row>
    <row r="49" customFormat="false" ht="13.8" hidden="false" customHeight="false" outlineLevel="0" collapsed="false">
      <c r="A49" s="5" t="n">
        <v>96</v>
      </c>
      <c r="B49" s="11" t="n">
        <v>2580.28723</v>
      </c>
      <c r="C49" s="11" t="n">
        <v>143.81228</v>
      </c>
      <c r="D49" s="3" t="n">
        <v>1422.22222222222</v>
      </c>
      <c r="E49" s="3" t="n">
        <v>106.666666666667</v>
      </c>
    </row>
    <row r="50" customFormat="false" ht="13.8" hidden="false" customHeight="false" outlineLevel="0" collapsed="false">
      <c r="A50" s="5" t="n">
        <v>97</v>
      </c>
      <c r="B50" s="11" t="n">
        <v>2664.65952</v>
      </c>
      <c r="C50" s="11" t="n">
        <v>147.02246</v>
      </c>
      <c r="D50" s="3" t="n">
        <v>1452.00617283951</v>
      </c>
      <c r="E50" s="3" t="n">
        <v>107.777777777778</v>
      </c>
    </row>
    <row r="51" customFormat="false" ht="13.8" hidden="false" customHeight="false" outlineLevel="0" collapsed="false">
      <c r="A51" s="5" t="n">
        <v>98</v>
      </c>
      <c r="B51" s="11" t="n">
        <v>2756.05061</v>
      </c>
      <c r="C51" s="11" t="n">
        <v>150.46731</v>
      </c>
      <c r="D51" s="3" t="n">
        <v>1482.0987654321</v>
      </c>
      <c r="E51" s="3" t="n">
        <v>108.888888888889</v>
      </c>
    </row>
    <row r="52" customFormat="false" ht="13.8" hidden="false" customHeight="false" outlineLevel="0" collapsed="false">
      <c r="A52" s="5" t="n">
        <v>99</v>
      </c>
      <c r="B52" s="11" t="n">
        <v>2878.61043</v>
      </c>
      <c r="C52" s="11" t="n">
        <v>155.03391</v>
      </c>
      <c r="D52" s="3" t="n">
        <v>1512.5</v>
      </c>
      <c r="E52" s="3" t="n">
        <v>110</v>
      </c>
    </row>
    <row r="53" customFormat="false" ht="13.8" hidden="false" customHeight="false" outlineLevel="0" collapsed="false">
      <c r="A53" s="5" t="n">
        <v>100</v>
      </c>
      <c r="B53" s="11" t="n">
        <v>2936.25577</v>
      </c>
      <c r="C53" s="11" t="n">
        <v>157.16104</v>
      </c>
      <c r="D53" s="3" t="n">
        <v>1543.20987654321</v>
      </c>
      <c r="E53" s="3" t="n">
        <v>111.111111111111</v>
      </c>
    </row>
    <row r="54" customFormat="false" ht="13.8" hidden="false" customHeight="false" outlineLevel="0" collapsed="false">
      <c r="A54" s="5" t="n">
        <v>101</v>
      </c>
      <c r="B54" s="11" t="n">
        <v>3032.11864</v>
      </c>
      <c r="C54" s="11" t="n">
        <v>160.65638</v>
      </c>
    </row>
    <row r="55" customFormat="false" ht="13.8" hidden="false" customHeight="false" outlineLevel="0" collapsed="false">
      <c r="A55" s="5" t="n">
        <v>102</v>
      </c>
      <c r="B55" s="11" t="n">
        <v>3152.54249</v>
      </c>
      <c r="C55" s="11" t="n">
        <v>165.02795</v>
      </c>
    </row>
    <row r="56" customFormat="false" ht="13.8" hidden="false" customHeight="false" outlineLevel="0" collapsed="false">
      <c r="A56" s="5" t="n">
        <v>103</v>
      </c>
      <c r="B56" s="11" t="n">
        <v>3257.46755</v>
      </c>
      <c r="C56" s="11" t="n">
        <v>168.7884</v>
      </c>
    </row>
    <row r="57" customFormat="false" ht="13.8" hidden="false" customHeight="false" outlineLevel="0" collapsed="false">
      <c r="A57" s="5" t="n">
        <v>104</v>
      </c>
      <c r="B57" s="11" t="n">
        <v>3358.61512</v>
      </c>
      <c r="C57" s="11" t="n">
        <v>172.37782</v>
      </c>
    </row>
    <row r="58" customFormat="false" ht="13.8" hidden="false" customHeight="false" outlineLevel="0" collapsed="false">
      <c r="A58" s="5" t="n">
        <v>105</v>
      </c>
      <c r="B58" s="11" t="n">
        <v>3474.1412</v>
      </c>
      <c r="C58" s="11" t="n">
        <v>176.44005</v>
      </c>
    </row>
    <row r="59" customFormat="false" ht="13.8" hidden="false" customHeight="false" outlineLevel="0" collapsed="false">
      <c r="A59" s="5" t="n">
        <v>106</v>
      </c>
      <c r="B59" s="11" t="n">
        <v>3587.08101</v>
      </c>
      <c r="C59" s="11" t="n">
        <v>180.37252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customFormat="false" ht="13.8" hidden="false" customHeight="false" outlineLevel="0" collapsed="false">
      <c r="A60" s="5" t="n">
        <v>107</v>
      </c>
      <c r="B60" s="11" t="n">
        <v>3702.81672</v>
      </c>
      <c r="C60" s="11" t="n">
        <v>184.36451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customFormat="false" ht="13.8" hidden="false" customHeight="false" outlineLevel="0" collapsed="false">
      <c r="A61" s="5" t="n">
        <v>108</v>
      </c>
      <c r="B61" s="11" t="n">
        <v>3837.54319</v>
      </c>
      <c r="C61" s="11" t="n">
        <v>188.96651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customFormat="false" ht="13.8" hidden="false" customHeight="false" outlineLevel="0" collapsed="false">
      <c r="A62" s="5" t="n">
        <v>109</v>
      </c>
      <c r="B62" s="11" t="n">
        <v>3935.85373</v>
      </c>
      <c r="C62" s="11" t="n">
        <v>192.29269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customFormat="false" ht="13.8" hidden="false" customHeight="false" outlineLevel="0" collapsed="false">
      <c r="A63" s="5" t="n">
        <v>110</v>
      </c>
      <c r="B63" s="11" t="n">
        <v>4066.03517</v>
      </c>
      <c r="C63" s="11" t="n">
        <v>196.66253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customFormat="false" ht="13.8" hidden="false" customHeight="false" outlineLevel="0" collapsed="false">
      <c r="A64" s="5" t="n">
        <v>111</v>
      </c>
      <c r="B64" s="11" t="n">
        <v>4226.21198</v>
      </c>
      <c r="C64" s="11" t="n">
        <v>201.98315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customFormat="false" ht="13.8" hidden="false" customHeight="false" outlineLevel="0" collapsed="false">
      <c r="A65" s="5" t="n">
        <v>112</v>
      </c>
      <c r="B65" s="11" t="n">
        <v>4325.42027</v>
      </c>
      <c r="C65" s="11" t="n">
        <v>205.24547</v>
      </c>
      <c r="D65" s="11"/>
    </row>
    <row r="66" customFormat="false" ht="13.8" hidden="false" customHeight="false" outlineLevel="0" collapsed="false">
      <c r="A66" s="5" t="n">
        <v>113</v>
      </c>
      <c r="B66" s="11" t="n">
        <v>4453.64989</v>
      </c>
      <c r="C66" s="11" t="n">
        <v>209.43343</v>
      </c>
      <c r="D66" s="11"/>
    </row>
    <row r="67" customFormat="false" ht="13.8" hidden="false" customHeight="false" outlineLevel="0" collapsed="false">
      <c r="A67" s="5" t="n">
        <v>114</v>
      </c>
      <c r="B67" s="11" t="n">
        <v>4595.20234</v>
      </c>
      <c r="C67" s="11" t="n">
        <v>214.01517</v>
      </c>
    </row>
    <row r="68" customFormat="false" ht="13.8" hidden="false" customHeight="false" outlineLevel="0" collapsed="false">
      <c r="A68" s="5" t="n">
        <v>115</v>
      </c>
      <c r="B68" s="11" t="n">
        <v>4736.28624</v>
      </c>
      <c r="C68" s="11" t="n">
        <v>218.54199</v>
      </c>
    </row>
    <row r="69" customFormat="false" ht="13.8" hidden="false" customHeight="false" outlineLevel="0" collapsed="false">
      <c r="A69" s="5" t="n">
        <v>116</v>
      </c>
      <c r="B69" s="11" t="n">
        <v>4873.85005</v>
      </c>
      <c r="C69" s="11" t="n">
        <v>222.93323</v>
      </c>
    </row>
    <row r="70" customFormat="false" ht="13.8" hidden="false" customHeight="false" outlineLevel="0" collapsed="false">
      <c r="A70" s="5" t="n">
        <v>117</v>
      </c>
      <c r="B70" s="11" t="n">
        <v>5026.8124</v>
      </c>
      <c r="C70" s="11" t="n">
        <v>227.74191</v>
      </c>
    </row>
    <row r="71" customFormat="false" ht="13.8" hidden="false" customHeight="false" outlineLevel="0" collapsed="false">
      <c r="A71" s="5" t="n">
        <v>118</v>
      </c>
      <c r="B71" s="11" t="n">
        <v>5214.32614</v>
      </c>
      <c r="C71" s="11" t="n">
        <v>233.60069</v>
      </c>
    </row>
    <row r="72" customFormat="false" ht="13.8" hidden="false" customHeight="false" outlineLevel="0" collapsed="false">
      <c r="A72" s="5" t="n">
        <v>119</v>
      </c>
      <c r="B72" s="11" t="n">
        <v>5315.30791</v>
      </c>
      <c r="C72" s="11" t="n">
        <v>236.72971</v>
      </c>
    </row>
    <row r="73" customFormat="false" ht="13.8" hidden="false" customHeight="false" outlineLevel="0" collapsed="false">
      <c r="A73" s="5" t="n">
        <v>120</v>
      </c>
      <c r="B73" s="11" t="n">
        <v>5488.89392</v>
      </c>
      <c r="C73" s="11" t="n">
        <v>242.06497</v>
      </c>
    </row>
    <row r="74" customFormat="false" ht="13.8" hidden="false" customHeight="false" outlineLevel="0" collapsed="false">
      <c r="A74" s="5"/>
      <c r="B74" s="11"/>
      <c r="C74" s="11"/>
    </row>
    <row r="75" customFormat="false" ht="13.8" hidden="false" customHeight="false" outlineLevel="0" collapsed="false">
      <c r="A75" s="5"/>
      <c r="B75" s="11"/>
      <c r="C75" s="11"/>
    </row>
    <row r="76" customFormat="false" ht="13.8" hidden="false" customHeight="false" outlineLevel="0" collapsed="false">
      <c r="A76" s="5"/>
      <c r="B76" s="11"/>
      <c r="C76" s="11"/>
    </row>
    <row r="77" customFormat="false" ht="13.8" hidden="false" customHeight="false" outlineLevel="0" collapsed="false">
      <c r="A77" s="5"/>
      <c r="B77" s="11"/>
      <c r="C77" s="11"/>
    </row>
    <row r="78" customFormat="false" ht="13.8" hidden="false" customHeight="false" outlineLevel="0" collapsed="false">
      <c r="A78" s="5"/>
      <c r="B78" s="11"/>
      <c r="C78" s="11"/>
    </row>
    <row r="79" customFormat="false" ht="13.8" hidden="false" customHeight="false" outlineLevel="0" collapsed="false">
      <c r="A79" s="5"/>
      <c r="B79" s="11"/>
      <c r="C79" s="11"/>
    </row>
    <row r="80" customFormat="false" ht="13.8" hidden="false" customHeight="false" outlineLevel="0" collapsed="false">
      <c r="A80" s="5"/>
      <c r="B80" s="11"/>
      <c r="C80" s="11"/>
    </row>
    <row r="81" customFormat="false" ht="13.8" hidden="false" customHeight="false" outlineLevel="0" collapsed="false">
      <c r="A81" s="5"/>
      <c r="B81" s="11"/>
      <c r="C81" s="11"/>
    </row>
    <row r="82" customFormat="false" ht="13.8" hidden="false" customHeight="false" outlineLevel="0" collapsed="false">
      <c r="A82" s="5"/>
      <c r="B82" s="11"/>
      <c r="C82" s="11"/>
    </row>
    <row r="83" customFormat="false" ht="13.8" hidden="false" customHeight="false" outlineLevel="0" collapsed="false">
      <c r="A83" s="5"/>
      <c r="B83" s="11"/>
      <c r="C83" s="11"/>
    </row>
    <row r="84" customFormat="false" ht="13.8" hidden="false" customHeight="false" outlineLevel="0" collapsed="false">
      <c r="A84" s="5"/>
      <c r="B84" s="11"/>
      <c r="C84" s="11"/>
    </row>
    <row r="85" customFormat="false" ht="13.8" hidden="false" customHeight="false" outlineLevel="0" collapsed="false">
      <c r="A85" s="5"/>
      <c r="B85" s="11"/>
      <c r="C85" s="11"/>
    </row>
    <row r="86" customFormat="false" ht="13.8" hidden="false" customHeight="false" outlineLevel="0" collapsed="false">
      <c r="A86" s="5"/>
      <c r="B86" s="11"/>
      <c r="C86" s="11"/>
    </row>
    <row r="87" customFormat="false" ht="13.8" hidden="false" customHeight="false" outlineLevel="0" collapsed="false">
      <c r="A87" s="5"/>
      <c r="B87" s="11"/>
      <c r="C87" s="11"/>
    </row>
    <row r="88" customFormat="false" ht="13.8" hidden="false" customHeight="false" outlineLevel="0" collapsed="false">
      <c r="A88" s="5"/>
      <c r="B88" s="11"/>
      <c r="C88" s="11"/>
    </row>
    <row r="89" customFormat="false" ht="13.8" hidden="false" customHeight="false" outlineLevel="0" collapsed="false">
      <c r="A89" s="5"/>
      <c r="B89" s="11"/>
      <c r="C89" s="11"/>
    </row>
    <row r="90" customFormat="false" ht="13.8" hidden="false" customHeight="false" outlineLevel="0" collapsed="false">
      <c r="A90" s="5"/>
      <c r="B90" s="11"/>
      <c r="C90" s="11"/>
    </row>
    <row r="91" customFormat="false" ht="13.8" hidden="false" customHeight="false" outlineLevel="0" collapsed="false">
      <c r="A91" s="5"/>
      <c r="B91" s="11"/>
      <c r="C91" s="11"/>
    </row>
    <row r="92" customFormat="false" ht="13.8" hidden="false" customHeight="false" outlineLevel="0" collapsed="false">
      <c r="A92" s="5"/>
      <c r="B92" s="11"/>
      <c r="C92" s="11"/>
    </row>
    <row r="93" customFormat="false" ht="13.8" hidden="false" customHeight="false" outlineLevel="0" collapsed="false">
      <c r="A93" s="5"/>
      <c r="B93" s="11"/>
      <c r="C93" s="11"/>
    </row>
    <row r="94" customFormat="false" ht="13.8" hidden="false" customHeight="false" outlineLevel="0" collapsed="false">
      <c r="A94" s="5"/>
      <c r="B94" s="11"/>
      <c r="C94" s="11"/>
    </row>
    <row r="95" customFormat="false" ht="13.8" hidden="false" customHeight="false" outlineLevel="0" collapsed="false">
      <c r="A95" s="5"/>
      <c r="B95" s="11"/>
      <c r="C95" s="11"/>
    </row>
    <row r="96" customFormat="false" ht="13.8" hidden="false" customHeight="false" outlineLevel="0" collapsed="false">
      <c r="A96" s="5"/>
      <c r="B96" s="11"/>
      <c r="C96" s="11"/>
    </row>
    <row r="97" customFormat="false" ht="13.8" hidden="false" customHeight="false" outlineLevel="0" collapsed="false">
      <c r="A97" s="5"/>
      <c r="B97" s="11"/>
      <c r="C97" s="11"/>
    </row>
    <row r="98" customFormat="false" ht="13.8" hidden="false" customHeight="false" outlineLevel="0" collapsed="false">
      <c r="A98" s="5"/>
      <c r="B98" s="11"/>
      <c r="C98" s="11"/>
    </row>
    <row r="99" customFormat="false" ht="13.8" hidden="false" customHeight="false" outlineLevel="0" collapsed="false">
      <c r="A99" s="5"/>
      <c r="B99" s="11"/>
      <c r="C99" s="11"/>
    </row>
    <row r="100" customFormat="false" ht="13.8" hidden="false" customHeight="false" outlineLevel="0" collapsed="false">
      <c r="A100" s="5"/>
      <c r="B100" s="11"/>
      <c r="C100" s="11"/>
    </row>
    <row r="101" customFormat="false" ht="13.8" hidden="false" customHeight="false" outlineLevel="0" collapsed="false">
      <c r="A101" s="5"/>
      <c r="B101" s="11"/>
      <c r="C101" s="11"/>
    </row>
    <row r="102" customFormat="false" ht="13.8" hidden="false" customHeight="false" outlineLevel="0" collapsed="false">
      <c r="A102" s="5"/>
      <c r="B102" s="11"/>
      <c r="C102" s="11"/>
    </row>
    <row r="103" customFormat="false" ht="13.8" hidden="false" customHeight="false" outlineLevel="0" collapsed="false">
      <c r="A103" s="5"/>
      <c r="B103" s="11"/>
      <c r="C103" s="11"/>
    </row>
    <row r="104" customFormat="false" ht="13.8" hidden="false" customHeight="false" outlineLevel="0" collapsed="false">
      <c r="A104" s="5"/>
      <c r="B104" s="11"/>
      <c r="C104" s="11"/>
    </row>
    <row r="105" customFormat="false" ht="13.8" hidden="false" customHeight="false" outlineLevel="0" collapsed="false">
      <c r="A105" s="5"/>
      <c r="B105" s="11"/>
      <c r="C105" s="11"/>
    </row>
    <row r="106" customFormat="false" ht="13.8" hidden="false" customHeight="false" outlineLevel="0" collapsed="false">
      <c r="A106" s="5"/>
      <c r="B106" s="11"/>
      <c r="C106" s="11"/>
    </row>
    <row r="107" customFormat="false" ht="13.8" hidden="false" customHeight="false" outlineLevel="0" collapsed="false">
      <c r="A107" s="5"/>
      <c r="B107" s="11"/>
      <c r="C107" s="11"/>
    </row>
    <row r="108" customFormat="false" ht="13.8" hidden="false" customHeight="false" outlineLevel="0" collapsed="false">
      <c r="A108" s="5"/>
      <c r="B108" s="11"/>
      <c r="C108" s="11"/>
    </row>
    <row r="109" customFormat="false" ht="13.8" hidden="false" customHeight="false" outlineLevel="0" collapsed="false">
      <c r="A109" s="5"/>
      <c r="B109" s="11"/>
      <c r="C109" s="11"/>
    </row>
    <row r="110" customFormat="false" ht="13.8" hidden="false" customHeight="false" outlineLevel="0" collapsed="false">
      <c r="A110" s="5"/>
      <c r="B110" s="11"/>
      <c r="C110" s="11"/>
    </row>
    <row r="111" customFormat="false" ht="13.8" hidden="false" customHeight="false" outlineLevel="0" collapsed="false">
      <c r="A111" s="5"/>
      <c r="B111" s="11"/>
      <c r="C111" s="11"/>
    </row>
    <row r="112" customFormat="false" ht="13.8" hidden="false" customHeight="false" outlineLevel="0" collapsed="false">
      <c r="A112" s="5"/>
      <c r="B112" s="11"/>
      <c r="C112" s="11"/>
    </row>
    <row r="113" customFormat="false" ht="13.8" hidden="false" customHeight="false" outlineLevel="0" collapsed="false">
      <c r="A113" s="5"/>
      <c r="B113" s="11"/>
      <c r="C113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2023-06-05T12:51:52Z</dcterms:created>
  <dc:creator>HYENNE Louis</dc:creator>
  <dc:description/>
  <dc:language>fr-FR</dc:language>
  <cp:lastModifiedBy/>
  <dcterms:modified xsi:type="dcterms:W3CDTF">2024-01-26T18:39:48Z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