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ivas\Downloads\"/>
    </mc:Choice>
  </mc:AlternateContent>
  <xr:revisionPtr revIDLastSave="0" documentId="13_ncr:1_{3E212871-5A74-40F2-B42E-1C8F01FA64EB}" xr6:coauthVersionLast="47" xr6:coauthVersionMax="47" xr10:uidLastSave="{00000000-0000-0000-0000-000000000000}"/>
  <bookViews>
    <workbookView xWindow="-108" yWindow="-108" windowWidth="23256" windowHeight="12456" activeTab="4" xr2:uid="{B61AAA4B-A267-4488-A80A-208F2ACDAFF3}"/>
  </bookViews>
  <sheets>
    <sheet name="Sheet2" sheetId="2" r:id="rId1"/>
    <sheet name="Plot" sheetId="3" r:id="rId2"/>
    <sheet name="Total" sheetId="4" r:id="rId3"/>
    <sheet name="MASTER" sheetId="1" r:id="rId4"/>
    <sheet name="Sheet6" sheetId="6" r:id="rId5"/>
    <sheet name="Sheet7" sheetId="7" r:id="rId6"/>
  </sheets>
  <definedNames>
    <definedName name="Slicer_ISSUE">#N/A</definedName>
    <definedName name="Slicer_SITE">#N/A</definedName>
    <definedName name="Slicer_TYPE">#N/A</definedName>
  </definedNames>
  <calcPr calcId="191029"/>
  <pivotCaches>
    <pivotCache cacheId="18" r:id="rId7"/>
    <pivotCache cacheId="12" r:id="rId8"/>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A7" i="7"/>
</calcChain>
</file>

<file path=xl/sharedStrings.xml><?xml version="1.0" encoding="utf-8"?>
<sst xmlns="http://schemas.openxmlformats.org/spreadsheetml/2006/main" count="176" uniqueCount="29">
  <si>
    <t>S.NO</t>
  </si>
  <si>
    <t>ISSUE</t>
  </si>
  <si>
    <t>TYPE</t>
  </si>
  <si>
    <t>COUNT</t>
  </si>
  <si>
    <t>GOOD</t>
  </si>
  <si>
    <t>DISPLAY</t>
  </si>
  <si>
    <t>BOARD</t>
  </si>
  <si>
    <t>CT BROKEN</t>
  </si>
  <si>
    <t>OS INSTALLATION</t>
  </si>
  <si>
    <t>PORT NG</t>
  </si>
  <si>
    <t>SCREW PORT</t>
  </si>
  <si>
    <t>USB PORT</t>
  </si>
  <si>
    <t>POWER ON</t>
  </si>
  <si>
    <t>RFID ISSUE</t>
  </si>
  <si>
    <t>SCREW BROKEN</t>
  </si>
  <si>
    <t>SPEAKER</t>
  </si>
  <si>
    <t>V2</t>
  </si>
  <si>
    <t>V1</t>
  </si>
  <si>
    <t>SITE</t>
  </si>
  <si>
    <t>PLOT 3</t>
  </si>
  <si>
    <t>PLOT 8</t>
  </si>
  <si>
    <t>Sum of COUNT</t>
  </si>
  <si>
    <t>Column Labels</t>
  </si>
  <si>
    <t>Row Labels</t>
  </si>
  <si>
    <t>Grand Total</t>
  </si>
  <si>
    <t>V1 Total</t>
  </si>
  <si>
    <t>V2 Total</t>
  </si>
  <si>
    <t>BAD</t>
  </si>
  <si>
    <t>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</si>
</sst>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1"/>
      <color theme="1"/>
      <name val="Calibri"/>
      <family val="2"/>
      <scheme val="minor"/>
    </font>
    <font>
      <b/>
      <sz val="11"/>
      <color theme="1"/>
      <name val="Calibri"/>
      <family val="2"/>
      <scheme val="minor"/>
    </font>
    <font>
      <sz val="11"/>
      <color theme="1"/>
      <name val="He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9">
    <xf numFmtId="0" fontId="0" fillId="0" borderId="0" xfId="0"/>
    <xf numFmtId="0" fontId="0" fillId="0" borderId="1" xfId="0" applyBorder="1"/>
    <xf numFmtId="0" fontId="1" fillId="0" borderId="1" xfId="0" applyFont="1" applyBorder="1"/>
    <xf numFmtId="0" fontId="0" fillId="0" borderId="0" xfId="0" pivotButton="1"/>
    <xf numFmtId="0" fontId="0" fillId="0" borderId="0" xfId="0" applyAlignment="1">
      <alignment horizontal="left"/>
    </xf>
    <xf numFmtId="0" fontId="1" fillId="2" borderId="2" xfId="0" applyFont="1" applyFill="1" applyBorder="1"/>
    <xf numFmtId="0" fontId="0" fillId="0" borderId="0" xfId="0" applyNumberFormat="1"/>
    <xf numFmtId="0" fontId="2" fillId="0" borderId="0" xfId="0" applyFont="1"/>
    <xf numFmtId="0" fontId="1" fillId="2" borderId="3" xfId="0" applyNumberFormat="1" applyFont="1" applyFill="1" applyBorder="1"/>
  </cellXfs>
  <cellStyles count="1">
    <cellStyle name="Normal" xfId="0" builtinId="0"/>
  </cellStyles>
  <dxfs count="0"/>
  <tableStyles count="1" defaultTableStyle="TableStyleMedium2" defaultPivotStyle="PivotStyleLight16">
    <tableStyle name="Slicer Style 1" pivot="0" table="0" count="1" xr9:uid="{69EC8ABB-EC09-4312-A612-B039A09978DE}"/>
  </tableStyles>
  <extLst>
    <ext xmlns:x14="http://schemas.microsoft.com/office/spreadsheetml/2009/9/main" uri="{46F421CA-312F-682f-3DD2-61675219B42D}">
      <x14:dxfs count="2">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Sheet2!$B$3:$B$5</c:f>
              <c:strCache>
                <c:ptCount val="1"/>
                <c:pt idx="0">
                  <c:v>V1 - PLOT 3</c:v>
                </c:pt>
              </c:strCache>
            </c:strRef>
          </c:tx>
          <c:spPr>
            <a:solidFill>
              <a:schemeClr val="accent1"/>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Sheet2!$B$6:$B$18</c:f>
              <c:numCache>
                <c:formatCode>General</c:formatCode>
                <c:ptCount val="12"/>
                <c:pt idx="2">
                  <c:v>16</c:v>
                </c:pt>
                <c:pt idx="4">
                  <c:v>34</c:v>
                </c:pt>
                <c:pt idx="5">
                  <c:v>5</c:v>
                </c:pt>
                <c:pt idx="6">
                  <c:v>7</c:v>
                </c:pt>
              </c:numCache>
            </c:numRef>
          </c:val>
          <c:extLst>
            <c:ext xmlns:c16="http://schemas.microsoft.com/office/drawing/2014/chart" uri="{C3380CC4-5D6E-409C-BE32-E72D297353CC}">
              <c16:uniqueId val="{00000000-499F-4EA6-8000-453398B9B20D}"/>
            </c:ext>
          </c:extLst>
        </c:ser>
        <c:ser>
          <c:idx val="1"/>
          <c:order val="1"/>
          <c:tx>
            <c:strRef>
              <c:f>Sheet2!$C$3:$C$5</c:f>
              <c:strCache>
                <c:ptCount val="1"/>
                <c:pt idx="0">
                  <c:v>V1 - PLOT 8</c:v>
                </c:pt>
              </c:strCache>
            </c:strRef>
          </c:tx>
          <c:spPr>
            <a:solidFill>
              <a:schemeClr val="accent2"/>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Sheet2!$C$6:$C$18</c:f>
              <c:numCache>
                <c:formatCode>General</c:formatCode>
                <c:ptCount val="12"/>
                <c:pt idx="2">
                  <c:v>16</c:v>
                </c:pt>
                <c:pt idx="4">
                  <c:v>34</c:v>
                </c:pt>
                <c:pt idx="5">
                  <c:v>5</c:v>
                </c:pt>
                <c:pt idx="6">
                  <c:v>7</c:v>
                </c:pt>
              </c:numCache>
            </c:numRef>
          </c:val>
          <c:extLst>
            <c:ext xmlns:c16="http://schemas.microsoft.com/office/drawing/2014/chart" uri="{C3380CC4-5D6E-409C-BE32-E72D297353CC}">
              <c16:uniqueId val="{00000006-499F-4EA6-8000-453398B9B20D}"/>
            </c:ext>
          </c:extLst>
        </c:ser>
        <c:ser>
          <c:idx val="2"/>
          <c:order val="2"/>
          <c:tx>
            <c:strRef>
              <c:f>Sheet2!$E$3:$E$5</c:f>
              <c:strCache>
                <c:ptCount val="1"/>
                <c:pt idx="0">
                  <c:v>V2 - PLOT 3</c:v>
                </c:pt>
              </c:strCache>
            </c:strRef>
          </c:tx>
          <c:spPr>
            <a:solidFill>
              <a:schemeClr val="accent3"/>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Sheet2!$E$6:$E$18</c:f>
              <c:numCache>
                <c:formatCode>General</c:formatCode>
                <c:ptCount val="12"/>
                <c:pt idx="0">
                  <c:v>1</c:v>
                </c:pt>
                <c:pt idx="1">
                  <c:v>1</c:v>
                </c:pt>
                <c:pt idx="2">
                  <c:v>50</c:v>
                </c:pt>
                <c:pt idx="3">
                  <c:v>203</c:v>
                </c:pt>
                <c:pt idx="4">
                  <c:v>36</c:v>
                </c:pt>
                <c:pt idx="5">
                  <c:v>119</c:v>
                </c:pt>
                <c:pt idx="6">
                  <c:v>1</c:v>
                </c:pt>
                <c:pt idx="7">
                  <c:v>104</c:v>
                </c:pt>
                <c:pt idx="8">
                  <c:v>1</c:v>
                </c:pt>
                <c:pt idx="9">
                  <c:v>23</c:v>
                </c:pt>
                <c:pt idx="10">
                  <c:v>3</c:v>
                </c:pt>
                <c:pt idx="11">
                  <c:v>8</c:v>
                </c:pt>
              </c:numCache>
            </c:numRef>
          </c:val>
          <c:extLst>
            <c:ext xmlns:c16="http://schemas.microsoft.com/office/drawing/2014/chart" uri="{C3380CC4-5D6E-409C-BE32-E72D297353CC}">
              <c16:uniqueId val="{0000000C-499F-4EA6-8000-453398B9B20D}"/>
            </c:ext>
          </c:extLst>
        </c:ser>
        <c:ser>
          <c:idx val="3"/>
          <c:order val="3"/>
          <c:tx>
            <c:strRef>
              <c:f>Sheet2!$F$3:$F$5</c:f>
              <c:strCache>
                <c:ptCount val="1"/>
                <c:pt idx="0">
                  <c:v>V2 - PLOT 8</c:v>
                </c:pt>
              </c:strCache>
            </c:strRef>
          </c:tx>
          <c:spPr>
            <a:solidFill>
              <a:schemeClr val="accent4"/>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Sheet2!$F$6:$F$18</c:f>
              <c:numCache>
                <c:formatCode>General</c:formatCode>
                <c:ptCount val="12"/>
                <c:pt idx="0">
                  <c:v>1</c:v>
                </c:pt>
                <c:pt idx="1">
                  <c:v>1</c:v>
                </c:pt>
                <c:pt idx="2">
                  <c:v>50</c:v>
                </c:pt>
                <c:pt idx="3">
                  <c:v>203</c:v>
                </c:pt>
                <c:pt idx="4">
                  <c:v>36</c:v>
                </c:pt>
                <c:pt idx="5">
                  <c:v>119</c:v>
                </c:pt>
                <c:pt idx="6">
                  <c:v>1</c:v>
                </c:pt>
                <c:pt idx="7">
                  <c:v>104</c:v>
                </c:pt>
                <c:pt idx="8">
                  <c:v>1</c:v>
                </c:pt>
                <c:pt idx="9">
                  <c:v>23</c:v>
                </c:pt>
                <c:pt idx="10">
                  <c:v>3</c:v>
                </c:pt>
                <c:pt idx="11">
                  <c:v>8</c:v>
                </c:pt>
              </c:numCache>
            </c:numRef>
          </c:val>
          <c:extLst>
            <c:ext xmlns:c16="http://schemas.microsoft.com/office/drawing/2014/chart" uri="{C3380CC4-5D6E-409C-BE32-E72D297353CC}">
              <c16:uniqueId val="{0000000D-499F-4EA6-8000-453398B9B20D}"/>
            </c:ext>
          </c:extLst>
        </c:ser>
        <c:dLbls>
          <c:showLegendKey val="0"/>
          <c:showVal val="0"/>
          <c:showCatName val="0"/>
          <c:showSerName val="0"/>
          <c:showPercent val="0"/>
          <c:showBubbleSize val="0"/>
        </c:dLbls>
        <c:gapWidth val="150"/>
        <c:shape val="box"/>
        <c:axId val="1447780368"/>
        <c:axId val="1447779408"/>
        <c:axId val="0"/>
      </c:bar3DChart>
      <c:catAx>
        <c:axId val="144778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779408"/>
        <c:crosses val="autoZero"/>
        <c:auto val="1"/>
        <c:lblAlgn val="ctr"/>
        <c:lblOffset val="100"/>
        <c:noMultiLvlLbl val="0"/>
      </c:catAx>
      <c:valAx>
        <c:axId val="14477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78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Total!$A$4:$A$6</c:f>
              <c:strCache>
                <c:ptCount val="2"/>
                <c:pt idx="0">
                  <c:v>BAD</c:v>
                </c:pt>
                <c:pt idx="1">
                  <c:v>GOOD</c:v>
                </c:pt>
              </c:strCache>
            </c:strRef>
          </c:cat>
          <c:val>
            <c:numRef>
              <c:f>Total!$B$4:$B$6</c:f>
              <c:numCache>
                <c:formatCode>General</c:formatCode>
                <c:ptCount val="2"/>
                <c:pt idx="0">
                  <c:v>818</c:v>
                </c:pt>
                <c:pt idx="1">
                  <c:v>406</c:v>
                </c:pt>
              </c:numCache>
            </c:numRef>
          </c:val>
          <c:extLst>
            <c:ext xmlns:c16="http://schemas.microsoft.com/office/drawing/2014/chart" uri="{C3380CC4-5D6E-409C-BE32-E72D297353CC}">
              <c16:uniqueId val="{00000000-2C2C-4FDA-98FE-1DA3CBE44FB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Sheet2!$B$3:$B$5</c:f>
              <c:strCache>
                <c:ptCount val="1"/>
                <c:pt idx="0">
                  <c:v>V1 - PLOT 3</c:v>
                </c:pt>
              </c:strCache>
            </c:strRef>
          </c:tx>
          <c:spPr>
            <a:solidFill>
              <a:schemeClr val="accent1"/>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Sheet2!$B$6:$B$18</c:f>
              <c:numCache>
                <c:formatCode>General</c:formatCode>
                <c:ptCount val="12"/>
                <c:pt idx="2">
                  <c:v>16</c:v>
                </c:pt>
                <c:pt idx="4">
                  <c:v>34</c:v>
                </c:pt>
                <c:pt idx="5">
                  <c:v>5</c:v>
                </c:pt>
                <c:pt idx="6">
                  <c:v>7</c:v>
                </c:pt>
              </c:numCache>
            </c:numRef>
          </c:val>
          <c:extLst>
            <c:ext xmlns:c16="http://schemas.microsoft.com/office/drawing/2014/chart" uri="{C3380CC4-5D6E-409C-BE32-E72D297353CC}">
              <c16:uniqueId val="{00000000-4B5B-4CC8-B755-8F45D751D8BB}"/>
            </c:ext>
          </c:extLst>
        </c:ser>
        <c:ser>
          <c:idx val="1"/>
          <c:order val="1"/>
          <c:tx>
            <c:strRef>
              <c:f>Sheet2!$C$3:$C$5</c:f>
              <c:strCache>
                <c:ptCount val="1"/>
                <c:pt idx="0">
                  <c:v>V1 - PLOT 8</c:v>
                </c:pt>
              </c:strCache>
            </c:strRef>
          </c:tx>
          <c:spPr>
            <a:solidFill>
              <a:schemeClr val="accent2"/>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Sheet2!$C$6:$C$18</c:f>
              <c:numCache>
                <c:formatCode>General</c:formatCode>
                <c:ptCount val="12"/>
                <c:pt idx="2">
                  <c:v>16</c:v>
                </c:pt>
                <c:pt idx="4">
                  <c:v>34</c:v>
                </c:pt>
                <c:pt idx="5">
                  <c:v>5</c:v>
                </c:pt>
                <c:pt idx="6">
                  <c:v>7</c:v>
                </c:pt>
              </c:numCache>
            </c:numRef>
          </c:val>
          <c:extLst>
            <c:ext xmlns:c16="http://schemas.microsoft.com/office/drawing/2014/chart" uri="{C3380CC4-5D6E-409C-BE32-E72D297353CC}">
              <c16:uniqueId val="{00000003-4B5B-4CC8-B755-8F45D751D8BB}"/>
            </c:ext>
          </c:extLst>
        </c:ser>
        <c:ser>
          <c:idx val="2"/>
          <c:order val="2"/>
          <c:tx>
            <c:strRef>
              <c:f>Sheet2!$E$3:$E$5</c:f>
              <c:strCache>
                <c:ptCount val="1"/>
                <c:pt idx="0">
                  <c:v>V2 - PLOT 3</c:v>
                </c:pt>
              </c:strCache>
            </c:strRef>
          </c:tx>
          <c:spPr>
            <a:solidFill>
              <a:schemeClr val="accent3"/>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Sheet2!$E$6:$E$18</c:f>
              <c:numCache>
                <c:formatCode>General</c:formatCode>
                <c:ptCount val="12"/>
                <c:pt idx="0">
                  <c:v>1</c:v>
                </c:pt>
                <c:pt idx="1">
                  <c:v>1</c:v>
                </c:pt>
                <c:pt idx="2">
                  <c:v>50</c:v>
                </c:pt>
                <c:pt idx="3">
                  <c:v>203</c:v>
                </c:pt>
                <c:pt idx="4">
                  <c:v>36</c:v>
                </c:pt>
                <c:pt idx="5">
                  <c:v>119</c:v>
                </c:pt>
                <c:pt idx="6">
                  <c:v>1</c:v>
                </c:pt>
                <c:pt idx="7">
                  <c:v>104</c:v>
                </c:pt>
                <c:pt idx="8">
                  <c:v>1</c:v>
                </c:pt>
                <c:pt idx="9">
                  <c:v>23</c:v>
                </c:pt>
                <c:pt idx="10">
                  <c:v>3</c:v>
                </c:pt>
                <c:pt idx="11">
                  <c:v>8</c:v>
                </c:pt>
              </c:numCache>
            </c:numRef>
          </c:val>
          <c:extLst>
            <c:ext xmlns:c16="http://schemas.microsoft.com/office/drawing/2014/chart" uri="{C3380CC4-5D6E-409C-BE32-E72D297353CC}">
              <c16:uniqueId val="{00000009-4B5B-4CC8-B755-8F45D751D8BB}"/>
            </c:ext>
          </c:extLst>
        </c:ser>
        <c:ser>
          <c:idx val="3"/>
          <c:order val="3"/>
          <c:tx>
            <c:strRef>
              <c:f>Sheet2!$F$3:$F$5</c:f>
              <c:strCache>
                <c:ptCount val="1"/>
                <c:pt idx="0">
                  <c:v>V2 - PLOT 8</c:v>
                </c:pt>
              </c:strCache>
            </c:strRef>
          </c:tx>
          <c:spPr>
            <a:solidFill>
              <a:schemeClr val="accent4"/>
            </a:solidFill>
            <a:ln>
              <a:noFill/>
            </a:ln>
            <a:effectLst/>
            <a:sp3d/>
          </c:spPr>
          <c:invertIfNegative val="0"/>
          <c:cat>
            <c:strRef>
              <c:f>Sheet2!$A$6:$A$18</c:f>
              <c:strCache>
                <c:ptCount val="12"/>
                <c:pt idx="0">
                  <c:v>BOARD</c:v>
                </c:pt>
                <c:pt idx="1">
                  <c:v>CT BROKEN</c:v>
                </c:pt>
                <c:pt idx="2">
                  <c:v>DISPLAY</c:v>
                </c:pt>
                <c:pt idx="3">
                  <c:v>GOOD</c:v>
                </c:pt>
                <c:pt idx="4">
                  <c:v>OS INSTALLATION</c:v>
                </c:pt>
                <c:pt idx="5">
                  <c:v>PORT NG</c:v>
                </c:pt>
                <c:pt idx="6">
                  <c:v>POWER ON</c:v>
                </c:pt>
                <c:pt idx="7">
                  <c:v>RFID ISSUE</c:v>
                </c:pt>
                <c:pt idx="8">
                  <c:v>SCREW BROKEN</c:v>
                </c:pt>
                <c:pt idx="9">
                  <c:v>SCREW PORT</c:v>
                </c:pt>
                <c:pt idx="10">
                  <c:v>SPEAKER</c:v>
                </c:pt>
                <c:pt idx="11">
                  <c:v>USB PORT</c:v>
                </c:pt>
              </c:strCache>
            </c:strRef>
          </c:cat>
          <c:val>
            <c:numRef>
              <c:f>Sheet2!$F$6:$F$18</c:f>
              <c:numCache>
                <c:formatCode>General</c:formatCode>
                <c:ptCount val="12"/>
                <c:pt idx="0">
                  <c:v>1</c:v>
                </c:pt>
                <c:pt idx="1">
                  <c:v>1</c:v>
                </c:pt>
                <c:pt idx="2">
                  <c:v>50</c:v>
                </c:pt>
                <c:pt idx="3">
                  <c:v>203</c:v>
                </c:pt>
                <c:pt idx="4">
                  <c:v>36</c:v>
                </c:pt>
                <c:pt idx="5">
                  <c:v>119</c:v>
                </c:pt>
                <c:pt idx="6">
                  <c:v>1</c:v>
                </c:pt>
                <c:pt idx="7">
                  <c:v>104</c:v>
                </c:pt>
                <c:pt idx="8">
                  <c:v>1</c:v>
                </c:pt>
                <c:pt idx="9">
                  <c:v>23</c:v>
                </c:pt>
                <c:pt idx="10">
                  <c:v>3</c:v>
                </c:pt>
                <c:pt idx="11">
                  <c:v>8</c:v>
                </c:pt>
              </c:numCache>
            </c:numRef>
          </c:val>
          <c:extLst>
            <c:ext xmlns:c16="http://schemas.microsoft.com/office/drawing/2014/chart" uri="{C3380CC4-5D6E-409C-BE32-E72D297353CC}">
              <c16:uniqueId val="{0000000A-4B5B-4CC8-B755-8F45D751D8BB}"/>
            </c:ext>
          </c:extLst>
        </c:ser>
        <c:dLbls>
          <c:showLegendKey val="0"/>
          <c:showVal val="0"/>
          <c:showCatName val="0"/>
          <c:showSerName val="0"/>
          <c:showPercent val="0"/>
          <c:showBubbleSize val="0"/>
        </c:dLbls>
        <c:gapWidth val="150"/>
        <c:shape val="box"/>
        <c:axId val="1447780368"/>
        <c:axId val="1447779408"/>
        <c:axId val="0"/>
      </c:bar3DChart>
      <c:catAx>
        <c:axId val="1447780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effectLst>
                  <a:glow>
                    <a:schemeClr val="accent1">
                      <a:alpha val="40000"/>
                    </a:schemeClr>
                  </a:glow>
                </a:effectLst>
                <a:latin typeface="+mn-lt"/>
                <a:ea typeface="+mn-ea"/>
                <a:cs typeface="+mn-cs"/>
              </a:defRPr>
            </a:pPr>
            <a:endParaRPr lang="en-US"/>
          </a:p>
        </c:txPr>
        <c:crossAx val="1447779408"/>
        <c:crosses val="autoZero"/>
        <c:auto val="1"/>
        <c:lblAlgn val="ctr"/>
        <c:lblOffset val="100"/>
        <c:noMultiLvlLbl val="0"/>
      </c:catAx>
      <c:valAx>
        <c:axId val="14477794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144778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472440</xdr:colOff>
      <xdr:row>5</xdr:row>
      <xdr:rowOff>80010</xdr:rowOff>
    </xdr:from>
    <xdr:to>
      <xdr:col>14</xdr:col>
      <xdr:colOff>167640</xdr:colOff>
      <xdr:row>20</xdr:row>
      <xdr:rowOff>80010</xdr:rowOff>
    </xdr:to>
    <xdr:graphicFrame macro="">
      <xdr:nvGraphicFramePr>
        <xdr:cNvPr id="2" name="Chart 1">
          <a:extLst>
            <a:ext uri="{FF2B5EF4-FFF2-40B4-BE49-F238E27FC236}">
              <a16:creationId xmlns:a16="http://schemas.microsoft.com/office/drawing/2014/main" id="{8DBA457E-722D-A615-D186-79B95B0BB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3</xdr:row>
      <xdr:rowOff>49530</xdr:rowOff>
    </xdr:from>
    <xdr:to>
      <xdr:col>11</xdr:col>
      <xdr:colOff>396240</xdr:colOff>
      <xdr:row>18</xdr:row>
      <xdr:rowOff>49530</xdr:rowOff>
    </xdr:to>
    <xdr:graphicFrame macro="">
      <xdr:nvGraphicFramePr>
        <xdr:cNvPr id="2" name="Chart 1">
          <a:extLst>
            <a:ext uri="{FF2B5EF4-FFF2-40B4-BE49-F238E27FC236}">
              <a16:creationId xmlns:a16="http://schemas.microsoft.com/office/drawing/2014/main" id="{BBB84BBF-2355-33E3-9D3A-46FC25FEF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578879</xdr:colOff>
      <xdr:row>2</xdr:row>
      <xdr:rowOff>2409</xdr:rowOff>
    </xdr:from>
    <xdr:to>
      <xdr:col>26</xdr:col>
      <xdr:colOff>154030</xdr:colOff>
      <xdr:row>6</xdr:row>
      <xdr:rowOff>172774</xdr:rowOff>
    </xdr:to>
    <xdr:sp macro="" textlink="">
      <xdr:nvSpPr>
        <xdr:cNvPr id="2" name="TextBox 1">
          <a:extLst>
            <a:ext uri="{FF2B5EF4-FFF2-40B4-BE49-F238E27FC236}">
              <a16:creationId xmlns:a16="http://schemas.microsoft.com/office/drawing/2014/main" id="{6FA87A48-D270-3CCD-ED2A-1894A659B60F}"/>
            </a:ext>
          </a:extLst>
        </xdr:cNvPr>
        <xdr:cNvSpPr txBox="1"/>
      </xdr:nvSpPr>
      <xdr:spPr>
        <a:xfrm>
          <a:off x="6065279" y="362627"/>
          <a:ext cx="9938351" cy="89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kern="1200">
              <a:solidFill>
                <a:schemeClr val="bg1"/>
              </a:solidFill>
              <a:latin typeface="Georgia" panose="02040502050405020303" pitchFamily="18" charset="0"/>
            </a:rPr>
            <a:t>Clone</a:t>
          </a:r>
          <a:r>
            <a:rPr lang="en-IN" sz="5400" kern="1200" baseline="0">
              <a:solidFill>
                <a:schemeClr val="bg1"/>
              </a:solidFill>
              <a:latin typeface="Georgia" panose="02040502050405020303" pitchFamily="18" charset="0"/>
            </a:rPr>
            <a:t> Trooper Repair Analysis</a:t>
          </a:r>
          <a:endParaRPr lang="en-IN" sz="5400" kern="1200">
            <a:solidFill>
              <a:schemeClr val="bg1"/>
            </a:solidFill>
            <a:latin typeface="Georgia" panose="02040502050405020303" pitchFamily="18" charset="0"/>
          </a:endParaRPr>
        </a:p>
      </xdr:txBody>
    </xdr:sp>
    <xdr:clientData/>
  </xdr:twoCellAnchor>
  <xdr:twoCellAnchor>
    <xdr:from>
      <xdr:col>10</xdr:col>
      <xdr:colOff>97971</xdr:colOff>
      <xdr:row>7</xdr:row>
      <xdr:rowOff>0</xdr:rowOff>
    </xdr:from>
    <xdr:to>
      <xdr:col>25</xdr:col>
      <xdr:colOff>598714</xdr:colOff>
      <xdr:row>7</xdr:row>
      <xdr:rowOff>43543</xdr:rowOff>
    </xdr:to>
    <xdr:cxnSp macro="">
      <xdr:nvCxnSpPr>
        <xdr:cNvPr id="4" name="Straight Connector 3">
          <a:extLst>
            <a:ext uri="{FF2B5EF4-FFF2-40B4-BE49-F238E27FC236}">
              <a16:creationId xmlns:a16="http://schemas.microsoft.com/office/drawing/2014/main" id="{4F4713E9-5C76-E741-F89D-95E9C99E199C}"/>
            </a:ext>
          </a:extLst>
        </xdr:cNvPr>
        <xdr:cNvCxnSpPr/>
      </xdr:nvCxnSpPr>
      <xdr:spPr>
        <a:xfrm>
          <a:off x="6193971" y="1295400"/>
          <a:ext cx="9644743" cy="4354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43542</xdr:colOff>
      <xdr:row>15</xdr:row>
      <xdr:rowOff>108857</xdr:rowOff>
    </xdr:from>
    <xdr:to>
      <xdr:col>32</xdr:col>
      <xdr:colOff>590550</xdr:colOff>
      <xdr:row>55</xdr:row>
      <xdr:rowOff>95250</xdr:rowOff>
    </xdr:to>
    <xdr:sp macro="" textlink="">
      <xdr:nvSpPr>
        <xdr:cNvPr id="5" name="Rectangle: Rounded Corners 4">
          <a:extLst>
            <a:ext uri="{FF2B5EF4-FFF2-40B4-BE49-F238E27FC236}">
              <a16:creationId xmlns:a16="http://schemas.microsoft.com/office/drawing/2014/main" id="{9635D5DF-FA2D-C2B8-0050-C6CB578ADD2F}"/>
            </a:ext>
          </a:extLst>
        </xdr:cNvPr>
        <xdr:cNvSpPr/>
      </xdr:nvSpPr>
      <xdr:spPr>
        <a:xfrm>
          <a:off x="1872342" y="2966357"/>
          <a:ext cx="18225408" cy="7606393"/>
        </a:xfrm>
        <a:prstGeom prst="roundRect">
          <a:avLst/>
        </a:prstGeom>
        <a:solidFill>
          <a:schemeClr val="tx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39</xdr:col>
      <xdr:colOff>1632</xdr:colOff>
      <xdr:row>63</xdr:row>
      <xdr:rowOff>63137</xdr:rowOff>
    </xdr:from>
    <xdr:to>
      <xdr:col>58</xdr:col>
      <xdr:colOff>205740</xdr:colOff>
      <xdr:row>85</xdr:row>
      <xdr:rowOff>144780</xdr:rowOff>
    </xdr:to>
    <xdr:sp macro="" textlink="">
      <xdr:nvSpPr>
        <xdr:cNvPr id="6" name="Rectangle: Rounded Corners 5">
          <a:extLst>
            <a:ext uri="{FF2B5EF4-FFF2-40B4-BE49-F238E27FC236}">
              <a16:creationId xmlns:a16="http://schemas.microsoft.com/office/drawing/2014/main" id="{8E459D52-B4F6-4135-8892-294E65296CDD}"/>
            </a:ext>
          </a:extLst>
        </xdr:cNvPr>
        <xdr:cNvSpPr/>
      </xdr:nvSpPr>
      <xdr:spPr>
        <a:xfrm>
          <a:off x="23776032" y="11584577"/>
          <a:ext cx="11786508" cy="4105003"/>
        </a:xfrm>
        <a:prstGeom prst="roundRect">
          <a:avLst/>
        </a:prstGeom>
        <a:solidFill>
          <a:schemeClr val="tx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222612</xdr:colOff>
      <xdr:row>58</xdr:row>
      <xdr:rowOff>32657</xdr:rowOff>
    </xdr:from>
    <xdr:to>
      <xdr:col>33</xdr:col>
      <xdr:colOff>91440</xdr:colOff>
      <xdr:row>95</xdr:row>
      <xdr:rowOff>0</xdr:rowOff>
    </xdr:to>
    <xdr:sp macro="" textlink="">
      <xdr:nvSpPr>
        <xdr:cNvPr id="7" name="Rectangle: Rounded Corners 6">
          <a:extLst>
            <a:ext uri="{FF2B5EF4-FFF2-40B4-BE49-F238E27FC236}">
              <a16:creationId xmlns:a16="http://schemas.microsoft.com/office/drawing/2014/main" id="{B3D5148B-6812-486A-8A33-8DB8B10780D8}"/>
            </a:ext>
          </a:extLst>
        </xdr:cNvPr>
        <xdr:cNvSpPr/>
      </xdr:nvSpPr>
      <xdr:spPr>
        <a:xfrm>
          <a:off x="2051412" y="10639697"/>
          <a:ext cx="18156828" cy="6733903"/>
        </a:xfrm>
        <a:prstGeom prst="roundRect">
          <a:avLst/>
        </a:prstGeom>
        <a:solidFill>
          <a:schemeClr val="tx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33</xdr:col>
      <xdr:colOff>119742</xdr:colOff>
      <xdr:row>15</xdr:row>
      <xdr:rowOff>70757</xdr:rowOff>
    </xdr:from>
    <xdr:to>
      <xdr:col>61</xdr:col>
      <xdr:colOff>152400</xdr:colOff>
      <xdr:row>55</xdr:row>
      <xdr:rowOff>91440</xdr:rowOff>
    </xdr:to>
    <xdr:sp macro="" textlink="">
      <xdr:nvSpPr>
        <xdr:cNvPr id="8" name="Rectangle: Rounded Corners 7">
          <a:extLst>
            <a:ext uri="{FF2B5EF4-FFF2-40B4-BE49-F238E27FC236}">
              <a16:creationId xmlns:a16="http://schemas.microsoft.com/office/drawing/2014/main" id="{8681D74D-E2B4-44EF-8895-8607DBC4CBA6}"/>
            </a:ext>
          </a:extLst>
        </xdr:cNvPr>
        <xdr:cNvSpPr/>
      </xdr:nvSpPr>
      <xdr:spPr>
        <a:xfrm>
          <a:off x="20236542" y="2813957"/>
          <a:ext cx="17101458" cy="7335883"/>
        </a:xfrm>
        <a:prstGeom prst="roundRect">
          <a:avLst/>
        </a:prstGeom>
        <a:solidFill>
          <a:schemeClr val="tx1">
            <a:alpha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457200</xdr:colOff>
      <xdr:row>16</xdr:row>
      <xdr:rowOff>133350</xdr:rowOff>
    </xdr:from>
    <xdr:to>
      <xdr:col>32</xdr:col>
      <xdr:colOff>57150</xdr:colOff>
      <xdr:row>53</xdr:row>
      <xdr:rowOff>76200</xdr:rowOff>
    </xdr:to>
    <xdr:graphicFrame macro="">
      <xdr:nvGraphicFramePr>
        <xdr:cNvPr id="9" name="Chart 8">
          <a:extLst>
            <a:ext uri="{FF2B5EF4-FFF2-40B4-BE49-F238E27FC236}">
              <a16:creationId xmlns:a16="http://schemas.microsoft.com/office/drawing/2014/main" id="{0974C13C-85AE-4090-A450-287B13D0F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9412</xdr:colOff>
      <xdr:row>61</xdr:row>
      <xdr:rowOff>171226</xdr:rowOff>
    </xdr:from>
    <xdr:to>
      <xdr:col>20</xdr:col>
      <xdr:colOff>573741</xdr:colOff>
      <xdr:row>75</xdr:row>
      <xdr:rowOff>134470</xdr:rowOff>
    </xdr:to>
    <mc:AlternateContent xmlns:mc="http://schemas.openxmlformats.org/markup-compatibility/2006">
      <mc:Choice xmlns:a14="http://schemas.microsoft.com/office/drawing/2010/main" Requires="a14">
        <xdr:graphicFrame macro="">
          <xdr:nvGraphicFramePr>
            <xdr:cNvPr id="14" name="ISSUE">
              <a:extLst>
                <a:ext uri="{FF2B5EF4-FFF2-40B4-BE49-F238E27FC236}">
                  <a16:creationId xmlns:a16="http://schemas.microsoft.com/office/drawing/2014/main" id="{33BA5C2B-7D09-28BD-0CDA-91C2FDD739C2}"/>
                </a:ext>
              </a:extLst>
            </xdr:cNvPr>
            <xdr:cNvGraphicFramePr/>
          </xdr:nvGraphicFramePr>
          <xdr:xfrm>
            <a:off x="0" y="0"/>
            <a:ext cx="0" cy="0"/>
          </xdr:xfrm>
          <a:graphic>
            <a:graphicData uri="http://schemas.microsoft.com/office/drawing/2010/slicer">
              <sle:slicer xmlns:sle="http://schemas.microsoft.com/office/drawing/2010/slicer" name="ISSUE"/>
            </a:graphicData>
          </a:graphic>
        </xdr:graphicFrame>
      </mc:Choice>
      <mc:Fallback>
        <xdr:sp macro="" textlink="">
          <xdr:nvSpPr>
            <xdr:cNvPr id="0" name=""/>
            <xdr:cNvSpPr>
              <a:spLocks noTextEdit="1"/>
            </xdr:cNvSpPr>
          </xdr:nvSpPr>
          <xdr:spPr>
            <a:xfrm>
              <a:off x="8543812" y="11108167"/>
              <a:ext cx="4221929" cy="2473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62</xdr:row>
      <xdr:rowOff>7620</xdr:rowOff>
    </xdr:from>
    <xdr:to>
      <xdr:col>13</xdr:col>
      <xdr:colOff>426720</xdr:colOff>
      <xdr:row>75</xdr:row>
      <xdr:rowOff>97155</xdr:rowOff>
    </xdr:to>
    <mc:AlternateContent xmlns:mc="http://schemas.openxmlformats.org/markup-compatibility/2006">
      <mc:Choice xmlns:a14="http://schemas.microsoft.com/office/drawing/2010/main" Requires="a14">
        <xdr:graphicFrame macro="">
          <xdr:nvGraphicFramePr>
            <xdr:cNvPr id="15" name="TYPE">
              <a:extLst>
                <a:ext uri="{FF2B5EF4-FFF2-40B4-BE49-F238E27FC236}">
                  <a16:creationId xmlns:a16="http://schemas.microsoft.com/office/drawing/2014/main" id="{AFB49D17-4E2B-4115-47C8-321A42CFCA2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522720" y="11123855"/>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370689</xdr:colOff>
      <xdr:row>62</xdr:row>
      <xdr:rowOff>32273</xdr:rowOff>
    </xdr:from>
    <xdr:to>
      <xdr:col>9</xdr:col>
      <xdr:colOff>116540</xdr:colOff>
      <xdr:row>76</xdr:row>
      <xdr:rowOff>161365</xdr:rowOff>
    </xdr:to>
    <mc:AlternateContent xmlns:mc="http://schemas.openxmlformats.org/markup-compatibility/2006">
      <mc:Choice xmlns:a14="http://schemas.microsoft.com/office/drawing/2010/main" Requires="a14">
        <xdr:graphicFrame macro="">
          <xdr:nvGraphicFramePr>
            <xdr:cNvPr id="16" name="SITE">
              <a:extLst>
                <a:ext uri="{FF2B5EF4-FFF2-40B4-BE49-F238E27FC236}">
                  <a16:creationId xmlns:a16="http://schemas.microsoft.com/office/drawing/2014/main" id="{1B483118-58B1-D0E5-F246-E922133717F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dr:sp macro="" textlink="">
          <xdr:nvSpPr>
            <xdr:cNvPr id="0" name=""/>
            <xdr:cNvSpPr>
              <a:spLocks noTextEdit="1"/>
            </xdr:cNvSpPr>
          </xdr:nvSpPr>
          <xdr:spPr>
            <a:xfrm>
              <a:off x="2809089" y="11148508"/>
              <a:ext cx="2793851" cy="2639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sankar U" refreshedDate="45643.860111805552" createdVersion="8" refreshedVersion="8" minRefreshableVersion="3" recordCount="32" xr:uid="{D12D9B84-D0E5-436A-BB73-78E514C1C25C}">
  <cacheSource type="worksheet">
    <worksheetSource ref="C2:F34" sheet="MASTER"/>
  </cacheSource>
  <cacheFields count="4">
    <cacheField name="ISSUE" numFmtId="0">
      <sharedItems count="12">
        <s v="GOOD"/>
        <s v="DISPLAY"/>
        <s v="BOARD"/>
        <s v="CT BROKEN"/>
        <s v="OS INSTALLATION"/>
        <s v="PORT NG"/>
        <s v="SCREW PORT"/>
        <s v="USB PORT"/>
        <s v="POWER ON"/>
        <s v="RFID ISSUE"/>
        <s v="SCREW BROKEN"/>
        <s v="SPEAKER"/>
      </sharedItems>
    </cacheField>
    <cacheField name="TYPE" numFmtId="0">
      <sharedItems count="2">
        <s v="V2"/>
        <s v="V1"/>
      </sharedItems>
    </cacheField>
    <cacheField name="COUNT" numFmtId="0">
      <sharedItems containsSemiMixedTypes="0" containsString="0" containsNumber="1" containsInteger="1" minValue="1" maxValue="203" count="13">
        <n v="203"/>
        <n v="50"/>
        <n v="1"/>
        <n v="36"/>
        <n v="119"/>
        <n v="23"/>
        <n v="8"/>
        <n v="104"/>
        <n v="3"/>
        <n v="34"/>
        <n v="5"/>
        <n v="7"/>
        <n v="16"/>
      </sharedItems>
    </cacheField>
    <cacheField name="SITE" numFmtId="0">
      <sharedItems count="2">
        <s v="PLOT 3"/>
        <s v="PLOT 8"/>
      </sharedItems>
    </cacheField>
  </cacheFields>
  <extLst>
    <ext xmlns:x14="http://schemas.microsoft.com/office/spreadsheetml/2009/9/main" uri="{725AE2AE-9491-48be-B2B4-4EB974FC3084}">
      <x14:pivotCacheDefinition pivotCacheId="3908850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sankar U" refreshedDate="45643.949847222226" createdVersion="8" refreshedVersion="8" minRefreshableVersion="3" recordCount="32" xr:uid="{790FB8F8-9C9A-4D34-A24C-9218999F8AEB}">
  <cacheSource type="worksheet">
    <worksheetSource ref="C2:G34" sheet="MASTER"/>
  </cacheSource>
  <cacheFields count="5">
    <cacheField name="ISSUE" numFmtId="0">
      <sharedItems/>
    </cacheField>
    <cacheField name="TYPE" numFmtId="0">
      <sharedItems/>
    </cacheField>
    <cacheField name="COUNT" numFmtId="0">
      <sharedItems containsSemiMixedTypes="0" containsString="0" containsNumber="1" containsInteger="1" minValue="1" maxValue="203"/>
    </cacheField>
    <cacheField name="SITE" numFmtId="0">
      <sharedItems/>
    </cacheField>
    <cacheField name="SECTION" numFmtId="0">
      <sharedItems count="2">
        <s v="GOOD"/>
        <s v="BA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sankar U" refreshedDate="45643.993868634258" createdVersion="8" refreshedVersion="8" minRefreshableVersion="3" recordCount="32" xr:uid="{07F8C6EC-129B-42F2-A6AD-EC63341A4D06}">
  <cacheSource type="worksheet">
    <worksheetSource ref="B2:G34" sheet="MASTER"/>
  </cacheSource>
  <cacheFields count="6">
    <cacheField name="S.NO" numFmtId="0">
      <sharedItems containsSemiMixedTypes="0" containsString="0" containsNumber="1" containsInteger="1" minValue="1" maxValue="28"/>
    </cacheField>
    <cacheField name="ISSUE" numFmtId="0">
      <sharedItems/>
    </cacheField>
    <cacheField name="TYPE" numFmtId="0">
      <sharedItems/>
    </cacheField>
    <cacheField name="COUNT" numFmtId="0">
      <sharedItems containsSemiMixedTypes="0" containsString="0" containsNumber="1" containsInteger="1" minValue="1" maxValue="203" count="13">
        <n v="203"/>
        <n v="50"/>
        <n v="1"/>
        <n v="36"/>
        <n v="119"/>
        <n v="23"/>
        <n v="8"/>
        <n v="104"/>
        <n v="3"/>
        <n v="34"/>
        <n v="5"/>
        <n v="7"/>
        <n v="16"/>
      </sharedItems>
    </cacheField>
    <cacheField name="SITE" numFmtId="0">
      <sharedItems/>
    </cacheField>
    <cacheField name="SECTION" numFmtId="0">
      <sharedItems count="2">
        <s v="GOOD"/>
        <s v="BA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x v="0"/>
    <x v="0"/>
  </r>
  <r>
    <x v="1"/>
    <x v="0"/>
    <x v="1"/>
    <x v="0"/>
  </r>
  <r>
    <x v="2"/>
    <x v="0"/>
    <x v="2"/>
    <x v="0"/>
  </r>
  <r>
    <x v="3"/>
    <x v="0"/>
    <x v="2"/>
    <x v="0"/>
  </r>
  <r>
    <x v="4"/>
    <x v="0"/>
    <x v="3"/>
    <x v="0"/>
  </r>
  <r>
    <x v="5"/>
    <x v="0"/>
    <x v="4"/>
    <x v="0"/>
  </r>
  <r>
    <x v="6"/>
    <x v="0"/>
    <x v="5"/>
    <x v="0"/>
  </r>
  <r>
    <x v="7"/>
    <x v="0"/>
    <x v="6"/>
    <x v="0"/>
  </r>
  <r>
    <x v="8"/>
    <x v="0"/>
    <x v="2"/>
    <x v="0"/>
  </r>
  <r>
    <x v="9"/>
    <x v="0"/>
    <x v="7"/>
    <x v="0"/>
  </r>
  <r>
    <x v="10"/>
    <x v="0"/>
    <x v="2"/>
    <x v="0"/>
  </r>
  <r>
    <x v="11"/>
    <x v="0"/>
    <x v="8"/>
    <x v="0"/>
  </r>
  <r>
    <x v="4"/>
    <x v="1"/>
    <x v="9"/>
    <x v="0"/>
  </r>
  <r>
    <x v="5"/>
    <x v="1"/>
    <x v="10"/>
    <x v="0"/>
  </r>
  <r>
    <x v="8"/>
    <x v="1"/>
    <x v="11"/>
    <x v="0"/>
  </r>
  <r>
    <x v="1"/>
    <x v="1"/>
    <x v="12"/>
    <x v="0"/>
  </r>
  <r>
    <x v="0"/>
    <x v="0"/>
    <x v="0"/>
    <x v="1"/>
  </r>
  <r>
    <x v="1"/>
    <x v="0"/>
    <x v="1"/>
    <x v="1"/>
  </r>
  <r>
    <x v="2"/>
    <x v="0"/>
    <x v="2"/>
    <x v="1"/>
  </r>
  <r>
    <x v="3"/>
    <x v="0"/>
    <x v="2"/>
    <x v="1"/>
  </r>
  <r>
    <x v="4"/>
    <x v="0"/>
    <x v="3"/>
    <x v="1"/>
  </r>
  <r>
    <x v="5"/>
    <x v="0"/>
    <x v="4"/>
    <x v="1"/>
  </r>
  <r>
    <x v="6"/>
    <x v="0"/>
    <x v="5"/>
    <x v="1"/>
  </r>
  <r>
    <x v="7"/>
    <x v="0"/>
    <x v="6"/>
    <x v="1"/>
  </r>
  <r>
    <x v="8"/>
    <x v="0"/>
    <x v="2"/>
    <x v="1"/>
  </r>
  <r>
    <x v="9"/>
    <x v="0"/>
    <x v="7"/>
    <x v="1"/>
  </r>
  <r>
    <x v="10"/>
    <x v="0"/>
    <x v="2"/>
    <x v="1"/>
  </r>
  <r>
    <x v="11"/>
    <x v="0"/>
    <x v="8"/>
    <x v="1"/>
  </r>
  <r>
    <x v="4"/>
    <x v="1"/>
    <x v="9"/>
    <x v="1"/>
  </r>
  <r>
    <x v="5"/>
    <x v="1"/>
    <x v="10"/>
    <x v="1"/>
  </r>
  <r>
    <x v="8"/>
    <x v="1"/>
    <x v="11"/>
    <x v="1"/>
  </r>
  <r>
    <x v="1"/>
    <x v="1"/>
    <x v="1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s v="GOOD"/>
    <s v="V2"/>
    <n v="203"/>
    <s v="PLOT 3"/>
    <x v="0"/>
  </r>
  <r>
    <s v="DISPLAY"/>
    <s v="V2"/>
    <n v="50"/>
    <s v="PLOT 3"/>
    <x v="1"/>
  </r>
  <r>
    <s v="BOARD"/>
    <s v="V2"/>
    <n v="1"/>
    <s v="PLOT 3"/>
    <x v="1"/>
  </r>
  <r>
    <s v="CT BROKEN"/>
    <s v="V2"/>
    <n v="1"/>
    <s v="PLOT 3"/>
    <x v="1"/>
  </r>
  <r>
    <s v="OS INSTALLATION"/>
    <s v="V2"/>
    <n v="36"/>
    <s v="PLOT 3"/>
    <x v="1"/>
  </r>
  <r>
    <s v="PORT NG"/>
    <s v="V2"/>
    <n v="119"/>
    <s v="PLOT 3"/>
    <x v="1"/>
  </r>
  <r>
    <s v="SCREW PORT"/>
    <s v="V2"/>
    <n v="23"/>
    <s v="PLOT 3"/>
    <x v="1"/>
  </r>
  <r>
    <s v="USB PORT"/>
    <s v="V2"/>
    <n v="8"/>
    <s v="PLOT 3"/>
    <x v="1"/>
  </r>
  <r>
    <s v="POWER ON"/>
    <s v="V2"/>
    <n v="1"/>
    <s v="PLOT 3"/>
    <x v="1"/>
  </r>
  <r>
    <s v="RFID ISSUE"/>
    <s v="V2"/>
    <n v="104"/>
    <s v="PLOT 3"/>
    <x v="1"/>
  </r>
  <r>
    <s v="SCREW BROKEN"/>
    <s v="V2"/>
    <n v="1"/>
    <s v="PLOT 3"/>
    <x v="1"/>
  </r>
  <r>
    <s v="SPEAKER"/>
    <s v="V2"/>
    <n v="3"/>
    <s v="PLOT 3"/>
    <x v="1"/>
  </r>
  <r>
    <s v="OS INSTALLATION"/>
    <s v="V1"/>
    <n v="34"/>
    <s v="PLOT 3"/>
    <x v="1"/>
  </r>
  <r>
    <s v="PORT NG"/>
    <s v="V1"/>
    <n v="5"/>
    <s v="PLOT 3"/>
    <x v="1"/>
  </r>
  <r>
    <s v="POWER ON"/>
    <s v="V1"/>
    <n v="7"/>
    <s v="PLOT 3"/>
    <x v="1"/>
  </r>
  <r>
    <s v="DISPLAY"/>
    <s v="V1"/>
    <n v="16"/>
    <s v="PLOT 3"/>
    <x v="1"/>
  </r>
  <r>
    <s v="GOOD"/>
    <s v="V2"/>
    <n v="203"/>
    <s v="PLOT 8"/>
    <x v="0"/>
  </r>
  <r>
    <s v="DISPLAY"/>
    <s v="V2"/>
    <n v="50"/>
    <s v="PLOT 8"/>
    <x v="1"/>
  </r>
  <r>
    <s v="BOARD"/>
    <s v="V2"/>
    <n v="1"/>
    <s v="PLOT 8"/>
    <x v="1"/>
  </r>
  <r>
    <s v="CT BROKEN"/>
    <s v="V2"/>
    <n v="1"/>
    <s v="PLOT 8"/>
    <x v="1"/>
  </r>
  <r>
    <s v="OS INSTALLATION"/>
    <s v="V2"/>
    <n v="36"/>
    <s v="PLOT 8"/>
    <x v="1"/>
  </r>
  <r>
    <s v="PORT NG"/>
    <s v="V2"/>
    <n v="119"/>
    <s v="PLOT 8"/>
    <x v="1"/>
  </r>
  <r>
    <s v="SCREW PORT"/>
    <s v="V2"/>
    <n v="23"/>
    <s v="PLOT 8"/>
    <x v="1"/>
  </r>
  <r>
    <s v="USB PORT"/>
    <s v="V2"/>
    <n v="8"/>
    <s v="PLOT 8"/>
    <x v="1"/>
  </r>
  <r>
    <s v="POWER ON"/>
    <s v="V2"/>
    <n v="1"/>
    <s v="PLOT 8"/>
    <x v="1"/>
  </r>
  <r>
    <s v="RFID ISSUE"/>
    <s v="V2"/>
    <n v="104"/>
    <s v="PLOT 8"/>
    <x v="1"/>
  </r>
  <r>
    <s v="SCREW BROKEN"/>
    <s v="V2"/>
    <n v="1"/>
    <s v="PLOT 8"/>
    <x v="1"/>
  </r>
  <r>
    <s v="SPEAKER"/>
    <s v="V2"/>
    <n v="3"/>
    <s v="PLOT 8"/>
    <x v="1"/>
  </r>
  <r>
    <s v="OS INSTALLATION"/>
    <s v="V1"/>
    <n v="34"/>
    <s v="PLOT 8"/>
    <x v="1"/>
  </r>
  <r>
    <s v="PORT NG"/>
    <s v="V1"/>
    <n v="5"/>
    <s v="PLOT 8"/>
    <x v="1"/>
  </r>
  <r>
    <s v="POWER ON"/>
    <s v="V1"/>
    <n v="7"/>
    <s v="PLOT 8"/>
    <x v="1"/>
  </r>
  <r>
    <s v="DISPLAY"/>
    <s v="V1"/>
    <n v="16"/>
    <s v="PLOT 8"/>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1"/>
    <s v="GOOD"/>
    <s v="V2"/>
    <x v="0"/>
    <s v="PLOT 3"/>
    <x v="0"/>
  </r>
  <r>
    <n v="2"/>
    <s v="DISPLAY"/>
    <s v="V2"/>
    <x v="1"/>
    <s v="PLOT 3"/>
    <x v="1"/>
  </r>
  <r>
    <n v="3"/>
    <s v="BOARD"/>
    <s v="V2"/>
    <x v="2"/>
    <s v="PLOT 3"/>
    <x v="1"/>
  </r>
  <r>
    <n v="4"/>
    <s v="CT BROKEN"/>
    <s v="V2"/>
    <x v="2"/>
    <s v="PLOT 3"/>
    <x v="1"/>
  </r>
  <r>
    <n v="5"/>
    <s v="OS INSTALLATION"/>
    <s v="V2"/>
    <x v="3"/>
    <s v="PLOT 3"/>
    <x v="1"/>
  </r>
  <r>
    <n v="6"/>
    <s v="PORT NG"/>
    <s v="V2"/>
    <x v="4"/>
    <s v="PLOT 3"/>
    <x v="1"/>
  </r>
  <r>
    <n v="7"/>
    <s v="SCREW PORT"/>
    <s v="V2"/>
    <x v="5"/>
    <s v="PLOT 3"/>
    <x v="1"/>
  </r>
  <r>
    <n v="8"/>
    <s v="USB PORT"/>
    <s v="V2"/>
    <x v="6"/>
    <s v="PLOT 3"/>
    <x v="1"/>
  </r>
  <r>
    <n v="9"/>
    <s v="POWER ON"/>
    <s v="V2"/>
    <x v="2"/>
    <s v="PLOT 3"/>
    <x v="1"/>
  </r>
  <r>
    <n v="10"/>
    <s v="RFID ISSUE"/>
    <s v="V2"/>
    <x v="7"/>
    <s v="PLOT 3"/>
    <x v="1"/>
  </r>
  <r>
    <n v="11"/>
    <s v="SCREW BROKEN"/>
    <s v="V2"/>
    <x v="2"/>
    <s v="PLOT 3"/>
    <x v="1"/>
  </r>
  <r>
    <n v="12"/>
    <s v="SPEAKER"/>
    <s v="V2"/>
    <x v="8"/>
    <s v="PLOT 3"/>
    <x v="1"/>
  </r>
  <r>
    <n v="12"/>
    <s v="OS INSTALLATION"/>
    <s v="V1"/>
    <x v="9"/>
    <s v="PLOT 3"/>
    <x v="1"/>
  </r>
  <r>
    <n v="12"/>
    <s v="PORT NG"/>
    <s v="V1"/>
    <x v="10"/>
    <s v="PLOT 3"/>
    <x v="1"/>
  </r>
  <r>
    <n v="12"/>
    <s v="POWER ON"/>
    <s v="V1"/>
    <x v="11"/>
    <s v="PLOT 3"/>
    <x v="1"/>
  </r>
  <r>
    <n v="12"/>
    <s v="DISPLAY"/>
    <s v="V1"/>
    <x v="12"/>
    <s v="PLOT 3"/>
    <x v="1"/>
  </r>
  <r>
    <n v="13"/>
    <s v="GOOD"/>
    <s v="V2"/>
    <x v="0"/>
    <s v="PLOT 8"/>
    <x v="0"/>
  </r>
  <r>
    <n v="14"/>
    <s v="DISPLAY"/>
    <s v="V2"/>
    <x v="1"/>
    <s v="PLOT 8"/>
    <x v="1"/>
  </r>
  <r>
    <n v="15"/>
    <s v="BOARD"/>
    <s v="V2"/>
    <x v="2"/>
    <s v="PLOT 8"/>
    <x v="1"/>
  </r>
  <r>
    <n v="16"/>
    <s v="CT BROKEN"/>
    <s v="V2"/>
    <x v="2"/>
    <s v="PLOT 8"/>
    <x v="1"/>
  </r>
  <r>
    <n v="17"/>
    <s v="OS INSTALLATION"/>
    <s v="V2"/>
    <x v="3"/>
    <s v="PLOT 8"/>
    <x v="1"/>
  </r>
  <r>
    <n v="18"/>
    <s v="PORT NG"/>
    <s v="V2"/>
    <x v="4"/>
    <s v="PLOT 8"/>
    <x v="1"/>
  </r>
  <r>
    <n v="19"/>
    <s v="SCREW PORT"/>
    <s v="V2"/>
    <x v="5"/>
    <s v="PLOT 8"/>
    <x v="1"/>
  </r>
  <r>
    <n v="20"/>
    <s v="USB PORT"/>
    <s v="V2"/>
    <x v="6"/>
    <s v="PLOT 8"/>
    <x v="1"/>
  </r>
  <r>
    <n v="21"/>
    <s v="POWER ON"/>
    <s v="V2"/>
    <x v="2"/>
    <s v="PLOT 8"/>
    <x v="1"/>
  </r>
  <r>
    <n v="22"/>
    <s v="RFID ISSUE"/>
    <s v="V2"/>
    <x v="7"/>
    <s v="PLOT 8"/>
    <x v="1"/>
  </r>
  <r>
    <n v="23"/>
    <s v="SCREW BROKEN"/>
    <s v="V2"/>
    <x v="2"/>
    <s v="PLOT 8"/>
    <x v="1"/>
  </r>
  <r>
    <n v="24"/>
    <s v="SPEAKER"/>
    <s v="V2"/>
    <x v="8"/>
    <s v="PLOT 8"/>
    <x v="1"/>
  </r>
  <r>
    <n v="25"/>
    <s v="OS INSTALLATION"/>
    <s v="V1"/>
    <x v="9"/>
    <s v="PLOT 8"/>
    <x v="1"/>
  </r>
  <r>
    <n v="26"/>
    <s v="PORT NG"/>
    <s v="V1"/>
    <x v="10"/>
    <s v="PLOT 8"/>
    <x v="1"/>
  </r>
  <r>
    <n v="27"/>
    <s v="POWER ON"/>
    <s v="V1"/>
    <x v="11"/>
    <s v="PLOT 8"/>
    <x v="1"/>
  </r>
  <r>
    <n v="28"/>
    <s v="DISPLAY"/>
    <s v="V1"/>
    <x v="12"/>
    <s v="PLOT 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5BF136-2B5E-4751-9719-ED70C1E753D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8" firstHeaderRow="1" firstDataRow="3" firstDataCol="1"/>
  <pivotFields count="4">
    <pivotField axis="axisRow" showAll="0">
      <items count="13">
        <item x="2"/>
        <item x="3"/>
        <item x="1"/>
        <item x="0"/>
        <item x="4"/>
        <item x="5"/>
        <item x="8"/>
        <item x="9"/>
        <item x="10"/>
        <item x="6"/>
        <item x="11"/>
        <item x="7"/>
        <item t="default"/>
      </items>
    </pivotField>
    <pivotField axis="axisCol" showAll="0">
      <items count="3">
        <item x="1"/>
        <item x="0"/>
        <item t="default"/>
      </items>
    </pivotField>
    <pivotField dataField="1" showAll="0"/>
    <pivotField axis="axisCol" showAll="0">
      <items count="3">
        <item x="0"/>
        <item x="1"/>
        <item t="default"/>
      </items>
    </pivotField>
  </pivotFields>
  <rowFields count="1">
    <field x="0"/>
  </rowFields>
  <rowItems count="13">
    <i>
      <x/>
    </i>
    <i>
      <x v="1"/>
    </i>
    <i>
      <x v="2"/>
    </i>
    <i>
      <x v="3"/>
    </i>
    <i>
      <x v="4"/>
    </i>
    <i>
      <x v="5"/>
    </i>
    <i>
      <x v="6"/>
    </i>
    <i>
      <x v="7"/>
    </i>
    <i>
      <x v="8"/>
    </i>
    <i>
      <x v="9"/>
    </i>
    <i>
      <x v="10"/>
    </i>
    <i>
      <x v="11"/>
    </i>
    <i t="grand">
      <x/>
    </i>
  </rowItems>
  <colFields count="2">
    <field x="1"/>
    <field x="3"/>
  </colFields>
  <colItems count="7">
    <i>
      <x/>
      <x/>
    </i>
    <i r="1">
      <x v="1"/>
    </i>
    <i t="default">
      <x/>
    </i>
    <i>
      <x v="1"/>
      <x/>
    </i>
    <i r="1">
      <x v="1"/>
    </i>
    <i t="default">
      <x v="1"/>
    </i>
    <i t="grand">
      <x/>
    </i>
  </colItems>
  <dataFields count="1">
    <dataField name="Sum of COUNT"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3">
          <reference field="4294967294" count="1" selected="0">
            <x v="0"/>
          </reference>
          <reference field="1" count="1" selected="0">
            <x v="0"/>
          </reference>
          <reference field="3" count="1" selected="0">
            <x v="1"/>
          </reference>
        </references>
      </pivotArea>
    </chartFormat>
    <chartFormat chart="3" format="9"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1" count="1" selected="0">
            <x v="1"/>
          </reference>
          <reference field="3" count="1" selected="0">
            <x v="1"/>
          </reference>
        </references>
      </pivotArea>
    </chartFormat>
    <chartFormat chart="3" format="10" series="1">
      <pivotArea type="data" outline="0" fieldPosition="0">
        <references count="3">
          <reference field="4294967294" count="1" selected="0">
            <x v="0"/>
          </reference>
          <reference field="1" count="1" selected="0">
            <x v="0"/>
          </reference>
          <reference field="3" count="1" selected="0">
            <x v="0"/>
          </reference>
        </references>
      </pivotArea>
    </chartFormat>
    <chartFormat chart="3" format="11"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7" series="1">
      <pivotArea type="data" outline="0" fieldPosition="0">
        <references count="3">
          <reference field="4294967294" count="1" selected="0">
            <x v="0"/>
          </reference>
          <reference field="1"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697658-1A73-4073-A9D1-4F1BEAA5C38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4">
    <pivotField showAll="0"/>
    <pivotField showAll="0"/>
    <pivotField dataField="1" showAll="0"/>
    <pivotField axis="axisRow" showAll="0">
      <items count="3">
        <item x="0"/>
        <item x="1"/>
        <item t="default"/>
      </items>
    </pivotField>
  </pivotFields>
  <rowFields count="1">
    <field x="3"/>
  </rowFields>
  <rowItems count="3">
    <i>
      <x/>
    </i>
    <i>
      <x v="1"/>
    </i>
    <i t="grand">
      <x/>
    </i>
  </rowItems>
  <colItems count="1">
    <i/>
  </colItems>
  <dataFields count="1">
    <dataField name="Sum of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FB3B9-B815-4462-A4F4-13E291E523A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5">
    <pivotField showAll="0"/>
    <pivotField showAll="0"/>
    <pivotField dataField="1" showAll="0"/>
    <pivotField showAll="0"/>
    <pivotField axis="axisRow" showAll="0">
      <items count="3">
        <item x="1"/>
        <item x="0"/>
        <item t="default"/>
      </items>
    </pivotField>
  </pivotFields>
  <rowFields count="1">
    <field x="4"/>
  </rowFields>
  <rowItems count="3">
    <i>
      <x/>
    </i>
    <i>
      <x v="1"/>
    </i>
    <i t="grand">
      <x/>
    </i>
  </rowItems>
  <colItems count="1">
    <i/>
  </colItems>
  <dataFields count="1">
    <dataField name="Sum of 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350B2C-A572-4FE3-A22B-39CF2C043018}"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6">
    <pivotField showAll="0"/>
    <pivotField showAll="0"/>
    <pivotField showAll="0"/>
    <pivotField dataField="1" showAll="0">
      <items count="14">
        <item x="2"/>
        <item x="8"/>
        <item x="10"/>
        <item x="11"/>
        <item x="6"/>
        <item x="12"/>
        <item x="5"/>
        <item x="9"/>
        <item x="3"/>
        <item x="1"/>
        <item x="7"/>
        <item x="4"/>
        <item x="0"/>
        <item t="default"/>
      </items>
    </pivotField>
    <pivotField showAll="0"/>
    <pivotField axis="axisRow" showAll="0">
      <items count="3">
        <item x="1"/>
        <item x="0"/>
        <item t="default"/>
      </items>
    </pivotField>
  </pivotFields>
  <rowFields count="1">
    <field x="5"/>
  </rowFields>
  <rowItems count="3">
    <i>
      <x/>
    </i>
    <i>
      <x v="1"/>
    </i>
    <i t="grand">
      <x/>
    </i>
  </rowItems>
  <colItems count="1">
    <i/>
  </colItems>
  <dataFields count="1">
    <dataField name="Sum of COUNT" fld="3"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 xr10:uid="{EF0CDE76-FD39-4E8D-A045-0437D2CC9659}" sourceName="ISSUE">
  <pivotTables>
    <pivotTable tabId="2" name="PivotTable2"/>
  </pivotTables>
  <data>
    <tabular pivotCacheId="390885094">
      <items count="12">
        <i x="2" s="1"/>
        <i x="3" s="1"/>
        <i x="1" s="1"/>
        <i x="0" s="1"/>
        <i x="4" s="1"/>
        <i x="5" s="1"/>
        <i x="8" s="1"/>
        <i x="9" s="1"/>
        <i x="10" s="1"/>
        <i x="6" s="1"/>
        <i x="11"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17DFE5C-4425-4F88-BF13-66F50FAAFDB7}" sourceName="TYPE">
  <pivotTables>
    <pivotTable tabId="2" name="PivotTable2"/>
  </pivotTables>
  <data>
    <tabular pivotCacheId="39088509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72C6A5B9-FF52-4237-8BA0-214ECD67DC8B}" sourceName="SITE">
  <pivotTables>
    <pivotTable tabId="2" name="PivotTable2"/>
  </pivotTables>
  <data>
    <tabular pivotCacheId="3908850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SUE" xr10:uid="{F9B46DA4-CBA9-4901-9045-22E024D292E0}" cache="Slicer_ISSUE" caption="ISSUE" columnCount="4" style="SlicerStyleOther2" rowHeight="234950"/>
  <slicer name="TYPE" xr10:uid="{899F2E4A-1DBE-423F-8E93-8C6E049B6E54}" cache="Slicer_TYPE" caption="TYPE" columnCount="4" style="SlicerStyleOther2" rowHeight="234950"/>
  <slicer name="SITE" xr10:uid="{E8EF3163-2FDA-48F1-A857-65EC325A2247}" cache="Slicer_SITE" caption="SITE"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B9704-D099-4FC9-8A6A-067C2AB694DD}">
  <dimension ref="A3:H18"/>
  <sheetViews>
    <sheetView workbookViewId="0">
      <selection activeCell="A4" sqref="A4"/>
    </sheetView>
  </sheetViews>
  <sheetFormatPr defaultRowHeight="14.4"/>
  <cols>
    <col min="1" max="1" width="15.77734375" bestFit="1" customWidth="1"/>
    <col min="2" max="2" width="15.5546875" bestFit="1" customWidth="1"/>
    <col min="3" max="3" width="6.77734375" bestFit="1" customWidth="1"/>
    <col min="4" max="4" width="7.88671875" bestFit="1" customWidth="1"/>
    <col min="5" max="6" width="6.77734375" bestFit="1" customWidth="1"/>
    <col min="7" max="7" width="7.88671875" bestFit="1" customWidth="1"/>
    <col min="8" max="8" width="10.77734375" bestFit="1" customWidth="1"/>
  </cols>
  <sheetData>
    <row r="3" spans="1:8">
      <c r="A3" s="3" t="s">
        <v>21</v>
      </c>
      <c r="B3" s="3" t="s">
        <v>22</v>
      </c>
    </row>
    <row r="4" spans="1:8">
      <c r="B4" t="s">
        <v>17</v>
      </c>
      <c r="D4" t="s">
        <v>25</v>
      </c>
      <c r="E4" t="s">
        <v>16</v>
      </c>
      <c r="G4" t="s">
        <v>26</v>
      </c>
      <c r="H4" t="s">
        <v>24</v>
      </c>
    </row>
    <row r="5" spans="1:8">
      <c r="A5" s="3" t="s">
        <v>23</v>
      </c>
      <c r="B5" t="s">
        <v>19</v>
      </c>
      <c r="C5" t="s">
        <v>20</v>
      </c>
      <c r="E5" t="s">
        <v>19</v>
      </c>
      <c r="F5" t="s">
        <v>20</v>
      </c>
    </row>
    <row r="6" spans="1:8">
      <c r="A6" s="4" t="s">
        <v>6</v>
      </c>
      <c r="B6" s="6"/>
      <c r="C6" s="6"/>
      <c r="D6" s="6"/>
      <c r="E6" s="6">
        <v>1</v>
      </c>
      <c r="F6" s="6">
        <v>1</v>
      </c>
      <c r="G6" s="6">
        <v>2</v>
      </c>
      <c r="H6" s="6">
        <v>2</v>
      </c>
    </row>
    <row r="7" spans="1:8">
      <c r="A7" s="4" t="s">
        <v>7</v>
      </c>
      <c r="B7" s="6"/>
      <c r="C7" s="6"/>
      <c r="D7" s="6"/>
      <c r="E7" s="6">
        <v>1</v>
      </c>
      <c r="F7" s="6">
        <v>1</v>
      </c>
      <c r="G7" s="6">
        <v>2</v>
      </c>
      <c r="H7" s="6">
        <v>2</v>
      </c>
    </row>
    <row r="8" spans="1:8">
      <c r="A8" s="4" t="s">
        <v>5</v>
      </c>
      <c r="B8" s="6">
        <v>16</v>
      </c>
      <c r="C8" s="6">
        <v>16</v>
      </c>
      <c r="D8" s="6">
        <v>32</v>
      </c>
      <c r="E8" s="6">
        <v>50</v>
      </c>
      <c r="F8" s="6">
        <v>50</v>
      </c>
      <c r="G8" s="6">
        <v>100</v>
      </c>
      <c r="H8" s="6">
        <v>132</v>
      </c>
    </row>
    <row r="9" spans="1:8">
      <c r="A9" s="4" t="s">
        <v>4</v>
      </c>
      <c r="B9" s="6"/>
      <c r="C9" s="6"/>
      <c r="D9" s="6"/>
      <c r="E9" s="6">
        <v>203</v>
      </c>
      <c r="F9" s="6">
        <v>203</v>
      </c>
      <c r="G9" s="6">
        <v>406</v>
      </c>
      <c r="H9" s="6">
        <v>406</v>
      </c>
    </row>
    <row r="10" spans="1:8">
      <c r="A10" s="4" t="s">
        <v>8</v>
      </c>
      <c r="B10" s="6">
        <v>34</v>
      </c>
      <c r="C10" s="6">
        <v>34</v>
      </c>
      <c r="D10" s="6">
        <v>68</v>
      </c>
      <c r="E10" s="6">
        <v>36</v>
      </c>
      <c r="F10" s="6">
        <v>36</v>
      </c>
      <c r="G10" s="6">
        <v>72</v>
      </c>
      <c r="H10" s="6">
        <v>140</v>
      </c>
    </row>
    <row r="11" spans="1:8">
      <c r="A11" s="4" t="s">
        <v>9</v>
      </c>
      <c r="B11" s="6">
        <v>5</v>
      </c>
      <c r="C11" s="6">
        <v>5</v>
      </c>
      <c r="D11" s="6">
        <v>10</v>
      </c>
      <c r="E11" s="6">
        <v>119</v>
      </c>
      <c r="F11" s="6">
        <v>119</v>
      </c>
      <c r="G11" s="6">
        <v>238</v>
      </c>
      <c r="H11" s="6">
        <v>248</v>
      </c>
    </row>
    <row r="12" spans="1:8">
      <c r="A12" s="4" t="s">
        <v>12</v>
      </c>
      <c r="B12" s="6">
        <v>7</v>
      </c>
      <c r="C12" s="6">
        <v>7</v>
      </c>
      <c r="D12" s="6">
        <v>14</v>
      </c>
      <c r="E12" s="6">
        <v>1</v>
      </c>
      <c r="F12" s="6">
        <v>1</v>
      </c>
      <c r="G12" s="6">
        <v>2</v>
      </c>
      <c r="H12" s="6">
        <v>16</v>
      </c>
    </row>
    <row r="13" spans="1:8">
      <c r="A13" s="4" t="s">
        <v>13</v>
      </c>
      <c r="B13" s="6"/>
      <c r="C13" s="6"/>
      <c r="D13" s="6"/>
      <c r="E13" s="6">
        <v>104</v>
      </c>
      <c r="F13" s="6">
        <v>104</v>
      </c>
      <c r="G13" s="6">
        <v>208</v>
      </c>
      <c r="H13" s="6">
        <v>208</v>
      </c>
    </row>
    <row r="14" spans="1:8">
      <c r="A14" s="4" t="s">
        <v>14</v>
      </c>
      <c r="B14" s="6"/>
      <c r="C14" s="6"/>
      <c r="D14" s="6"/>
      <c r="E14" s="6">
        <v>1</v>
      </c>
      <c r="F14" s="6">
        <v>1</v>
      </c>
      <c r="G14" s="6">
        <v>2</v>
      </c>
      <c r="H14" s="6">
        <v>2</v>
      </c>
    </row>
    <row r="15" spans="1:8">
      <c r="A15" s="4" t="s">
        <v>10</v>
      </c>
      <c r="B15" s="6"/>
      <c r="C15" s="6"/>
      <c r="D15" s="6"/>
      <c r="E15" s="6">
        <v>23</v>
      </c>
      <c r="F15" s="6">
        <v>23</v>
      </c>
      <c r="G15" s="6">
        <v>46</v>
      </c>
      <c r="H15" s="6">
        <v>46</v>
      </c>
    </row>
    <row r="16" spans="1:8">
      <c r="A16" s="4" t="s">
        <v>15</v>
      </c>
      <c r="B16" s="6"/>
      <c r="C16" s="6"/>
      <c r="D16" s="6"/>
      <c r="E16" s="6">
        <v>3</v>
      </c>
      <c r="F16" s="6">
        <v>3</v>
      </c>
      <c r="G16" s="6">
        <v>6</v>
      </c>
      <c r="H16" s="6">
        <v>6</v>
      </c>
    </row>
    <row r="17" spans="1:8">
      <c r="A17" s="4" t="s">
        <v>11</v>
      </c>
      <c r="B17" s="6"/>
      <c r="C17" s="6"/>
      <c r="D17" s="6"/>
      <c r="E17" s="6">
        <v>8</v>
      </c>
      <c r="F17" s="6">
        <v>8</v>
      </c>
      <c r="G17" s="6">
        <v>16</v>
      </c>
      <c r="H17" s="6">
        <v>16</v>
      </c>
    </row>
    <row r="18" spans="1:8">
      <c r="A18" s="4" t="s">
        <v>24</v>
      </c>
      <c r="B18" s="6">
        <v>62</v>
      </c>
      <c r="C18" s="6">
        <v>62</v>
      </c>
      <c r="D18" s="6">
        <v>124</v>
      </c>
      <c r="E18" s="6">
        <v>550</v>
      </c>
      <c r="F18" s="6">
        <v>550</v>
      </c>
      <c r="G18" s="6">
        <v>1100</v>
      </c>
      <c r="H18" s="6">
        <v>1224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33DE5-6086-4B13-8614-FBE7F8BB4896}">
  <dimension ref="A3:B6"/>
  <sheetViews>
    <sheetView workbookViewId="0">
      <selection activeCell="C23" sqref="C23"/>
    </sheetView>
  </sheetViews>
  <sheetFormatPr defaultRowHeight="14.4"/>
  <cols>
    <col min="1" max="1" width="12.5546875" bestFit="1" customWidth="1"/>
    <col min="2" max="2" width="13.6640625" bestFit="1" customWidth="1"/>
  </cols>
  <sheetData>
    <row r="3" spans="1:2">
      <c r="A3" s="3" t="s">
        <v>23</v>
      </c>
      <c r="B3" t="s">
        <v>21</v>
      </c>
    </row>
    <row r="4" spans="1:2">
      <c r="A4" s="4" t="s">
        <v>19</v>
      </c>
      <c r="B4" s="6">
        <v>612</v>
      </c>
    </row>
    <row r="5" spans="1:2">
      <c r="A5" s="4" t="s">
        <v>20</v>
      </c>
      <c r="B5" s="6">
        <v>612</v>
      </c>
    </row>
    <row r="6" spans="1:2">
      <c r="A6" s="4" t="s">
        <v>24</v>
      </c>
      <c r="B6" s="6">
        <v>1224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A40FB-4F0A-415A-9DD8-EC011C3A4D85}">
  <dimension ref="A3:B6"/>
  <sheetViews>
    <sheetView workbookViewId="0">
      <selection activeCell="I22" sqref="I22"/>
    </sheetView>
  </sheetViews>
  <sheetFormatPr defaultRowHeight="14.4"/>
  <cols>
    <col min="1" max="1" width="12.5546875" bestFit="1" customWidth="1"/>
    <col min="2" max="2" width="13.6640625" bestFit="1" customWidth="1"/>
  </cols>
  <sheetData>
    <row r="3" spans="1:2">
      <c r="A3" s="3" t="s">
        <v>23</v>
      </c>
      <c r="B3" t="s">
        <v>21</v>
      </c>
    </row>
    <row r="4" spans="1:2">
      <c r="A4" s="4" t="s">
        <v>27</v>
      </c>
      <c r="B4" s="6">
        <v>818</v>
      </c>
    </row>
    <row r="5" spans="1:2">
      <c r="A5" s="4" t="s">
        <v>4</v>
      </c>
      <c r="B5" s="6">
        <v>406</v>
      </c>
    </row>
    <row r="6" spans="1:2">
      <c r="A6" s="4" t="s">
        <v>24</v>
      </c>
      <c r="B6" s="6">
        <v>1224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365E-EDF9-4FDA-9C49-1DB359478A0B}">
  <dimension ref="B2:G34"/>
  <sheetViews>
    <sheetView topLeftCell="A2" workbookViewId="0">
      <selection activeCell="C2" sqref="C2:G34"/>
    </sheetView>
  </sheetViews>
  <sheetFormatPr defaultRowHeight="14.4"/>
  <cols>
    <col min="3" max="3" width="15.77734375" bestFit="1" customWidth="1"/>
  </cols>
  <sheetData>
    <row r="2" spans="2:7">
      <c r="B2" s="2" t="s">
        <v>0</v>
      </c>
      <c r="C2" s="2" t="s">
        <v>1</v>
      </c>
      <c r="D2" s="2" t="s">
        <v>2</v>
      </c>
      <c r="E2" s="2" t="s">
        <v>3</v>
      </c>
      <c r="F2" s="2" t="s">
        <v>18</v>
      </c>
      <c r="G2" s="2" t="s">
        <v>28</v>
      </c>
    </row>
    <row r="3" spans="2:7">
      <c r="B3" s="1">
        <v>1</v>
      </c>
      <c r="C3" s="1" t="s">
        <v>4</v>
      </c>
      <c r="D3" s="1" t="s">
        <v>16</v>
      </c>
      <c r="E3" s="1">
        <v>203</v>
      </c>
      <c r="F3" s="1" t="s">
        <v>19</v>
      </c>
      <c r="G3" s="1" t="s">
        <v>4</v>
      </c>
    </row>
    <row r="4" spans="2:7">
      <c r="B4" s="1">
        <v>2</v>
      </c>
      <c r="C4" s="1" t="s">
        <v>5</v>
      </c>
      <c r="D4" s="1" t="s">
        <v>16</v>
      </c>
      <c r="E4" s="1">
        <v>50</v>
      </c>
      <c r="F4" s="1" t="s">
        <v>19</v>
      </c>
      <c r="G4" s="1" t="s">
        <v>27</v>
      </c>
    </row>
    <row r="5" spans="2:7">
      <c r="B5" s="1">
        <v>3</v>
      </c>
      <c r="C5" s="1" t="s">
        <v>6</v>
      </c>
      <c r="D5" s="1" t="s">
        <v>16</v>
      </c>
      <c r="E5" s="1">
        <v>1</v>
      </c>
      <c r="F5" s="1" t="s">
        <v>19</v>
      </c>
      <c r="G5" s="1" t="s">
        <v>27</v>
      </c>
    </row>
    <row r="6" spans="2:7">
      <c r="B6" s="1">
        <v>4</v>
      </c>
      <c r="C6" s="1" t="s">
        <v>7</v>
      </c>
      <c r="D6" s="1" t="s">
        <v>16</v>
      </c>
      <c r="E6" s="1">
        <v>1</v>
      </c>
      <c r="F6" s="1" t="s">
        <v>19</v>
      </c>
      <c r="G6" s="1" t="s">
        <v>27</v>
      </c>
    </row>
    <row r="7" spans="2:7">
      <c r="B7" s="1">
        <v>5</v>
      </c>
      <c r="C7" s="1" t="s">
        <v>8</v>
      </c>
      <c r="D7" s="1" t="s">
        <v>16</v>
      </c>
      <c r="E7" s="1">
        <v>36</v>
      </c>
      <c r="F7" s="1" t="s">
        <v>19</v>
      </c>
      <c r="G7" s="1" t="s">
        <v>27</v>
      </c>
    </row>
    <row r="8" spans="2:7">
      <c r="B8" s="1">
        <v>6</v>
      </c>
      <c r="C8" s="1" t="s">
        <v>9</v>
      </c>
      <c r="D8" s="1" t="s">
        <v>16</v>
      </c>
      <c r="E8" s="1">
        <v>119</v>
      </c>
      <c r="F8" s="1" t="s">
        <v>19</v>
      </c>
      <c r="G8" s="1" t="s">
        <v>27</v>
      </c>
    </row>
    <row r="9" spans="2:7">
      <c r="B9" s="1">
        <v>7</v>
      </c>
      <c r="C9" s="1" t="s">
        <v>10</v>
      </c>
      <c r="D9" s="1" t="s">
        <v>16</v>
      </c>
      <c r="E9" s="1">
        <v>23</v>
      </c>
      <c r="F9" s="1" t="s">
        <v>19</v>
      </c>
      <c r="G9" s="1" t="s">
        <v>27</v>
      </c>
    </row>
    <row r="10" spans="2:7">
      <c r="B10" s="1">
        <v>8</v>
      </c>
      <c r="C10" s="1" t="s">
        <v>11</v>
      </c>
      <c r="D10" s="1" t="s">
        <v>16</v>
      </c>
      <c r="E10" s="1">
        <v>8</v>
      </c>
      <c r="F10" s="1" t="s">
        <v>19</v>
      </c>
      <c r="G10" s="1" t="s">
        <v>27</v>
      </c>
    </row>
    <row r="11" spans="2:7">
      <c r="B11" s="1">
        <v>9</v>
      </c>
      <c r="C11" s="1" t="s">
        <v>12</v>
      </c>
      <c r="D11" s="1" t="s">
        <v>16</v>
      </c>
      <c r="E11" s="1">
        <v>1</v>
      </c>
      <c r="F11" s="1" t="s">
        <v>19</v>
      </c>
      <c r="G11" s="1" t="s">
        <v>27</v>
      </c>
    </row>
    <row r="12" spans="2:7">
      <c r="B12" s="1">
        <v>10</v>
      </c>
      <c r="C12" s="1" t="s">
        <v>13</v>
      </c>
      <c r="D12" s="1" t="s">
        <v>16</v>
      </c>
      <c r="E12" s="1">
        <v>104</v>
      </c>
      <c r="F12" s="1" t="s">
        <v>19</v>
      </c>
      <c r="G12" s="1" t="s">
        <v>27</v>
      </c>
    </row>
    <row r="13" spans="2:7">
      <c r="B13" s="1">
        <v>11</v>
      </c>
      <c r="C13" s="1" t="s">
        <v>14</v>
      </c>
      <c r="D13" s="1" t="s">
        <v>16</v>
      </c>
      <c r="E13" s="1">
        <v>1</v>
      </c>
      <c r="F13" s="1" t="s">
        <v>19</v>
      </c>
      <c r="G13" s="1" t="s">
        <v>27</v>
      </c>
    </row>
    <row r="14" spans="2:7">
      <c r="B14" s="1">
        <v>12</v>
      </c>
      <c r="C14" s="1" t="s">
        <v>15</v>
      </c>
      <c r="D14" s="1" t="s">
        <v>16</v>
      </c>
      <c r="E14" s="1">
        <v>3</v>
      </c>
      <c r="F14" s="1" t="s">
        <v>19</v>
      </c>
      <c r="G14" s="1" t="s">
        <v>27</v>
      </c>
    </row>
    <row r="15" spans="2:7">
      <c r="B15" s="1">
        <v>12</v>
      </c>
      <c r="C15" s="1" t="s">
        <v>8</v>
      </c>
      <c r="D15" s="1" t="s">
        <v>17</v>
      </c>
      <c r="E15" s="1">
        <v>34</v>
      </c>
      <c r="F15" s="1" t="s">
        <v>19</v>
      </c>
      <c r="G15" s="1" t="s">
        <v>27</v>
      </c>
    </row>
    <row r="16" spans="2:7">
      <c r="B16" s="1">
        <v>12</v>
      </c>
      <c r="C16" s="1" t="s">
        <v>9</v>
      </c>
      <c r="D16" s="1" t="s">
        <v>17</v>
      </c>
      <c r="E16" s="1">
        <v>5</v>
      </c>
      <c r="F16" s="1" t="s">
        <v>19</v>
      </c>
      <c r="G16" s="1" t="s">
        <v>27</v>
      </c>
    </row>
    <row r="17" spans="2:7">
      <c r="B17" s="1">
        <v>12</v>
      </c>
      <c r="C17" s="1" t="s">
        <v>12</v>
      </c>
      <c r="D17" s="1" t="s">
        <v>17</v>
      </c>
      <c r="E17" s="1">
        <v>7</v>
      </c>
      <c r="F17" s="1" t="s">
        <v>19</v>
      </c>
      <c r="G17" s="1" t="s">
        <v>27</v>
      </c>
    </row>
    <row r="18" spans="2:7">
      <c r="B18" s="1">
        <v>12</v>
      </c>
      <c r="C18" s="1" t="s">
        <v>5</v>
      </c>
      <c r="D18" s="1" t="s">
        <v>17</v>
      </c>
      <c r="E18" s="1">
        <v>16</v>
      </c>
      <c r="F18" s="1" t="s">
        <v>19</v>
      </c>
      <c r="G18" s="1" t="s">
        <v>27</v>
      </c>
    </row>
    <row r="19" spans="2:7">
      <c r="B19" s="1">
        <v>13</v>
      </c>
      <c r="C19" s="1" t="s">
        <v>4</v>
      </c>
      <c r="D19" s="1" t="s">
        <v>16</v>
      </c>
      <c r="E19" s="1">
        <v>203</v>
      </c>
      <c r="F19" s="1" t="s">
        <v>20</v>
      </c>
      <c r="G19" s="1" t="s">
        <v>4</v>
      </c>
    </row>
    <row r="20" spans="2:7">
      <c r="B20" s="1">
        <v>14</v>
      </c>
      <c r="C20" s="1" t="s">
        <v>5</v>
      </c>
      <c r="D20" s="1" t="s">
        <v>16</v>
      </c>
      <c r="E20" s="1">
        <v>50</v>
      </c>
      <c r="F20" s="1" t="s">
        <v>20</v>
      </c>
      <c r="G20" s="1" t="s">
        <v>27</v>
      </c>
    </row>
    <row r="21" spans="2:7">
      <c r="B21" s="1">
        <v>15</v>
      </c>
      <c r="C21" s="1" t="s">
        <v>6</v>
      </c>
      <c r="D21" s="1" t="s">
        <v>16</v>
      </c>
      <c r="E21" s="1">
        <v>1</v>
      </c>
      <c r="F21" s="1" t="s">
        <v>20</v>
      </c>
      <c r="G21" s="1" t="s">
        <v>27</v>
      </c>
    </row>
    <row r="22" spans="2:7">
      <c r="B22" s="1">
        <v>16</v>
      </c>
      <c r="C22" s="1" t="s">
        <v>7</v>
      </c>
      <c r="D22" s="1" t="s">
        <v>16</v>
      </c>
      <c r="E22" s="1">
        <v>1</v>
      </c>
      <c r="F22" s="1" t="s">
        <v>20</v>
      </c>
      <c r="G22" s="1" t="s">
        <v>27</v>
      </c>
    </row>
    <row r="23" spans="2:7">
      <c r="B23" s="1">
        <v>17</v>
      </c>
      <c r="C23" s="1" t="s">
        <v>8</v>
      </c>
      <c r="D23" s="1" t="s">
        <v>16</v>
      </c>
      <c r="E23" s="1">
        <v>36</v>
      </c>
      <c r="F23" s="1" t="s">
        <v>20</v>
      </c>
      <c r="G23" s="1" t="s">
        <v>27</v>
      </c>
    </row>
    <row r="24" spans="2:7">
      <c r="B24" s="1">
        <v>18</v>
      </c>
      <c r="C24" s="1" t="s">
        <v>9</v>
      </c>
      <c r="D24" s="1" t="s">
        <v>16</v>
      </c>
      <c r="E24" s="1">
        <v>119</v>
      </c>
      <c r="F24" s="1" t="s">
        <v>20</v>
      </c>
      <c r="G24" s="1" t="s">
        <v>27</v>
      </c>
    </row>
    <row r="25" spans="2:7">
      <c r="B25" s="1">
        <v>19</v>
      </c>
      <c r="C25" s="1" t="s">
        <v>10</v>
      </c>
      <c r="D25" s="1" t="s">
        <v>16</v>
      </c>
      <c r="E25" s="1">
        <v>23</v>
      </c>
      <c r="F25" s="1" t="s">
        <v>20</v>
      </c>
      <c r="G25" s="1" t="s">
        <v>27</v>
      </c>
    </row>
    <row r="26" spans="2:7">
      <c r="B26" s="1">
        <v>20</v>
      </c>
      <c r="C26" s="1" t="s">
        <v>11</v>
      </c>
      <c r="D26" s="1" t="s">
        <v>16</v>
      </c>
      <c r="E26" s="1">
        <v>8</v>
      </c>
      <c r="F26" s="1" t="s">
        <v>20</v>
      </c>
      <c r="G26" s="1" t="s">
        <v>27</v>
      </c>
    </row>
    <row r="27" spans="2:7">
      <c r="B27" s="1">
        <v>21</v>
      </c>
      <c r="C27" s="1" t="s">
        <v>12</v>
      </c>
      <c r="D27" s="1" t="s">
        <v>16</v>
      </c>
      <c r="E27" s="1">
        <v>1</v>
      </c>
      <c r="F27" s="1" t="s">
        <v>20</v>
      </c>
      <c r="G27" s="1" t="s">
        <v>27</v>
      </c>
    </row>
    <row r="28" spans="2:7">
      <c r="B28" s="1">
        <v>22</v>
      </c>
      <c r="C28" s="1" t="s">
        <v>13</v>
      </c>
      <c r="D28" s="1" t="s">
        <v>16</v>
      </c>
      <c r="E28" s="1">
        <v>104</v>
      </c>
      <c r="F28" s="1" t="s">
        <v>20</v>
      </c>
      <c r="G28" s="1" t="s">
        <v>27</v>
      </c>
    </row>
    <row r="29" spans="2:7">
      <c r="B29" s="1">
        <v>23</v>
      </c>
      <c r="C29" s="1" t="s">
        <v>14</v>
      </c>
      <c r="D29" s="1" t="s">
        <v>16</v>
      </c>
      <c r="E29" s="1">
        <v>1</v>
      </c>
      <c r="F29" s="1" t="s">
        <v>20</v>
      </c>
      <c r="G29" s="1" t="s">
        <v>27</v>
      </c>
    </row>
    <row r="30" spans="2:7">
      <c r="B30" s="1">
        <v>24</v>
      </c>
      <c r="C30" s="1" t="s">
        <v>15</v>
      </c>
      <c r="D30" s="1" t="s">
        <v>16</v>
      </c>
      <c r="E30" s="1">
        <v>3</v>
      </c>
      <c r="F30" s="1" t="s">
        <v>20</v>
      </c>
      <c r="G30" s="1" t="s">
        <v>27</v>
      </c>
    </row>
    <row r="31" spans="2:7">
      <c r="B31" s="1">
        <v>25</v>
      </c>
      <c r="C31" s="1" t="s">
        <v>8</v>
      </c>
      <c r="D31" s="1" t="s">
        <v>17</v>
      </c>
      <c r="E31" s="1">
        <v>34</v>
      </c>
      <c r="F31" s="1" t="s">
        <v>20</v>
      </c>
      <c r="G31" s="1" t="s">
        <v>27</v>
      </c>
    </row>
    <row r="32" spans="2:7">
      <c r="B32" s="1">
        <v>26</v>
      </c>
      <c r="C32" s="1" t="s">
        <v>9</v>
      </c>
      <c r="D32" s="1" t="s">
        <v>17</v>
      </c>
      <c r="E32" s="1">
        <v>5</v>
      </c>
      <c r="F32" s="1" t="s">
        <v>20</v>
      </c>
      <c r="G32" s="1" t="s">
        <v>27</v>
      </c>
    </row>
    <row r="33" spans="2:7">
      <c r="B33" s="1">
        <v>27</v>
      </c>
      <c r="C33" s="1" t="s">
        <v>12</v>
      </c>
      <c r="D33" s="1" t="s">
        <v>17</v>
      </c>
      <c r="E33" s="1">
        <v>7</v>
      </c>
      <c r="F33" s="1" t="s">
        <v>20</v>
      </c>
      <c r="G33" s="1" t="s">
        <v>27</v>
      </c>
    </row>
    <row r="34" spans="2:7">
      <c r="B34" s="1">
        <v>28</v>
      </c>
      <c r="C34" s="1" t="s">
        <v>5</v>
      </c>
      <c r="D34" s="1" t="s">
        <v>17</v>
      </c>
      <c r="E34" s="1">
        <v>16</v>
      </c>
      <c r="F34" s="1" t="s">
        <v>20</v>
      </c>
      <c r="G34" s="1"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9615-47FB-4019-B06A-4857866818E7}">
  <dimension ref="K11"/>
  <sheetViews>
    <sheetView showGridLines="0" tabSelected="1" zoomScale="85" zoomScaleNormal="85" workbookViewId="0">
      <selection activeCell="C29" sqref="C29"/>
    </sheetView>
  </sheetViews>
  <sheetFormatPr defaultRowHeight="14.4"/>
  <sheetData>
    <row r="11" spans="11:11">
      <c r="K11" s="7"/>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44573-FB32-46E3-A083-B0FFE0B8ED73}">
  <dimension ref="A1:B7"/>
  <sheetViews>
    <sheetView workbookViewId="0">
      <selection activeCell="B1" sqref="B1"/>
      <pivotSelection pane="bottomRight" showHeader="1" extendable="1" activeCol="1" previousCol="1" click="1" r:id="rId1">
        <pivotArea dataOnly="0" outline="0" axis="axisValues" fieldPosition="0"/>
      </pivotSelection>
    </sheetView>
  </sheetViews>
  <sheetFormatPr defaultRowHeight="14.4"/>
  <cols>
    <col min="1" max="1" width="12.5546875" bestFit="1" customWidth="1"/>
    <col min="2" max="2" width="13.6640625" bestFit="1" customWidth="1"/>
    <col min="3" max="4" width="10.77734375" bestFit="1" customWidth="1"/>
  </cols>
  <sheetData>
    <row r="1" spans="1:2">
      <c r="A1" s="3" t="s">
        <v>23</v>
      </c>
      <c r="B1" t="s">
        <v>21</v>
      </c>
    </row>
    <row r="2" spans="1:2">
      <c r="A2" s="4" t="s">
        <v>27</v>
      </c>
      <c r="B2" s="6">
        <v>818</v>
      </c>
    </row>
    <row r="3" spans="1:2">
      <c r="A3" s="4" t="s">
        <v>4</v>
      </c>
      <c r="B3" s="6">
        <v>406</v>
      </c>
    </row>
    <row r="4" spans="1:2">
      <c r="A4" s="4" t="s">
        <v>24</v>
      </c>
      <c r="B4" s="6">
        <v>1224</v>
      </c>
    </row>
    <row r="6" spans="1:2">
      <c r="A6" s="5" t="s">
        <v>27</v>
      </c>
      <c r="B6" s="5" t="s">
        <v>4</v>
      </c>
    </row>
    <row r="7" spans="1:2">
      <c r="A7" s="8">
        <f>GETPIVOTDATA("COUNT",$A$1,"SECTION","BAD")</f>
        <v>818</v>
      </c>
      <c r="B7" s="8">
        <f>GETPIVOTDATA("COUNT",$A$1,"SECTION","GOOD")</f>
        <v>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Plot</vt:lpstr>
      <vt:lpstr>Total</vt:lpstr>
      <vt:lpstr>MASTER</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Sivasankar U</dc:creator>
  <cp:lastModifiedBy>Sivasankar U</cp:lastModifiedBy>
  <dcterms:created xsi:type="dcterms:W3CDTF">2024-12-17T15:00:52Z</dcterms:created>
  <dcterms:modified xsi:type="dcterms:W3CDTF">2024-12-17T18:39:13Z</dcterms:modified>
</cp:coreProperties>
</file>