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stdoctoral Work\Experimental Data\Project II- Effect of HMX Particle Size and PBX Composition\HMX Average Plots\80%\"/>
    </mc:Choice>
  </mc:AlternateContent>
  <xr:revisionPtr revIDLastSave="0" documentId="13_ncr:1_{AE44EE63-2A7E-4EDD-993D-B8F717E31FE8}" xr6:coauthVersionLast="47" xr6:coauthVersionMax="47" xr10:uidLastSave="{00000000-0000-0000-0000-000000000000}"/>
  <bookViews>
    <workbookView xWindow="645" yWindow="930" windowWidth="13800" windowHeight="14115" activeTab="1" xr2:uid="{00000000-000D-0000-FFFF-FFFF00000000}"/>
  </bookViews>
  <sheets>
    <sheet name="2.5 kms_radiance" sheetId="1" r:id="rId1"/>
    <sheet name="4 kms AVG_radi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2" l="1"/>
  <c r="W10" i="2"/>
  <c r="X10" i="2"/>
  <c r="V11" i="2"/>
  <c r="W11" i="2"/>
  <c r="X11" i="2"/>
  <c r="V12" i="2"/>
  <c r="W12" i="2"/>
  <c r="X12" i="2"/>
  <c r="V13" i="2"/>
  <c r="W13" i="2"/>
  <c r="X13" i="2"/>
  <c r="X1" i="2" s="1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W1" i="2" s="1"/>
  <c r="V3" i="2"/>
  <c r="N1" i="2"/>
  <c r="M1" i="2"/>
  <c r="L1" i="2"/>
  <c r="X1" i="1"/>
  <c r="W1" i="1"/>
  <c r="V1" i="1"/>
  <c r="M1" i="1"/>
  <c r="W4" i="1" s="1"/>
  <c r="N1" i="1"/>
  <c r="X4" i="1" s="1"/>
  <c r="L1" i="1"/>
  <c r="V19" i="1" s="1"/>
  <c r="V1" i="2" l="1"/>
  <c r="X17" i="1"/>
  <c r="W8" i="1"/>
  <c r="X11" i="1"/>
  <c r="W19" i="1"/>
  <c r="W11" i="1"/>
  <c r="X18" i="1"/>
  <c r="X10" i="1"/>
  <c r="W18" i="1"/>
  <c r="W10" i="1"/>
  <c r="X9" i="1"/>
  <c r="W17" i="1"/>
  <c r="X8" i="1"/>
  <c r="X15" i="1"/>
  <c r="W7" i="1"/>
  <c r="X14" i="1"/>
  <c r="W14" i="1"/>
  <c r="W6" i="1"/>
  <c r="W9" i="1"/>
  <c r="X16" i="1"/>
  <c r="W16" i="1"/>
  <c r="X7" i="1"/>
  <c r="W15" i="1"/>
  <c r="X6" i="1"/>
  <c r="X13" i="1"/>
  <c r="X5" i="1"/>
  <c r="X19" i="1"/>
  <c r="W13" i="1"/>
  <c r="W5" i="1"/>
  <c r="X3" i="1"/>
  <c r="X12" i="1"/>
  <c r="W3" i="1"/>
  <c r="W12" i="1"/>
  <c r="V3" i="1"/>
  <c r="V9" i="1"/>
  <c r="V14" i="1"/>
  <c r="V8" i="1"/>
  <c r="V13" i="1"/>
  <c r="V10" i="1"/>
  <c r="V4" i="1"/>
  <c r="V18" i="1"/>
  <c r="V7" i="1"/>
  <c r="V12" i="1"/>
  <c r="V17" i="1"/>
  <c r="V6" i="1"/>
  <c r="V16" i="1"/>
  <c r="V15" i="1"/>
  <c r="V11" i="1"/>
  <c r="V5" i="1"/>
</calcChain>
</file>

<file path=xl/sharedStrings.xml><?xml version="1.0" encoding="utf-8"?>
<sst xmlns="http://schemas.openxmlformats.org/spreadsheetml/2006/main" count="42" uniqueCount="21">
  <si>
    <t>Peak-I-x</t>
  </si>
  <si>
    <t>Peak-I-y</t>
  </si>
  <si>
    <t>Peak T/K</t>
  </si>
  <si>
    <t>Error</t>
  </si>
  <si>
    <t>transition-x</t>
  </si>
  <si>
    <t>transition-y</t>
  </si>
  <si>
    <t>Transition T</t>
  </si>
  <si>
    <t>Error2</t>
  </si>
  <si>
    <t>Area-Shock rise</t>
  </si>
  <si>
    <t>Area-decay</t>
  </si>
  <si>
    <t>Area-Growth</t>
  </si>
  <si>
    <t>NArea-Shock rise</t>
  </si>
  <si>
    <t>NArea-decay</t>
  </si>
  <si>
    <t>NArea-Growth</t>
  </si>
  <si>
    <t>Peak-I-MaxRate-x</t>
  </si>
  <si>
    <t>Peak-I-Maxrate-y</t>
  </si>
  <si>
    <t>Peak-II-Maxrate-x</t>
  </si>
  <si>
    <t>Peak-II-Maxrate-y</t>
  </si>
  <si>
    <t>MaxBulkT/K</t>
  </si>
  <si>
    <t>MedianBulkT/K</t>
  </si>
  <si>
    <t>FinalBulkT/K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</si>
</sst>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opLeftCell="L1" workbookViewId="0">
      <selection activeCell="V3" sqref="V3:X9"/>
    </sheetView>
  </sheetViews>
  <sheetFormatPr defaultRowHeight="15" x14ac:dyDescent="0.25"/>
  <sheetData>
    <row r="1" spans="1:24" x14ac:dyDescent="0.25">
      <c r="L1">
        <f>MEDIAN(L3:L1000)</f>
        <v>29501.767707652969</v>
      </c>
      <c r="M1">
        <f t="shared" ref="M1:N1" si="0">MEDIAN(M3:M1000)</f>
        <v>21056.68734250727</v>
      </c>
      <c r="N1">
        <f t="shared" si="0"/>
        <v>41976.486722472728</v>
      </c>
      <c r="V1">
        <f>MEDIAN(V3:V1000)</f>
        <v>9738.9961340498885</v>
      </c>
      <c r="W1">
        <f t="shared" ref="W1:X1" si="1">MEDIAN(W3:W1000)</f>
        <v>5833.9887016721896</v>
      </c>
      <c r="X1">
        <f t="shared" si="1"/>
        <v>12734.917640385196</v>
      </c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4" x14ac:dyDescent="0.25">
      <c r="A3">
        <v>34.074481675526748</v>
      </c>
      <c r="B3">
        <v>172146.7284002128</v>
      </c>
      <c r="C3">
        <v>4593.2001953125</v>
      </c>
      <c r="D3">
        <v>339.95748901367188</v>
      </c>
      <c r="E3">
        <v>146.43003641419429</v>
      </c>
      <c r="F3">
        <v>1668.3253926091529</v>
      </c>
      <c r="H3">
        <v>673.95001220703125</v>
      </c>
      <c r="I3">
        <v>2352653.976806941</v>
      </c>
      <c r="J3">
        <v>1636216.475720623</v>
      </c>
      <c r="K3">
        <v>91234095.876520991</v>
      </c>
      <c r="L3">
        <v>45373.922798778083</v>
      </c>
      <c r="M3">
        <v>16276.146054407571</v>
      </c>
      <c r="N3">
        <v>56602.747936891807</v>
      </c>
      <c r="O3">
        <v>30.967624123439439</v>
      </c>
      <c r="P3">
        <v>1458962.3743336219</v>
      </c>
      <c r="Q3">
        <v>1258.5226158332459</v>
      </c>
      <c r="R3">
        <v>121965.2349547924</v>
      </c>
      <c r="T3">
        <v>2843.300048828125</v>
      </c>
      <c r="V3">
        <f>ABS(L3-L$1)</f>
        <v>15872.155091125114</v>
      </c>
      <c r="W3">
        <f t="shared" ref="W3:X3" si="2">ABS(M3-M$1)</f>
        <v>4780.5412880996992</v>
      </c>
      <c r="X3">
        <f t="shared" si="2"/>
        <v>14626.261214419079</v>
      </c>
    </row>
    <row r="4" spans="1:24" x14ac:dyDescent="0.25">
      <c r="A4">
        <v>21.637283961766691</v>
      </c>
      <c r="B4">
        <v>97504.543859562706</v>
      </c>
      <c r="C4">
        <v>4672.6748046875</v>
      </c>
      <c r="D4">
        <v>362.28500366210938</v>
      </c>
      <c r="E4">
        <v>879.33808233219179</v>
      </c>
      <c r="F4">
        <v>6822.490362058812</v>
      </c>
      <c r="G4">
        <v>2918.25</v>
      </c>
      <c r="H4">
        <v>156.5350036621094</v>
      </c>
      <c r="I4">
        <v>766348.4453328799</v>
      </c>
      <c r="J4">
        <v>8051587.1142965211</v>
      </c>
      <c r="K4">
        <v>58881569.964001387</v>
      </c>
      <c r="L4">
        <v>22118.41856073383</v>
      </c>
      <c r="M4">
        <v>49331.414486990383</v>
      </c>
      <c r="N4">
        <v>29241.569082087532</v>
      </c>
      <c r="O4">
        <v>16.634853238391159</v>
      </c>
      <c r="P4">
        <v>395772.46004544757</v>
      </c>
      <c r="Q4">
        <v>1258.5226158332459</v>
      </c>
      <c r="R4">
        <v>197266.62827706171</v>
      </c>
      <c r="S4">
        <v>3099.5</v>
      </c>
      <c r="T4">
        <v>2549.89990234375</v>
      </c>
      <c r="V4">
        <f t="shared" ref="V4:V19" si="3">ABS(L4-L$1)</f>
        <v>7383.3491469191395</v>
      </c>
      <c r="W4">
        <f t="shared" ref="W4:W19" si="4">ABS(M4-M$1)</f>
        <v>28274.727144483113</v>
      </c>
      <c r="X4">
        <f t="shared" ref="X4:X19" si="5">ABS(N4-N$1)</f>
        <v>12734.917640385196</v>
      </c>
    </row>
    <row r="5" spans="1:24" x14ac:dyDescent="0.25">
      <c r="A5">
        <v>34.89872825376149</v>
      </c>
      <c r="B5">
        <v>141702.29251803149</v>
      </c>
      <c r="C5">
        <v>5467.76708984375</v>
      </c>
      <c r="D5">
        <v>821.38250732421875</v>
      </c>
      <c r="E5">
        <v>169.00993211193531</v>
      </c>
      <c r="F5">
        <v>404.77508815634991</v>
      </c>
      <c r="H5">
        <v>737.6275634765625</v>
      </c>
      <c r="I5">
        <v>1213908.17469753</v>
      </c>
      <c r="J5">
        <v>1271985.8985952679</v>
      </c>
      <c r="K5">
        <v>42220570.781549327</v>
      </c>
      <c r="L5">
        <v>21313.826468949741</v>
      </c>
      <c r="M5">
        <v>12645.6117828472</v>
      </c>
      <c r="N5">
        <v>28902.87630491695</v>
      </c>
      <c r="O5">
        <v>33.269702351708617</v>
      </c>
      <c r="P5">
        <v>1865770.2010085939</v>
      </c>
      <c r="Q5">
        <v>1258.5226158332459</v>
      </c>
      <c r="R5">
        <v>72585.530066725216</v>
      </c>
      <c r="T5">
        <v>2409.449951171875</v>
      </c>
      <c r="U5">
        <v>1552.199951171875</v>
      </c>
      <c r="V5">
        <f t="shared" si="3"/>
        <v>8187.941238703228</v>
      </c>
      <c r="W5">
        <f t="shared" si="4"/>
        <v>8411.0755596600702</v>
      </c>
      <c r="X5">
        <f t="shared" si="5"/>
        <v>13073.610417555778</v>
      </c>
    </row>
    <row r="6" spans="1:24" x14ac:dyDescent="0.25">
      <c r="A6">
        <v>43.274562557968103</v>
      </c>
      <c r="B6">
        <v>149715.0678708771</v>
      </c>
      <c r="C6">
        <v>6677.099609375</v>
      </c>
      <c r="D6">
        <v>645.1724853515625</v>
      </c>
      <c r="E6">
        <v>299.94419073244183</v>
      </c>
      <c r="F6">
        <v>1786.251214183897</v>
      </c>
      <c r="G6">
        <v>2882.2001953125</v>
      </c>
      <c r="H6">
        <v>447.73001098632813</v>
      </c>
      <c r="I6">
        <v>2377376.3722493942</v>
      </c>
      <c r="J6">
        <v>2183381.1312024859</v>
      </c>
      <c r="K6">
        <v>58697509.345500067</v>
      </c>
      <c r="L6">
        <v>39240.763841702857</v>
      </c>
      <c r="M6">
        <v>15323.89383506038</v>
      </c>
      <c r="N6">
        <v>47563.057676158991</v>
      </c>
      <c r="O6">
        <v>38.399977720018541</v>
      </c>
      <c r="P6">
        <v>1763239.7936511689</v>
      </c>
      <c r="Q6">
        <v>1171.439855576893</v>
      </c>
      <c r="R6">
        <v>70048.739761145785</v>
      </c>
      <c r="S6">
        <v>3193.699951171875</v>
      </c>
      <c r="T6">
        <v>2418.10009765625</v>
      </c>
      <c r="V6">
        <f t="shared" si="3"/>
        <v>9738.9961340498885</v>
      </c>
      <c r="W6">
        <f t="shared" si="4"/>
        <v>5732.7935074468896</v>
      </c>
      <c r="X6">
        <f t="shared" si="5"/>
        <v>5586.5709536862632</v>
      </c>
    </row>
    <row r="7" spans="1:24" x14ac:dyDescent="0.25">
      <c r="A7">
        <v>31.71671719733752</v>
      </c>
      <c r="B7">
        <v>110935.700476591</v>
      </c>
      <c r="C7">
        <v>4744.474609375</v>
      </c>
      <c r="D7">
        <v>334.32000732421881</v>
      </c>
      <c r="E7">
        <v>900.60888000346984</v>
      </c>
      <c r="F7">
        <v>6677.620419856632</v>
      </c>
      <c r="G7">
        <v>2773.1748046875</v>
      </c>
      <c r="H7">
        <v>129.72749328613281</v>
      </c>
      <c r="I7">
        <v>1219914.430215142</v>
      </c>
      <c r="J7">
        <v>4205170.316326011</v>
      </c>
      <c r="K7">
        <v>62210716.737928033</v>
      </c>
      <c r="L7">
        <v>25670.31739567246</v>
      </c>
      <c r="M7">
        <v>13994.141415335151</v>
      </c>
      <c r="N7">
        <v>31272.947325372079</v>
      </c>
      <c r="O7">
        <v>28.14404494784743</v>
      </c>
      <c r="P7">
        <v>643801.4009304666</v>
      </c>
      <c r="Q7">
        <v>1258.5226158332459</v>
      </c>
      <c r="R7">
        <v>55396.224340602173</v>
      </c>
      <c r="S7">
        <v>3413.300048828125</v>
      </c>
      <c r="T7">
        <v>2887.5</v>
      </c>
      <c r="V7">
        <f t="shared" si="3"/>
        <v>3831.4503119805086</v>
      </c>
      <c r="W7">
        <f t="shared" si="4"/>
        <v>7062.5459271721193</v>
      </c>
      <c r="X7">
        <f t="shared" si="5"/>
        <v>10703.539397100649</v>
      </c>
    </row>
    <row r="8" spans="1:24" x14ac:dyDescent="0.25">
      <c r="A8">
        <v>31.71671719733752</v>
      </c>
      <c r="B8">
        <v>184473.63061251579</v>
      </c>
      <c r="C8">
        <v>5109.9248046875</v>
      </c>
      <c r="D8">
        <v>293.67501831054688</v>
      </c>
      <c r="E8">
        <v>279.18972218080171</v>
      </c>
      <c r="F8">
        <v>2461.4180859058938</v>
      </c>
      <c r="G8">
        <v>2527.275146484375</v>
      </c>
      <c r="H8">
        <v>313.6099853515625</v>
      </c>
      <c r="I8">
        <v>2101628.5172008048</v>
      </c>
      <c r="J8">
        <v>2823274.9645081358</v>
      </c>
      <c r="K8">
        <v>184665949.95350569</v>
      </c>
      <c r="L8">
        <v>41133.623393334448</v>
      </c>
      <c r="M8">
        <v>23584.705092084809</v>
      </c>
      <c r="N8">
        <v>57565.089267300267</v>
      </c>
      <c r="O8">
        <v>26.196633683239561</v>
      </c>
      <c r="P8">
        <v>669525.89438708778</v>
      </c>
      <c r="Q8">
        <v>1288.9657189627251</v>
      </c>
      <c r="R8">
        <v>126526.6894067157</v>
      </c>
      <c r="S8">
        <v>3185.699951171875</v>
      </c>
      <c r="T8">
        <v>2894.64990234375</v>
      </c>
      <c r="V8">
        <f t="shared" si="3"/>
        <v>11631.855685681479</v>
      </c>
      <c r="W8">
        <f t="shared" si="4"/>
        <v>2528.0177495775388</v>
      </c>
      <c r="X8">
        <f t="shared" si="5"/>
        <v>15588.60254482754</v>
      </c>
    </row>
    <row r="9" spans="1:24" x14ac:dyDescent="0.25">
      <c r="A9">
        <v>32.483930499998571</v>
      </c>
      <c r="B9">
        <v>129448.80928730749</v>
      </c>
      <c r="C9">
        <v>4645.85009765625</v>
      </c>
      <c r="D9">
        <v>308.90750122070313</v>
      </c>
      <c r="E9">
        <v>558.37937512876033</v>
      </c>
      <c r="F9">
        <v>3690.657320744092</v>
      </c>
      <c r="G9">
        <v>2615.97509765625</v>
      </c>
      <c r="H9">
        <v>221.0224914550781</v>
      </c>
      <c r="I9">
        <v>1352369.4034233631</v>
      </c>
      <c r="J9">
        <v>3337666.3281401698</v>
      </c>
      <c r="K9">
        <v>110413012.8130835</v>
      </c>
      <c r="L9">
        <v>25271.471885655941</v>
      </c>
      <c r="M9">
        <v>21056.68734250727</v>
      </c>
      <c r="N9">
        <v>33340.769175629714</v>
      </c>
      <c r="O9">
        <v>30.23622331037248</v>
      </c>
      <c r="P9">
        <v>892870.91687450279</v>
      </c>
      <c r="Q9">
        <v>1258.5226158332459</v>
      </c>
      <c r="R9">
        <v>57435.373858000909</v>
      </c>
      <c r="S9">
        <v>2747.800048828125</v>
      </c>
      <c r="T9">
        <v>2617.89990234375</v>
      </c>
      <c r="V9">
        <f t="shared" si="3"/>
        <v>4230.2958219970278</v>
      </c>
      <c r="W9">
        <f t="shared" si="4"/>
        <v>0</v>
      </c>
      <c r="X9">
        <f t="shared" si="5"/>
        <v>8635.7175468430141</v>
      </c>
    </row>
    <row r="10" spans="1:24" x14ac:dyDescent="0.25">
      <c r="A10">
        <v>17.037242950192081</v>
      </c>
      <c r="B10">
        <v>50057.539829344059</v>
      </c>
      <c r="C10">
        <v>4583.10009765625</v>
      </c>
      <c r="D10">
        <v>483.35748291015619</v>
      </c>
      <c r="E10">
        <v>279.18972218080171</v>
      </c>
      <c r="F10">
        <v>1764.4020268231391</v>
      </c>
      <c r="G10">
        <v>2654.800048828125</v>
      </c>
      <c r="H10">
        <v>470.09750366210938</v>
      </c>
      <c r="I10">
        <v>266461.51497163367</v>
      </c>
      <c r="J10">
        <v>1944640.8353792699</v>
      </c>
      <c r="K10">
        <v>115198585.3462794</v>
      </c>
      <c r="L10">
        <v>8624.4162786279267</v>
      </c>
      <c r="M10">
        <v>23567.349289693811</v>
      </c>
      <c r="N10">
        <v>18598.72777828325</v>
      </c>
      <c r="O10">
        <v>13.09831846566564</v>
      </c>
      <c r="P10">
        <v>256472.0390790836</v>
      </c>
      <c r="Q10">
        <v>1288.9657189627251</v>
      </c>
      <c r="R10">
        <v>51044.718343071698</v>
      </c>
      <c r="T10">
        <v>2776.300048828125</v>
      </c>
      <c r="U10">
        <v>1500</v>
      </c>
      <c r="V10">
        <f t="shared" si="3"/>
        <v>20877.351429025042</v>
      </c>
      <c r="W10">
        <f t="shared" si="4"/>
        <v>2510.6619471865415</v>
      </c>
      <c r="X10">
        <f t="shared" si="5"/>
        <v>23377.758944189478</v>
      </c>
    </row>
    <row r="11" spans="1:24" x14ac:dyDescent="0.25">
      <c r="A11">
        <v>18.74652121821671</v>
      </c>
      <c r="B11">
        <v>50804.213111600809</v>
      </c>
      <c r="C11">
        <v>4249.52490234375</v>
      </c>
      <c r="D11">
        <v>385.45501708984381</v>
      </c>
      <c r="E11">
        <v>165.0182147857908</v>
      </c>
      <c r="F11">
        <v>1140.1976772135349</v>
      </c>
      <c r="H11">
        <v>601.14501953125</v>
      </c>
      <c r="I11">
        <v>341855.49907219579</v>
      </c>
      <c r="J11">
        <v>1177779.3077597569</v>
      </c>
      <c r="K11">
        <v>60457002.359370537</v>
      </c>
      <c r="L11">
        <v>10574.838784830439</v>
      </c>
      <c r="M11">
        <v>15222.69864083508</v>
      </c>
      <c r="N11">
        <v>18581.154392710741</v>
      </c>
      <c r="O11">
        <v>16.241967263822652</v>
      </c>
      <c r="P11">
        <v>192848.5326330275</v>
      </c>
      <c r="Q11">
        <v>1258.5226158332459</v>
      </c>
      <c r="R11">
        <v>123481.43394819539</v>
      </c>
      <c r="T11">
        <v>2495.10009765625</v>
      </c>
      <c r="V11">
        <f t="shared" si="3"/>
        <v>18926.928922822532</v>
      </c>
      <c r="W11">
        <f t="shared" si="4"/>
        <v>5833.9887016721896</v>
      </c>
      <c r="X11">
        <f t="shared" si="5"/>
        <v>23395.332329761986</v>
      </c>
    </row>
    <row r="12" spans="1:24" x14ac:dyDescent="0.25">
      <c r="A12">
        <v>29.522096898054588</v>
      </c>
      <c r="B12">
        <v>111856.2621971325</v>
      </c>
      <c r="C12">
        <v>4060.625</v>
      </c>
      <c r="D12">
        <v>232.51499938964841</v>
      </c>
      <c r="E12">
        <v>363.14761612029753</v>
      </c>
      <c r="F12">
        <v>2932.3709921495379</v>
      </c>
      <c r="G12">
        <v>2456.27490234375</v>
      </c>
      <c r="H12">
        <v>274.82000732421881</v>
      </c>
      <c r="I12">
        <v>1520707.2161230559</v>
      </c>
      <c r="J12">
        <v>2944681.661494466</v>
      </c>
      <c r="K12">
        <v>68566118.463145107</v>
      </c>
      <c r="L12">
        <v>32526.327565689258</v>
      </c>
      <c r="M12">
        <v>21593.282839065159</v>
      </c>
      <c r="N12">
        <v>41976.486722472728</v>
      </c>
      <c r="O12">
        <v>17.449366290408161</v>
      </c>
      <c r="P12">
        <v>390731.98124396201</v>
      </c>
      <c r="Q12">
        <v>1171.439855576893</v>
      </c>
      <c r="R12">
        <v>83978.671623746399</v>
      </c>
      <c r="S12">
        <v>3055.300048828125</v>
      </c>
      <c r="T12">
        <v>2456.5498046875</v>
      </c>
      <c r="U12">
        <v>1500</v>
      </c>
      <c r="V12">
        <f t="shared" si="3"/>
        <v>3024.5598580362894</v>
      </c>
      <c r="W12">
        <f t="shared" si="4"/>
        <v>536.59549655788942</v>
      </c>
      <c r="X12">
        <f t="shared" si="5"/>
        <v>0</v>
      </c>
    </row>
    <row r="13" spans="1:24" x14ac:dyDescent="0.25">
      <c r="A13">
        <v>17.037242950192081</v>
      </c>
      <c r="B13">
        <v>48059.868916920197</v>
      </c>
      <c r="C13">
        <v>4577.400390625</v>
      </c>
      <c r="D13">
        <v>484.927490234375</v>
      </c>
      <c r="E13">
        <v>209.5729915117345</v>
      </c>
      <c r="F13">
        <v>791.12315606767766</v>
      </c>
      <c r="H13">
        <v>692.405029296875</v>
      </c>
      <c r="I13">
        <v>286067.69928828737</v>
      </c>
      <c r="J13">
        <v>1444699.757545047</v>
      </c>
      <c r="K13">
        <v>72814857.724803716</v>
      </c>
      <c r="L13">
        <v>9460.7633083111104</v>
      </c>
      <c r="M13">
        <v>18592.155304571679</v>
      </c>
      <c r="N13">
        <v>18241.811161861839</v>
      </c>
      <c r="O13">
        <v>12.486906499626251</v>
      </c>
      <c r="P13">
        <v>250285.19712094919</v>
      </c>
      <c r="Q13">
        <v>1352.078953967083</v>
      </c>
      <c r="R13">
        <v>205206.07631667651</v>
      </c>
      <c r="T13">
        <v>2739.39990234375</v>
      </c>
      <c r="V13">
        <f t="shared" si="3"/>
        <v>20041.004399341859</v>
      </c>
      <c r="W13">
        <f t="shared" si="4"/>
        <v>2464.5320379355908</v>
      </c>
      <c r="X13">
        <f t="shared" si="5"/>
        <v>23734.675560610889</v>
      </c>
    </row>
    <row r="14" spans="1:24" x14ac:dyDescent="0.25">
      <c r="A14">
        <v>31.71671719733752</v>
      </c>
      <c r="B14">
        <v>97227.31102150536</v>
      </c>
      <c r="C14">
        <v>4256.3251953125</v>
      </c>
      <c r="D14">
        <v>290.52252197265619</v>
      </c>
      <c r="E14">
        <v>322.24150964940509</v>
      </c>
      <c r="F14">
        <v>1591.088775925288</v>
      </c>
      <c r="G14">
        <v>2317</v>
      </c>
      <c r="H14">
        <v>371.40750122070313</v>
      </c>
      <c r="I14">
        <v>1257101.917206893</v>
      </c>
      <c r="J14">
        <v>1571042.365174047</v>
      </c>
      <c r="K14">
        <v>197155960.13565201</v>
      </c>
      <c r="L14">
        <v>26178.296978816779</v>
      </c>
      <c r="M14">
        <v>12408.728589764751</v>
      </c>
      <c r="N14">
        <v>42282.875219527312</v>
      </c>
      <c r="O14">
        <v>30.23622331037248</v>
      </c>
      <c r="P14">
        <v>503143.34481190803</v>
      </c>
      <c r="Q14">
        <v>1258.5226158332459</v>
      </c>
      <c r="R14">
        <v>67987.416627705912</v>
      </c>
      <c r="S14">
        <v>3135.199951171875</v>
      </c>
      <c r="T14">
        <v>2958.10009765625</v>
      </c>
      <c r="U14">
        <v>2286.199951171875</v>
      </c>
      <c r="V14">
        <f t="shared" si="3"/>
        <v>3323.4707288361897</v>
      </c>
      <c r="W14">
        <f t="shared" si="4"/>
        <v>8647.9587527425192</v>
      </c>
      <c r="X14">
        <f t="shared" si="5"/>
        <v>306.38849705458415</v>
      </c>
    </row>
    <row r="15" spans="1:24" x14ac:dyDescent="0.25">
      <c r="A15">
        <v>44.321355006718058</v>
      </c>
      <c r="B15">
        <v>323618.59199619503</v>
      </c>
      <c r="C15">
        <v>6312.25</v>
      </c>
      <c r="D15">
        <v>616.072509765625</v>
      </c>
      <c r="E15">
        <v>173.098207307358</v>
      </c>
      <c r="F15">
        <v>5128.057193418138</v>
      </c>
      <c r="G15">
        <v>3289.800048828125</v>
      </c>
      <c r="H15">
        <v>344.135009765625</v>
      </c>
      <c r="I15">
        <v>4512187.3763573393</v>
      </c>
      <c r="J15">
        <v>5657974.0290894117</v>
      </c>
      <c r="K15">
        <v>96712326.496385857</v>
      </c>
      <c r="L15">
        <v>60921.317045526986</v>
      </c>
      <c r="M15">
        <v>42031.127879496737</v>
      </c>
      <c r="N15">
        <v>74573.138209749974</v>
      </c>
      <c r="O15">
        <v>39.328856126487388</v>
      </c>
      <c r="P15">
        <v>2258151.3533499609</v>
      </c>
      <c r="Q15">
        <v>858.56966348885805</v>
      </c>
      <c r="R15">
        <v>48855.19077194127</v>
      </c>
      <c r="S15">
        <v>3660.39990234375</v>
      </c>
      <c r="T15">
        <v>3296.25</v>
      </c>
      <c r="V15">
        <f t="shared" si="3"/>
        <v>31419.549337874018</v>
      </c>
      <c r="W15">
        <f t="shared" si="4"/>
        <v>20974.440536989467</v>
      </c>
      <c r="X15">
        <f t="shared" si="5"/>
        <v>32596.651487277246</v>
      </c>
    </row>
    <row r="16" spans="1:24" x14ac:dyDescent="0.25">
      <c r="A16">
        <v>34.89872825376149</v>
      </c>
      <c r="B16">
        <v>315296.93141012779</v>
      </c>
      <c r="C16">
        <v>5230.82470703125</v>
      </c>
      <c r="D16">
        <v>449.6824951171875</v>
      </c>
      <c r="E16">
        <v>629.26138593803842</v>
      </c>
      <c r="F16">
        <v>5846.312836660336</v>
      </c>
      <c r="G16">
        <v>2764.75</v>
      </c>
      <c r="H16">
        <v>155.80999755859381</v>
      </c>
      <c r="I16">
        <v>4245711.7072356855</v>
      </c>
      <c r="J16">
        <v>10870203.095411981</v>
      </c>
      <c r="K16">
        <v>129507239.12717959</v>
      </c>
      <c r="L16">
        <v>76262.378532430739</v>
      </c>
      <c r="M16">
        <v>62549.452166026873</v>
      </c>
      <c r="N16">
        <v>83527.390926571505</v>
      </c>
      <c r="O16">
        <v>28.14404494784743</v>
      </c>
      <c r="P16">
        <v>1264214.807847813</v>
      </c>
      <c r="Q16">
        <v>838.29175816918314</v>
      </c>
      <c r="R16">
        <v>31956.707880943199</v>
      </c>
      <c r="S16">
        <v>3157.5</v>
      </c>
      <c r="T16">
        <v>2938.39990234375</v>
      </c>
      <c r="V16">
        <f t="shared" si="3"/>
        <v>46760.610824777774</v>
      </c>
      <c r="W16">
        <f t="shared" si="4"/>
        <v>41492.764823519603</v>
      </c>
      <c r="X16">
        <f t="shared" si="5"/>
        <v>41550.904204098777</v>
      </c>
    </row>
    <row r="17" spans="1:24" x14ac:dyDescent="0.25">
      <c r="A17">
        <v>34.89872825376149</v>
      </c>
      <c r="B17">
        <v>139906.27140733911</v>
      </c>
      <c r="C17">
        <v>5739</v>
      </c>
      <c r="D17">
        <v>524.61749267578125</v>
      </c>
      <c r="E17">
        <v>900.60888000346984</v>
      </c>
      <c r="F17">
        <v>10342.456554179311</v>
      </c>
      <c r="G17">
        <v>2832.5751953125</v>
      </c>
      <c r="H17">
        <v>43.832000732421882</v>
      </c>
      <c r="I17">
        <v>1613834.3433573579</v>
      </c>
      <c r="J17">
        <v>5093574.912443433</v>
      </c>
      <c r="K17">
        <v>111695775.6152589</v>
      </c>
      <c r="L17">
        <v>29501.767707652969</v>
      </c>
      <c r="M17">
        <v>13833.49016515915</v>
      </c>
      <c r="N17">
        <v>40468.122662397167</v>
      </c>
      <c r="O17">
        <v>30.967624123439439</v>
      </c>
      <c r="P17">
        <v>2115586.8357095039</v>
      </c>
      <c r="Q17">
        <v>1717.139114071532</v>
      </c>
      <c r="R17">
        <v>54947.930099110352</v>
      </c>
      <c r="S17">
        <v>3032.800048828125</v>
      </c>
      <c r="T17">
        <v>2878.199951171875</v>
      </c>
      <c r="U17">
        <v>1500</v>
      </c>
      <c r="V17">
        <f t="shared" si="3"/>
        <v>0</v>
      </c>
      <c r="W17">
        <f t="shared" si="4"/>
        <v>7223.19717734812</v>
      </c>
      <c r="X17">
        <f t="shared" si="5"/>
        <v>1508.3640600755607</v>
      </c>
    </row>
    <row r="18" spans="1:24" x14ac:dyDescent="0.25">
      <c r="A18">
        <v>29.522096898054588</v>
      </c>
      <c r="B18">
        <v>217915.06287078591</v>
      </c>
      <c r="C18">
        <v>5390.875</v>
      </c>
      <c r="D18">
        <v>392.0150146484375</v>
      </c>
      <c r="E18">
        <v>838.29175816918314</v>
      </c>
      <c r="F18">
        <v>9042.0097937154314</v>
      </c>
      <c r="G18">
        <v>2845.39990234375</v>
      </c>
      <c r="H18">
        <v>87.688507080078125</v>
      </c>
      <c r="I18">
        <v>1945366.789095975</v>
      </c>
      <c r="J18">
        <v>7626708.7077895254</v>
      </c>
      <c r="K18">
        <v>126411895.5890549</v>
      </c>
      <c r="L18">
        <v>40137.640482515097</v>
      </c>
      <c r="M18">
        <v>31982.4797032881</v>
      </c>
      <c r="N18">
        <v>49446.738488553259</v>
      </c>
      <c r="O18">
        <v>28.14404494784743</v>
      </c>
      <c r="P18">
        <v>1501921.4102763161</v>
      </c>
      <c r="Q18">
        <v>1090.382737639922</v>
      </c>
      <c r="R18">
        <v>48640.780516408027</v>
      </c>
      <c r="S18">
        <v>3087.89990234375</v>
      </c>
      <c r="T18">
        <v>2869.199951171875</v>
      </c>
      <c r="V18">
        <f t="shared" si="3"/>
        <v>10635.872774862128</v>
      </c>
      <c r="W18">
        <f t="shared" si="4"/>
        <v>10925.79236078083</v>
      </c>
      <c r="X18">
        <f t="shared" si="5"/>
        <v>7470.2517660805315</v>
      </c>
    </row>
    <row r="19" spans="1:24" x14ac:dyDescent="0.25">
      <c r="A19">
        <v>37.493037787713007</v>
      </c>
      <c r="B19">
        <v>239580.2268012978</v>
      </c>
      <c r="C19">
        <v>6046.0751953125</v>
      </c>
      <c r="D19">
        <v>455.072509765625</v>
      </c>
      <c r="E19">
        <v>99.895214839312786</v>
      </c>
      <c r="F19">
        <v>1947.864641318298</v>
      </c>
      <c r="H19">
        <v>505.62249755859381</v>
      </c>
      <c r="I19">
        <v>2184181.8862243309</v>
      </c>
      <c r="J19">
        <v>2248378.7224619361</v>
      </c>
      <c r="K19">
        <v>40694066.937851921</v>
      </c>
      <c r="L19">
        <v>38808.11944157548</v>
      </c>
      <c r="M19">
        <v>21756.4867780042</v>
      </c>
      <c r="N19">
        <v>49109.440199856967</v>
      </c>
      <c r="O19">
        <v>35.742912990651149</v>
      </c>
      <c r="P19">
        <v>4059861.2181593478</v>
      </c>
      <c r="Q19">
        <v>1384.7851433648509</v>
      </c>
      <c r="R19">
        <v>96327.691421596915</v>
      </c>
      <c r="T19">
        <v>2216.300048828125</v>
      </c>
      <c r="U19">
        <v>1500</v>
      </c>
      <c r="V19">
        <f t="shared" si="3"/>
        <v>9306.3517339225109</v>
      </c>
      <c r="W19">
        <f t="shared" si="4"/>
        <v>699.79943549693053</v>
      </c>
      <c r="X19">
        <f t="shared" si="5"/>
        <v>7132.9534773842388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3"/>
  <sheetViews>
    <sheetView tabSelected="1" topLeftCell="K1" workbookViewId="0">
      <selection activeCell="V3" sqref="V3:X13"/>
    </sheetView>
  </sheetViews>
  <sheetFormatPr defaultRowHeight="15" x14ac:dyDescent="0.25"/>
  <sheetData>
    <row r="1" spans="1:24" x14ac:dyDescent="0.25">
      <c r="L1">
        <f>MEDIAN(L3:L1000)</f>
        <v>57525.246713732973</v>
      </c>
      <c r="M1">
        <f t="shared" ref="M1:N1" si="0">MEDIAN(M3:M1000)</f>
        <v>49719.089417558484</v>
      </c>
      <c r="N1">
        <f t="shared" si="0"/>
        <v>95323.357355220011</v>
      </c>
      <c r="V1">
        <f>MEDIAN(V3:V1000)</f>
        <v>10483.660363590556</v>
      </c>
      <c r="W1">
        <f t="shared" ref="W1:X1" si="1">MEDIAN(W3:W1000)</f>
        <v>34052.245541204218</v>
      </c>
      <c r="X1">
        <f t="shared" si="1"/>
        <v>10811.474749814864</v>
      </c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4" x14ac:dyDescent="0.25">
      <c r="A3">
        <v>24.973809902777351</v>
      </c>
      <c r="B3">
        <v>370150.82351686689</v>
      </c>
      <c r="C3">
        <v>4972.6748046875</v>
      </c>
      <c r="D3">
        <v>325.64498901367188</v>
      </c>
      <c r="E3">
        <v>123.87046577663099</v>
      </c>
      <c r="F3">
        <v>1080.1252734628331</v>
      </c>
      <c r="H3">
        <v>782.449951171875</v>
      </c>
      <c r="I3">
        <v>2393401.6482967702</v>
      </c>
      <c r="J3">
        <v>3029706.9463785342</v>
      </c>
      <c r="K3">
        <v>3413215988.2818718</v>
      </c>
      <c r="L3">
        <v>56957.299200739668</v>
      </c>
      <c r="M3">
        <v>40378.586411076481</v>
      </c>
      <c r="N3">
        <v>95323.357355220011</v>
      </c>
      <c r="O3">
        <v>22.696737264088799</v>
      </c>
      <c r="P3">
        <v>3555544.939890828</v>
      </c>
      <c r="Q3">
        <v>660.07269545978136</v>
      </c>
      <c r="R3">
        <v>316838.86874002247</v>
      </c>
      <c r="T3">
        <v>2595.14990234375</v>
      </c>
      <c r="U3">
        <v>1829.599975585938</v>
      </c>
      <c r="V3">
        <f>ABS(L3-L$1)</f>
        <v>567.94751299330528</v>
      </c>
      <c r="W3">
        <f t="shared" ref="W3:X9" si="2">ABS(M3-M$1)</f>
        <v>9340.5030064820021</v>
      </c>
      <c r="X3">
        <f t="shared" si="2"/>
        <v>0</v>
      </c>
    </row>
    <row r="4" spans="1:24" x14ac:dyDescent="0.25">
      <c r="A4">
        <v>44.321355006718058</v>
      </c>
      <c r="B4">
        <v>231997.27906031319</v>
      </c>
      <c r="C4">
        <v>5231.35009765625</v>
      </c>
      <c r="D4">
        <v>270.23248291015619</v>
      </c>
      <c r="E4">
        <v>230.59860938917859</v>
      </c>
      <c r="F4">
        <v>831.71302332578534</v>
      </c>
      <c r="H4">
        <v>1314.0224609375</v>
      </c>
      <c r="I4">
        <v>3912382.9167616931</v>
      </c>
      <c r="J4">
        <v>3137338.4735252839</v>
      </c>
      <c r="K4">
        <v>6386757053.0730639</v>
      </c>
      <c r="L4">
        <v>71582.189908296859</v>
      </c>
      <c r="M4">
        <v>24596.0006664713</v>
      </c>
      <c r="N4">
        <v>129768.60789488829</v>
      </c>
      <c r="O4">
        <v>42.252493505662002</v>
      </c>
      <c r="P4">
        <v>2971668.9166276222</v>
      </c>
      <c r="Q4">
        <v>1487.727613754691</v>
      </c>
      <c r="R4">
        <v>175467.76961925501</v>
      </c>
      <c r="T4">
        <v>2809.949951171875</v>
      </c>
      <c r="U4">
        <v>1827.14990234375</v>
      </c>
      <c r="V4">
        <f t="shared" ref="V4:V9" si="3">ABS(L4-L$1)</f>
        <v>14056.943194563886</v>
      </c>
      <c r="W4">
        <f t="shared" si="2"/>
        <v>25123.088751087183</v>
      </c>
      <c r="X4">
        <f t="shared" si="2"/>
        <v>34445.250539668283</v>
      </c>
    </row>
    <row r="5" spans="1:24" x14ac:dyDescent="0.25">
      <c r="A5">
        <v>20.14010434168204</v>
      </c>
      <c r="B5">
        <v>305096.16196118807</v>
      </c>
      <c r="C5">
        <v>6106.875</v>
      </c>
      <c r="D5">
        <v>386.55252075195313</v>
      </c>
      <c r="E5">
        <v>129.93568977882649</v>
      </c>
      <c r="F5">
        <v>2364.583872711657</v>
      </c>
      <c r="G5">
        <v>2762.533447265625</v>
      </c>
      <c r="H5">
        <v>503.7125244140625</v>
      </c>
      <c r="I5">
        <v>1689351.9458878839</v>
      </c>
      <c r="J5">
        <v>8287377.6695466023</v>
      </c>
      <c r="K5">
        <v>3817639418.8781838</v>
      </c>
      <c r="L5">
        <v>47041.586350142417</v>
      </c>
      <c r="M5">
        <v>107010.9253045946</v>
      </c>
      <c r="N5">
        <v>90786.282879468694</v>
      </c>
      <c r="O5">
        <v>16.634853238391159</v>
      </c>
      <c r="P5">
        <v>2441347.89093677</v>
      </c>
      <c r="Q5">
        <v>1090.382737639922</v>
      </c>
      <c r="R5">
        <v>143652.807294206</v>
      </c>
      <c r="T5">
        <v>2835.300048828125</v>
      </c>
      <c r="V5">
        <f t="shared" si="3"/>
        <v>10483.660363590556</v>
      </c>
      <c r="W5">
        <f t="shared" si="2"/>
        <v>57291.835887036112</v>
      </c>
      <c r="X5">
        <f t="shared" si="2"/>
        <v>4537.0744757513166</v>
      </c>
    </row>
    <row r="6" spans="1:24" x14ac:dyDescent="0.25">
      <c r="A6">
        <v>20.14010434168204</v>
      </c>
      <c r="B6">
        <v>340525.17405715212</v>
      </c>
      <c r="C6">
        <v>5967.4501953125</v>
      </c>
      <c r="D6">
        <v>377.9224853515625</v>
      </c>
      <c r="E6">
        <v>181.57383057328491</v>
      </c>
      <c r="F6">
        <v>6754.866886022397</v>
      </c>
      <c r="G6">
        <v>2760.47509765625</v>
      </c>
      <c r="H6">
        <v>223.2427673339844</v>
      </c>
      <c r="I6">
        <v>1921631.8208279591</v>
      </c>
      <c r="J6">
        <v>17493935.525075849</v>
      </c>
      <c r="K6">
        <v>2623064121.0840859</v>
      </c>
      <c r="L6">
        <v>52493.702493264624</v>
      </c>
      <c r="M6">
        <v>165790.29286831649</v>
      </c>
      <c r="N6">
        <v>84511.882605405146</v>
      </c>
      <c r="O6">
        <v>15.483813981540511</v>
      </c>
      <c r="P6">
        <v>1782716.8857171701</v>
      </c>
      <c r="Q6">
        <v>483.77933303285067</v>
      </c>
      <c r="R6">
        <v>81974.281793841103</v>
      </c>
      <c r="S6">
        <v>3087.800048828125</v>
      </c>
      <c r="T6">
        <v>2814.89990234375</v>
      </c>
      <c r="V6">
        <f t="shared" si="3"/>
        <v>5031.5442204683495</v>
      </c>
      <c r="W6">
        <f t="shared" si="2"/>
        <v>116071.20345075801</v>
      </c>
      <c r="X6">
        <f t="shared" si="2"/>
        <v>10811.474749814864</v>
      </c>
    </row>
    <row r="7" spans="1:24" x14ac:dyDescent="0.25">
      <c r="A7">
        <v>40.28020368906602</v>
      </c>
      <c r="B7">
        <v>231117.9716477271</v>
      </c>
      <c r="C7">
        <v>4958.8251953125</v>
      </c>
      <c r="D7">
        <v>321.98001098632813</v>
      </c>
      <c r="E7">
        <v>272.59575200766142</v>
      </c>
      <c r="F7">
        <v>185.83496298874491</v>
      </c>
      <c r="H7">
        <v>2038.424926757812</v>
      </c>
      <c r="I7">
        <v>1821940.2202684029</v>
      </c>
      <c r="J7">
        <v>2460735.443516707</v>
      </c>
      <c r="K7">
        <v>5794453882.0679159</v>
      </c>
      <c r="L7">
        <v>34912.354221499423</v>
      </c>
      <c r="M7">
        <v>21333.425085578179</v>
      </c>
      <c r="N7">
        <v>88969.623183958058</v>
      </c>
      <c r="O7">
        <v>38.399977720018541</v>
      </c>
      <c r="P7">
        <v>4314420.7956262128</v>
      </c>
      <c r="Q7">
        <v>1258.5226158332459</v>
      </c>
      <c r="R7">
        <v>326365.64435372851</v>
      </c>
      <c r="T7">
        <v>2879.89990234375</v>
      </c>
      <c r="V7">
        <f t="shared" si="3"/>
        <v>22612.89249223355</v>
      </c>
      <c r="W7">
        <f t="shared" si="2"/>
        <v>28385.664331980304</v>
      </c>
      <c r="X7">
        <f t="shared" si="2"/>
        <v>6353.7341712619527</v>
      </c>
    </row>
    <row r="8" spans="1:24" x14ac:dyDescent="0.25">
      <c r="A8">
        <v>24.973809902777351</v>
      </c>
      <c r="B8">
        <v>329666.69816429651</v>
      </c>
      <c r="C8">
        <v>5650.099609375</v>
      </c>
      <c r="D8">
        <v>313.78500366210938</v>
      </c>
      <c r="E8">
        <v>199.7904049068336</v>
      </c>
      <c r="F8">
        <v>1902.7434955500221</v>
      </c>
      <c r="G8">
        <v>2547.066650390625</v>
      </c>
      <c r="H8">
        <v>437.75997924804688</v>
      </c>
      <c r="I8">
        <v>3485629.9456839892</v>
      </c>
      <c r="J8">
        <v>9717053.848585017</v>
      </c>
      <c r="K8">
        <v>3562808847.5526838</v>
      </c>
      <c r="L8">
        <v>87207.717955288754</v>
      </c>
      <c r="M8">
        <v>110607.7073230055</v>
      </c>
      <c r="N8">
        <v>133196.03981016271</v>
      </c>
      <c r="O8">
        <v>17.87145871118776</v>
      </c>
      <c r="P8">
        <v>1055372.8766603409</v>
      </c>
      <c r="Q8">
        <v>1090.382737639922</v>
      </c>
      <c r="R8">
        <v>318680.56047566258</v>
      </c>
      <c r="S8">
        <v>3450.89990234375</v>
      </c>
      <c r="T8">
        <v>2848.0498046875</v>
      </c>
      <c r="V8">
        <f t="shared" si="3"/>
        <v>29682.471241555781</v>
      </c>
      <c r="W8">
        <f t="shared" si="2"/>
        <v>60888.617905447012</v>
      </c>
      <c r="X8">
        <f t="shared" si="2"/>
        <v>37872.682454942696</v>
      </c>
    </row>
    <row r="9" spans="1:24" x14ac:dyDescent="0.25">
      <c r="A9">
        <v>44.321355006718058</v>
      </c>
      <c r="B9">
        <v>186144.56699351649</v>
      </c>
      <c r="C9">
        <v>5903.75</v>
      </c>
      <c r="D9">
        <v>439.45001220703119</v>
      </c>
      <c r="E9">
        <v>177.28537606403279</v>
      </c>
      <c r="F9">
        <v>494.14233884328922</v>
      </c>
      <c r="H9">
        <v>903.510009765625</v>
      </c>
      <c r="I9">
        <v>2620672.9735255572</v>
      </c>
      <c r="J9">
        <v>1639135.497626774</v>
      </c>
      <c r="K9">
        <v>4332638159.2366142</v>
      </c>
      <c r="L9">
        <v>50032.169102892658</v>
      </c>
      <c r="M9">
        <v>13036.562982075569</v>
      </c>
      <c r="N9">
        <v>89991.812307883301</v>
      </c>
      <c r="O9">
        <v>41.254563926661547</v>
      </c>
      <c r="P9">
        <v>1802738.509486448</v>
      </c>
      <c r="Q9">
        <v>1258.5226158332459</v>
      </c>
      <c r="R9">
        <v>187590.63397268229</v>
      </c>
      <c r="T9">
        <v>2668.39990234375</v>
      </c>
      <c r="V9">
        <f t="shared" si="3"/>
        <v>7493.0776108403152</v>
      </c>
      <c r="W9">
        <f t="shared" si="2"/>
        <v>36682.526435482912</v>
      </c>
      <c r="X9">
        <f t="shared" si="2"/>
        <v>5331.5450473367091</v>
      </c>
    </row>
    <row r="10" spans="1:24" x14ac:dyDescent="0.25">
      <c r="A10">
        <v>27.479332108535079</v>
      </c>
      <c r="B10">
        <v>409983.56959935109</v>
      </c>
      <c r="C10">
        <v>5643.1005859375</v>
      </c>
      <c r="D10">
        <v>334.25</v>
      </c>
      <c r="E10">
        <v>545.19143641763765</v>
      </c>
      <c r="F10">
        <v>8560.1101144770219</v>
      </c>
      <c r="G10">
        <v>2874.64990234375</v>
      </c>
      <c r="H10">
        <v>158.38999938964841</v>
      </c>
      <c r="I10">
        <v>4138311.3187502939</v>
      </c>
      <c r="J10">
        <v>17816702.076977059</v>
      </c>
      <c r="K10">
        <v>4762410328.5437183</v>
      </c>
      <c r="L10">
        <v>90607.623892603558</v>
      </c>
      <c r="M10">
        <v>169432.21282497971</v>
      </c>
      <c r="N10">
        <v>140858.55949603699</v>
      </c>
      <c r="O10">
        <v>26.196633683239561</v>
      </c>
      <c r="P10">
        <v>1579272.70061915</v>
      </c>
      <c r="Q10">
        <v>990.96335760764043</v>
      </c>
      <c r="R10">
        <v>586734.44111660286</v>
      </c>
      <c r="S10">
        <v>3554.60009765625</v>
      </c>
      <c r="T10">
        <v>2906.39990234375</v>
      </c>
      <c r="U10">
        <v>1881.650024414062</v>
      </c>
      <c r="V10">
        <f>ABS(L10-L$1)</f>
        <v>33082.377178870585</v>
      </c>
      <c r="W10">
        <f t="shared" ref="W10:W13" si="4">ABS(M10-M$1)</f>
        <v>119713.12340742123</v>
      </c>
      <c r="X10">
        <f t="shared" ref="X10:X13" si="5">ABS(N10-N$1)</f>
        <v>45535.202140816982</v>
      </c>
    </row>
    <row r="11" spans="1:24" x14ac:dyDescent="0.25">
      <c r="A11">
        <v>32.483930499998571</v>
      </c>
      <c r="B11">
        <v>442933.53494516551</v>
      </c>
      <c r="C11">
        <v>5665.30029296875</v>
      </c>
      <c r="D11">
        <v>379.19000244140619</v>
      </c>
      <c r="E11">
        <v>173.098207307358</v>
      </c>
      <c r="F11">
        <v>957.56800582448125</v>
      </c>
      <c r="H11">
        <v>781.68499755859375</v>
      </c>
      <c r="I11">
        <v>3651880.824274119</v>
      </c>
      <c r="J11">
        <v>4803585.9066550341</v>
      </c>
      <c r="K11">
        <v>4205712784.688148</v>
      </c>
      <c r="L11">
        <v>78225.827095313929</v>
      </c>
      <c r="M11">
        <v>49719.089417558484</v>
      </c>
      <c r="N11">
        <v>122691.85707117491</v>
      </c>
      <c r="O11">
        <v>30.23622331037248</v>
      </c>
      <c r="P11">
        <v>7244602.4134054873</v>
      </c>
      <c r="Q11">
        <v>1258.5226158332459</v>
      </c>
      <c r="R11">
        <v>172161.96095699049</v>
      </c>
      <c r="T11">
        <v>2846.7998046875</v>
      </c>
      <c r="V11">
        <f t="shared" ref="V11:V13" si="6">ABS(L11-L$1)</f>
        <v>20700.580381580956</v>
      </c>
      <c r="W11">
        <f t="shared" si="4"/>
        <v>0</v>
      </c>
      <c r="X11">
        <f t="shared" si="5"/>
        <v>27368.499715954895</v>
      </c>
    </row>
    <row r="12" spans="1:24" x14ac:dyDescent="0.25">
      <c r="A12">
        <v>41.52159677573777</v>
      </c>
      <c r="B12">
        <v>177561.38365421281</v>
      </c>
      <c r="C12">
        <v>5046.77490234375</v>
      </c>
      <c r="D12">
        <v>350.40499877929688</v>
      </c>
      <c r="E12">
        <v>335.56718451488001</v>
      </c>
      <c r="F12">
        <v>776.02452009565548</v>
      </c>
      <c r="G12">
        <v>2273.699951171875</v>
      </c>
      <c r="H12">
        <v>773.52752685546875</v>
      </c>
      <c r="I12">
        <v>1990651.8459967149</v>
      </c>
      <c r="J12">
        <v>2146415.1646437128</v>
      </c>
      <c r="K12">
        <v>3915683748.7788949</v>
      </c>
      <c r="L12">
        <v>63803.522509767732</v>
      </c>
      <c r="M12">
        <v>17322.696675638701</v>
      </c>
      <c r="N12">
        <v>105903.9169452175</v>
      </c>
      <c r="O12">
        <v>39.5294687267046</v>
      </c>
      <c r="P12">
        <v>3996391.418398472</v>
      </c>
      <c r="Q12">
        <v>1362.5170762503089</v>
      </c>
      <c r="R12">
        <v>322642.61757809343</v>
      </c>
      <c r="T12">
        <v>2877.800048828125</v>
      </c>
      <c r="V12">
        <f t="shared" si="6"/>
        <v>6278.275796034759</v>
      </c>
      <c r="W12">
        <f t="shared" si="4"/>
        <v>32396.392741919783</v>
      </c>
      <c r="X12">
        <f t="shared" si="5"/>
        <v>10580.559589997487</v>
      </c>
    </row>
    <row r="13" spans="1:24" x14ac:dyDescent="0.25">
      <c r="A13">
        <v>24.973809902777351</v>
      </c>
      <c r="B13">
        <v>209872.50782645631</v>
      </c>
      <c r="C13">
        <v>5312.75</v>
      </c>
      <c r="D13">
        <v>219.4275207519531</v>
      </c>
      <c r="E13">
        <v>241.88969650805839</v>
      </c>
      <c r="F13">
        <v>1767.445847011048</v>
      </c>
      <c r="G13">
        <v>2494.050048828125</v>
      </c>
      <c r="H13">
        <v>146.5849914550781</v>
      </c>
      <c r="I13">
        <v>2268789.9656951129</v>
      </c>
      <c r="J13">
        <v>8116394.3228508998</v>
      </c>
      <c r="K13">
        <v>255832877.32081249</v>
      </c>
      <c r="L13">
        <v>57525.246713732973</v>
      </c>
      <c r="M13">
        <v>83771.334958762702</v>
      </c>
      <c r="N13">
        <v>81625.985506277982</v>
      </c>
      <c r="O13">
        <v>16.634853238391159</v>
      </c>
      <c r="P13">
        <v>581964.20041728299</v>
      </c>
      <c r="Q13">
        <v>1014.934321111709</v>
      </c>
      <c r="R13">
        <v>123637.4961688508</v>
      </c>
      <c r="S13">
        <v>3262.89990234375</v>
      </c>
      <c r="T13">
        <v>2775.60009765625</v>
      </c>
      <c r="U13">
        <v>1883.375</v>
      </c>
      <c r="V13">
        <f t="shared" si="6"/>
        <v>0</v>
      </c>
      <c r="W13">
        <f t="shared" si="4"/>
        <v>34052.245541204218</v>
      </c>
      <c r="X13">
        <f t="shared" si="5"/>
        <v>13697.371848942028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2.5 kms_radiance</vt:lpstr>
      <vt:lpstr>4 kms AVG_radiance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Dana Dlott Group Mem</cp:lastModifiedBy>
  <dcterms:created xsi:type="dcterms:W3CDTF">2022-12-01T20:21:01Z</dcterms:created>
  <dcterms:modified xsi:type="dcterms:W3CDTF">2022-12-02T00:46:08Z</dcterms:modified>
</cp:coreProperties>
</file>