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siva_paramasivam_syncfusion_com/Documents/Documents/"/>
    </mc:Choice>
  </mc:AlternateContent>
  <xr:revisionPtr revIDLastSave="40" documentId="8_{C662B05D-BCFD-497C-8F8F-5657E883A86F}" xr6:coauthVersionLast="47" xr6:coauthVersionMax="47" xr10:uidLastSave="{D433A0E8-763D-452C-BBA9-1A1345551FAA}"/>
  <bookViews>
    <workbookView xWindow="-108" yWindow="-108" windowWidth="23256" windowHeight="12456" tabRatio="277" xr2:uid="{0B057EDB-AAC2-4DD5-814A-814347E46EF7}"/>
  </bookViews>
  <sheets>
    <sheet name="Ex 1" sheetId="2" r:id="rId1"/>
    <sheet name="Ex 2" sheetId="1" r:id="rId2"/>
  </sheets>
  <definedNames>
    <definedName name="_xlnm.Print_Area" localSheetId="0">'Ex 1'!$A$1:$K$45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2" l="1"/>
  <c r="G24" i="2"/>
  <c r="F4" i="2"/>
  <c r="G25" i="2"/>
  <c r="E2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</calcChain>
</file>

<file path=xl/sharedStrings.xml><?xml version="1.0" encoding="utf-8"?>
<sst xmlns="http://schemas.openxmlformats.org/spreadsheetml/2006/main" count="14096" uniqueCount="2997">
  <si>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</si>
  <si>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</si>
  <si>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</si>
  <si>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</si>
  <si>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</si>
  <si>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</si>
  <si>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</si>
  <si>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</si>
  <si>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</si>
  <si>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</si>
  <si>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</si>
  <si>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</si>
  <si>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</si>
  <si>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</si>
  <si>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</si>
  <si>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</si>
  <si>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</si>
  <si>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</si>
  <si>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</si>
  <si>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</si>
  <si>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</si>
  <si>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</si>
  <si>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</si>
  <si>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</si>
  <si>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</si>
  <si>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</si>
  <si>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</si>
  <si>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</si>
  <si>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</si>
  <si>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</si>
  <si>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</si>
  <si>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</si>
  <si>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</si>
  <si>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</si>
  <si>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</si>
  <si>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</si>
  <si>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</si>
  <si>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</si>
  <si>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</si>
  <si>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</si>
  <si>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</si>
  <si>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</si>
  <si>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</si>
  <si>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</si>
  <si>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</si>
  <si>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</si>
  <si>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</si>
  <si>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</si>
  <si>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</si>
  <si>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</si>
  <si>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</si>
  <si>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</si>
  <si>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</si>
  <si>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</si>
  <si>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</si>
  <si>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</si>
  <si>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</si>
  <si>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</si>
  <si>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</si>
  <si>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</si>
  <si>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</si>
  <si>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</si>
  <si>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</si>
  <si>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</si>
  <si>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</si>
  <si>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</si>
  <si>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</si>
  <si>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</si>
  <si>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</si>
  <si>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</si>
  <si>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</si>
  <si>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</si>
  <si>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</si>
  <si>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</si>
  <si>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</si>
  <si>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</si>
  <si>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</si>
  <si>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</si>
  <si>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</si>
  <si>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</si>
  <si>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</si>
  <si>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</si>
  <si>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</si>
  <si>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</si>
  <si>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</si>
  <si>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</si>
  <si>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</si>
  <si>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</si>
  <si>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</si>
  <si>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</si>
  <si>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</si>
  <si>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</si>
  <si>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</si>
  <si>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</si>
  <si>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</si>
  <si>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</si>
  <si>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</si>
  <si>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</si>
  <si>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</si>
  <si>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</si>
  <si>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</si>
  <si>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</si>
  <si>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</si>
  <si>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</si>
  <si>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</si>
  <si>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</si>
  <si>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</si>
  <si>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</si>
  <si>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</si>
  <si>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</si>
  <si>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</si>
  <si>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</si>
  <si>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</si>
  <si>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</si>
  <si>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</si>
  <si>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</si>
  <si>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</si>
  <si>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</si>
  <si>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</si>
  <si>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</si>
  <si>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</si>
  <si>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</si>
  <si>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</si>
  <si>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</si>
  <si>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</si>
  <si>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</si>
  <si>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</si>
  <si>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</si>
  <si>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</si>
  <si>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</si>
  <si>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</si>
  <si>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</si>
  <si>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</si>
  <si>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</si>
  <si>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</si>
  <si>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</si>
  <si>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</si>
  <si>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</si>
  <si>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</si>
  <si>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</si>
  <si>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</si>
  <si>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</si>
  <si>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</si>
  <si>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</si>
  <si>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</si>
  <si>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</si>
  <si>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</si>
  <si>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</si>
  <si>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</si>
  <si>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</si>
  <si>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</si>
  <si>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</si>
  <si>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</si>
  <si>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</si>
  <si>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</si>
  <si>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</si>
  <si>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</si>
  <si>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</si>
  <si>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</si>
  <si>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</si>
  <si>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</si>
  <si>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</si>
  <si>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</si>
  <si>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</si>
  <si>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</si>
  <si>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</si>
  <si>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</si>
  <si>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</si>
  <si>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</si>
  <si>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</si>
  <si>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</si>
  <si>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</si>
  <si>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</si>
  <si>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</si>
  <si>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</si>
  <si>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</si>
  <si>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</si>
  <si>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</si>
  <si>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</si>
  <si>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</si>
  <si>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</si>
  <si>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</si>
  <si>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</si>
  <si>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</si>
  <si>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</si>
  <si>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</si>
  <si>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</si>
  <si>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</si>
  <si>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</si>
  <si>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</si>
  <si>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</si>
  <si>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</si>
  <si>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</si>
  <si>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</si>
  <si>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</si>
  <si>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</si>
  <si>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</si>
  <si>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</si>
  <si>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</si>
  <si>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</si>
  <si>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</si>
  <si>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</si>
  <si>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</si>
  <si>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</si>
  <si>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</si>
  <si>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</si>
  <si>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</si>
  <si>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</si>
  <si>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</si>
  <si>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</si>
  <si>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</si>
  <si>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</si>
  <si>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</si>
  <si>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</si>
  <si>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</si>
  <si>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</si>
  <si>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</si>
  <si>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</si>
  <si>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</si>
  <si>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</si>
  <si>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</si>
  <si>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</si>
  <si>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</si>
  <si>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</si>
  <si>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</si>
  <si>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</si>
  <si>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</si>
  <si>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</si>
  <si>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</si>
  <si>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</si>
  <si>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</si>
  <si>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</si>
  <si>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</si>
  <si>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</si>
  <si>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</si>
  <si>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</si>
  <si>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</si>
  <si>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</si>
  <si>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</si>
  <si>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</si>
  <si>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</si>
  <si>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</si>
  <si>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</si>
  <si>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</si>
  <si>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</si>
  <si>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</si>
  <si>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</si>
  <si>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</si>
  <si>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</si>
  <si>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</si>
  <si>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</si>
  <si>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</si>
  <si>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</si>
  <si>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</si>
  <si>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</si>
  <si>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</si>
  <si>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</si>
  <si>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</si>
  <si>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</si>
  <si>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</si>
  <si>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</si>
  <si>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</si>
  <si>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</si>
  <si>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</si>
  <si>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</si>
  <si>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</si>
  <si>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</si>
  <si>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</si>
  <si>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</si>
  <si>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</si>
  <si>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</si>
  <si>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</si>
  <si>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</si>
  <si>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</si>
  <si>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</si>
  <si>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</si>
  <si>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</si>
  <si>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</si>
  <si>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</si>
  <si>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</si>
  <si>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</si>
  <si>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</si>
  <si>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</si>
  <si>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</si>
  <si>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</si>
  <si>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</si>
  <si>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</si>
  <si>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</si>
  <si>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</si>
  <si>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</si>
  <si>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</si>
  <si>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</si>
  <si>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</si>
  <si>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</si>
  <si>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</si>
  <si>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</si>
  <si>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</si>
  <si>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</si>
  <si>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</si>
  <si>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</si>
  <si>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</si>
  <si>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</si>
  <si>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</si>
  <si>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</si>
  <si>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</si>
  <si>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</si>
  <si>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</si>
  <si>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</si>
  <si>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</si>
  <si>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</si>
  <si>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</si>
  <si>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</si>
  <si>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</si>
  <si>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</si>
  <si>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</si>
  <si>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</si>
  <si>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</si>
  <si>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</si>
  <si>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</si>
  <si>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</si>
  <si>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</si>
  <si>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</si>
  <si>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</si>
  <si>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</si>
  <si>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</si>
  <si>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</si>
  <si>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</si>
  <si>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</si>
  <si>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</si>
  <si>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</si>
  <si>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</si>
  <si>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</si>
  <si>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</si>
  <si>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</si>
  <si>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</si>
  <si>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</si>
  <si>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</si>
  <si>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</si>
  <si>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</si>
  <si>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</si>
  <si>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</si>
  <si>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</si>
  <si>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</si>
  <si>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</si>
  <si>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</si>
  <si>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</si>
  <si>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</si>
  <si>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</si>
  <si>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</si>
  <si>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</si>
  <si>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</si>
  <si>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</si>
  <si>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</si>
  <si>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</si>
  <si>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</si>
  <si>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</si>
  <si>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</si>
  <si>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</si>
  <si>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</si>
  <si>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</si>
  <si>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</si>
  <si>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</si>
  <si>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</si>
  <si>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</si>
  <si>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</si>
  <si>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</si>
  <si>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</si>
  <si>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</si>
  <si>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</si>
  <si>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</si>
  <si>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</si>
  <si>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</si>
  <si>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</si>
  <si>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</si>
  <si>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</si>
  <si>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</si>
  <si>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</si>
  <si>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</si>
  <si>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</si>
  <si>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</si>
  <si>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</si>
  <si>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</si>
  <si>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</si>
  <si>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</si>
  <si>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</si>
  <si>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</si>
  <si>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</si>
  <si>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</si>
  <si>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</si>
  <si>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</si>
  <si>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</si>
  <si>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</si>
  <si>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</si>
  <si>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</si>
  <si>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</si>
  <si>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</si>
  <si>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</si>
  <si>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</si>
  <si>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</si>
  <si>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</si>
  <si>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</si>
  <si>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</si>
  <si>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</si>
  <si>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</si>
  <si>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</si>
  <si>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</si>
  <si>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</si>
  <si>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</si>
  <si>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</si>
  <si>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</si>
  <si>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</si>
  <si>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</si>
  <si>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</si>
  <si>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</si>
  <si>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</si>
  <si>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</si>
  <si>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</si>
  <si>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</si>
  <si>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</si>
  <si>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</si>
  <si>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</si>
  <si>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</si>
  <si>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</si>
  <si>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</si>
  <si>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</si>
  <si>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</si>
  <si>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</si>
  <si>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</si>
  <si>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</si>
  <si>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</si>
  <si>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</si>
  <si>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</si>
  <si>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</si>
  <si>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</si>
  <si>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</si>
  <si>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</si>
  <si>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</si>
  <si>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</si>
  <si>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</si>
  <si>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</si>
  <si>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</si>
  <si>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</si>
  <si>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</si>
  <si>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</si>
  <si>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</si>
  <si>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</si>
  <si>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</si>
  <si>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</si>
  <si>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</si>
  <si>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</si>
  <si>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</si>
  <si>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</si>
  <si>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</si>
  <si>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</si>
  <si>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</si>
  <si>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</si>
  <si>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</si>
  <si>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</si>
  <si>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</si>
  <si>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</si>
  <si>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</si>
  <si>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</si>
  <si>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</si>
  <si>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</si>
  <si>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</si>
  <si>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</si>
  <si>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</si>
  <si>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</si>
  <si>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</si>
  <si>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</si>
  <si>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</si>
  <si>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</si>
  <si>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</si>
  <si>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</si>
  <si>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</si>
  <si>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</si>
  <si>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</si>
  <si>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</si>
  <si>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</si>
  <si>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</si>
  <si>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</si>
  <si>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</si>
  <si>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</si>
  <si>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</si>
  <si>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</si>
  <si>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</si>
  <si>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</si>
  <si>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</si>
  <si>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</si>
  <si>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</si>
  <si>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</si>
  <si>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</si>
  <si>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</si>
  <si>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</si>
  <si>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</si>
  <si>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</si>
  <si>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</si>
  <si>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</si>
  <si>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</si>
  <si>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</si>
  <si>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</si>
  <si>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</si>
  <si>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</si>
  <si>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</si>
  <si>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</si>
  <si>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</si>
  <si>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</si>
  <si>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</si>
  <si>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</si>
  <si>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</si>
  <si>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</si>
  <si>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</si>
  <si>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</si>
  <si>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</si>
  <si>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</si>
  <si>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</si>
  <si>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</si>
  <si>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</si>
  <si>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</si>
  <si>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</si>
  <si>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</si>
  <si>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</si>
  <si>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</si>
  <si>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</si>
  <si>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</si>
  <si>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</si>
  <si>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</si>
  <si>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</si>
  <si>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</si>
  <si>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</si>
  <si>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</si>
  <si>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</si>
  <si>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</si>
  <si>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</si>
  <si>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</si>
  <si>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</si>
  <si>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</si>
  <si>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</si>
  <si>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</si>
  <si>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</si>
  <si>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</si>
  <si>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</si>
  <si>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</si>
  <si>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</si>
  <si>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</si>
  <si>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</si>
  <si>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</si>
  <si>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</si>
  <si>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</si>
  <si>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</si>
  <si>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</si>
  <si>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</si>
  <si>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</si>
  <si>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</si>
  <si>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</si>
  <si>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</si>
  <si>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</si>
  <si>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</si>
  <si>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</si>
  <si>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</si>
  <si>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</si>
  <si>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</si>
  <si>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</si>
  <si>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</si>
  <si>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</si>
  <si>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</si>
  <si>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</si>
  <si>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</si>
  <si>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</si>
  <si>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</si>
  <si>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</si>
  <si>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</si>
  <si>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</si>
  <si>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</si>
  <si>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</si>
  <si>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</si>
  <si>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</si>
  <si>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</si>
  <si>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</si>
  <si>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</si>
  <si>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</si>
  <si>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</si>
  <si>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</si>
  <si>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</si>
  <si>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</si>
  <si>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</si>
  <si>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</si>
  <si>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</si>
  <si>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</si>
  <si>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</si>
  <si>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</si>
  <si>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</si>
  <si>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</si>
  <si>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</si>
  <si>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</si>
  <si>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</si>
  <si>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</si>
  <si>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</si>
  <si>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</si>
  <si>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</si>
  <si>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</si>
  <si>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</si>
  <si>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</si>
  <si>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</si>
  <si>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</si>
  <si>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</si>
  <si>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</si>
  <si>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</si>
  <si>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</si>
  <si>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</si>
  <si>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</si>
  <si>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</si>
  <si>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</si>
  <si>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</si>
  <si>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</si>
  <si>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</si>
  <si>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</si>
  <si>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</si>
  <si>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</si>
  <si>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</si>
  <si>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</si>
  <si>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</si>
  <si>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</si>
  <si>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</si>
  <si>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</si>
  <si>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</si>
  <si>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</si>
  <si>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</si>
  <si>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</si>
  <si>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</si>
  <si>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</si>
  <si>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</si>
  <si>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</si>
  <si>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</si>
  <si>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</si>
  <si>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</si>
  <si>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</si>
  <si>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</si>
  <si>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</si>
  <si>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</si>
  <si>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</si>
  <si>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</si>
  <si>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</si>
  <si>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</si>
  <si>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</si>
  <si>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</si>
  <si>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</si>
  <si>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</si>
  <si>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</si>
  <si>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</si>
  <si>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</si>
  <si>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</si>
  <si>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</si>
  <si>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</si>
  <si>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</si>
  <si>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</si>
  <si>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</si>
  <si>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</si>
  <si>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</si>
  <si>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</si>
  <si>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</si>
  <si>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</si>
  <si>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</si>
  <si>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</si>
  <si>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</si>
  <si>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</si>
  <si>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</si>
  <si>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</si>
  <si>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</si>
  <si>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</si>
  <si>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</si>
  <si>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</si>
  <si>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</si>
  <si>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</si>
  <si>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</si>
  <si>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</si>
  <si>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</si>
  <si>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</si>
  <si>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</si>
  <si>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</si>
  <si>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</si>
  <si>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</si>
  <si>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</si>
  <si>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</si>
  <si>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</si>
  <si>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</si>
  <si>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</si>
  <si>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</si>
  <si>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</si>
  <si>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</si>
  <si>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</si>
  <si>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</si>
  <si>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</si>
  <si>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</si>
  <si>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</si>
  <si>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</si>
  <si>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</si>
  <si>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</si>
  <si>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</si>
  <si>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</si>
  <si>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</si>
  <si>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</si>
  <si>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</si>
  <si>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</si>
  <si>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</si>
  <si>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</si>
  <si>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</si>
  <si>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</si>
  <si>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</si>
  <si>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</si>
  <si>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</si>
  <si>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</si>
  <si>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</si>
  <si>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</si>
  <si>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</si>
  <si>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</si>
  <si>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</si>
  <si>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</si>
  <si>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</si>
  <si>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</si>
  <si>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</si>
  <si>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</si>
  <si>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</si>
  <si>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</si>
  <si>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</si>
  <si>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</si>
  <si>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</si>
  <si>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</si>
  <si>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</si>
  <si>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</si>
  <si>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</si>
  <si>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</si>
  <si>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</si>
  <si>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</si>
  <si>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</si>
  <si>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</si>
  <si>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</si>
  <si>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</si>
  <si>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</si>
  <si>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</si>
  <si>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</si>
  <si>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</si>
  <si>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</si>
  <si>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</si>
  <si>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</si>
  <si>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</si>
  <si>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</si>
  <si>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</si>
  <si>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</si>
  <si>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</si>
  <si>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</si>
  <si>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</si>
  <si>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</si>
  <si>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</si>
  <si>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</si>
  <si>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</si>
  <si>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</si>
  <si>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</si>
  <si>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</si>
  <si>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</si>
  <si>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</si>
  <si>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</si>
  <si>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</si>
  <si>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</si>
  <si>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</si>
  <si>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</si>
  <si>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</si>
  <si>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</si>
  <si>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</si>
  <si>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</si>
  <si>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</si>
  <si>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</si>
  <si>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</si>
  <si>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</si>
  <si>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</si>
  <si>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</si>
  <si>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</si>
  <si>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</si>
  <si>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</si>
  <si>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</si>
  <si>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</si>
  <si>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</si>
  <si>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</si>
  <si>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</si>
  <si>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</si>
  <si>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</si>
  <si>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</si>
  <si>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</si>
  <si>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</si>
  <si>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</si>
  <si>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</si>
  <si>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</si>
  <si>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</si>
  <si>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</si>
  <si>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</si>
  <si>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</si>
  <si>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</si>
  <si>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</si>
  <si>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</si>
  <si>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</si>
  <si>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</si>
  <si>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</si>
  <si>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</si>
  <si>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</si>
  <si>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</si>
  <si>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</si>
  <si>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</si>
  <si>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</si>
  <si>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</si>
  <si>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</si>
  <si>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</si>
  <si>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</si>
  <si>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</si>
  <si>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</si>
  <si>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</si>
  <si>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</si>
  <si>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</si>
  <si>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</si>
  <si>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</si>
  <si>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</si>
  <si>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</si>
  <si>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</si>
  <si>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</si>
  <si>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</si>
  <si>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</si>
  <si>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</si>
  <si>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</si>
  <si>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</si>
  <si>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</si>
  <si>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</si>
  <si>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</si>
  <si>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</si>
  <si>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</si>
  <si>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</si>
  <si>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</si>
  <si>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</si>
  <si>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</si>
  <si>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</si>
  <si>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</si>
  <si>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</si>
  <si>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</si>
  <si>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</si>
  <si>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</si>
  <si>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</si>
  <si>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</si>
  <si>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</si>
  <si>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</si>
  <si>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</si>
  <si>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</si>
  <si>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</si>
  <si>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</si>
  <si>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</si>
  <si>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</si>
  <si>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</si>
  <si>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</si>
  <si>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</si>
  <si>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</si>
  <si>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</si>
  <si>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</si>
  <si>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</si>
  <si>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</si>
  <si>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</si>
  <si>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</si>
  <si>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</si>
  <si>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</si>
  <si>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</si>
  <si>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</si>
  <si>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</si>
  <si>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</si>
  <si>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</si>
  <si>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</si>
  <si>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</si>
  <si>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</si>
  <si>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</si>
  <si>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</si>
  <si>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</si>
  <si>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</si>
  <si>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</si>
  <si>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</si>
  <si>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</si>
  <si>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</si>
  <si>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</si>
  <si>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</si>
  <si>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</si>
  <si>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</si>
  <si>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</si>
  <si>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</si>
  <si>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</si>
  <si>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</si>
  <si>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</si>
  <si>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</si>
  <si>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</si>
  <si>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</si>
  <si>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</si>
  <si>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</si>
  <si>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</si>
  <si>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</si>
  <si>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</si>
  <si>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</si>
  <si>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</si>
  <si>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</si>
  <si>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</si>
  <si>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</si>
  <si>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</si>
  <si>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</si>
  <si>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</si>
  <si>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</si>
  <si>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</si>
  <si>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</si>
  <si>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</si>
  <si>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</si>
  <si>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</si>
  <si>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</si>
  <si>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</si>
  <si>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</si>
  <si>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</si>
  <si>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</si>
  <si>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</si>
  <si>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</si>
  <si>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</si>
  <si>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</si>
  <si>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</si>
  <si>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</si>
  <si>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</si>
  <si>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</si>
  <si>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</si>
  <si>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</si>
  <si>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</si>
  <si>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</si>
  <si>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</si>
  <si>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</si>
  <si>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</si>
  <si>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</si>
  <si>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</si>
  <si>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</si>
  <si>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</si>
  <si>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</si>
  <si>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</si>
  <si>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</si>
  <si>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</si>
  <si>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</si>
  <si>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</si>
  <si>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</si>
  <si>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</si>
  <si>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</si>
  <si>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</si>
  <si>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</si>
  <si>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</si>
  <si>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</si>
  <si>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</si>
  <si>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</si>
  <si>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</si>
  <si>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</si>
  <si>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</si>
  <si>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</si>
  <si>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</si>
  <si>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</si>
  <si>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</si>
  <si>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</si>
  <si>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</si>
  <si>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</si>
  <si>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</si>
  <si>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</si>
  <si>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</si>
  <si>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</si>
  <si>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</si>
  <si>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</si>
  <si>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</si>
  <si>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</si>
  <si>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</si>
  <si>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</si>
  <si>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</si>
  <si>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</si>
  <si>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</si>
  <si>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</si>
  <si>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</si>
  <si>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</si>
  <si>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</si>
  <si>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</si>
  <si>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</si>
  <si>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</si>
  <si>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</si>
  <si>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</si>
  <si>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</si>
  <si>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</si>
  <si>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</si>
  <si>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</si>
  <si>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</si>
  <si>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</si>
  <si>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</si>
  <si>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</si>
  <si>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</si>
  <si>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</si>
  <si>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</si>
  <si>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</si>
  <si>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</si>
  <si>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</si>
  <si>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</si>
  <si>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</si>
  <si>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</si>
  <si>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</si>
  <si>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</si>
  <si>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</si>
  <si>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</si>
  <si>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</si>
  <si>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</si>
  <si>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</si>
  <si>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</si>
  <si>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</si>
  <si>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</si>
  <si>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</si>
  <si>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</si>
  <si>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</si>
  <si>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</si>
  <si>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</si>
  <si>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</si>
  <si>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</si>
  <si>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</si>
  <si>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</si>
  <si>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</si>
  <si>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</si>
  <si>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</si>
  <si>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</si>
  <si>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</si>
  <si>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</si>
  <si>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</si>
  <si>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</si>
  <si>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</si>
  <si>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</si>
  <si>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</si>
  <si>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</si>
  <si>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</si>
  <si>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</si>
  <si>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</si>
  <si>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</si>
  <si>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</si>
  <si>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</si>
  <si>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</si>
  <si>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</si>
  <si>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</si>
  <si>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</si>
  <si>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</si>
  <si>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</si>
  <si>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</si>
  <si>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</si>
  <si>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</si>
  <si>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</si>
  <si>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</si>
  <si>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</si>
  <si>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</si>
  <si>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</si>
  <si>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</si>
  <si>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</si>
  <si>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</si>
  <si>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</si>
  <si>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</si>
  <si>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</si>
  <si>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</si>
  <si>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</si>
  <si>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</si>
  <si>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</si>
  <si>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</si>
  <si>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</si>
  <si>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</si>
  <si>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</si>
  <si>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</si>
  <si>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</si>
  <si>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</si>
  <si>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</si>
  <si>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</si>
  <si>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</si>
  <si>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</si>
  <si>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</si>
  <si>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</si>
  <si>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</si>
  <si>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</si>
  <si>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</si>
  <si>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</si>
  <si>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</si>
  <si>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</si>
  <si>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</si>
  <si>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</si>
  <si>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</si>
  <si>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</si>
  <si>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</si>
  <si>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</si>
  <si>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</si>
  <si>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</si>
  <si>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</si>
  <si>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</si>
  <si>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</si>
  <si>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</si>
  <si>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</si>
  <si>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</si>
  <si>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</si>
  <si>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</si>
  <si>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</si>
  <si>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</si>
  <si>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</si>
  <si>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</si>
  <si>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</si>
  <si>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</si>
  <si>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</si>
  <si>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</si>
  <si>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</si>
  <si>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</si>
  <si>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</si>
  <si>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</si>
  <si>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</si>
  <si>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</si>
  <si>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</si>
  <si>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</si>
  <si>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</si>
  <si>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</si>
  <si>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</si>
  <si>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</si>
  <si>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</si>
  <si>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</si>
  <si>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</si>
  <si>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</si>
  <si>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</si>
  <si>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</si>
  <si>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</si>
  <si>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</si>
  <si>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</si>
  <si>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</si>
  <si>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</si>
  <si>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</si>
  <si>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</si>
  <si>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</si>
  <si>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</si>
  <si>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</si>
  <si>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</si>
  <si>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</si>
  <si>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</si>
  <si>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</si>
  <si>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</si>
  <si>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</si>
  <si>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</si>
  <si>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</si>
  <si>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</si>
  <si>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</si>
  <si>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</si>
  <si>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</si>
  <si>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</si>
  <si>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</si>
  <si>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</si>
  <si>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</si>
  <si>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</si>
  <si>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</si>
  <si>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</si>
  <si>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</si>
  <si>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</si>
  <si>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</si>
  <si>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</si>
  <si>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</si>
  <si>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</si>
  <si>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</si>
  <si>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</si>
  <si>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</si>
  <si>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</si>
  <si>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</si>
  <si>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</si>
  <si>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</si>
  <si>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</si>
  <si>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</si>
  <si>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</si>
  <si>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</si>
  <si>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</si>
  <si>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</si>
  <si>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</si>
  <si>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</si>
  <si>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</si>
  <si>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</si>
  <si>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</si>
  <si>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</si>
  <si>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</si>
  <si>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</si>
  <si>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</si>
  <si>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</si>
  <si>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</si>
  <si>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</si>
  <si>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</si>
  <si>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</si>
  <si>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</si>
  <si>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</si>
  <si>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</si>
  <si>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</si>
  <si>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</si>
  <si>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</si>
  <si>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</si>
  <si>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</si>
  <si>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</si>
  <si>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</si>
  <si>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</si>
  <si>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</si>
  <si>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</si>
  <si>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</si>
  <si>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</si>
  <si>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</si>
  <si>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</si>
  <si>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</si>
  <si>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</si>
  <si>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</si>
  <si>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</si>
  <si>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</si>
  <si>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</si>
  <si>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</si>
  <si>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</si>
  <si>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</si>
  <si>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</si>
  <si>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</si>
  <si>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</si>
  <si>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</si>
  <si>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</si>
  <si>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</si>
  <si>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</si>
  <si>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</si>
  <si>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</si>
  <si>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</si>
  <si>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</si>
  <si>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</si>
  <si>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</si>
  <si>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</si>
  <si>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</si>
  <si>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</si>
  <si>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</si>
  <si>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</si>
  <si>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</si>
  <si>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</si>
  <si>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</si>
  <si>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</si>
  <si>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</si>
  <si>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</si>
  <si>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</si>
  <si>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</si>
  <si>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</si>
  <si>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</si>
  <si>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</si>
  <si>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</si>
  <si>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</si>
  <si>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</si>
  <si>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</si>
  <si>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</si>
  <si>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</si>
  <si>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</si>
  <si>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</si>
  <si>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</si>
  <si>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</si>
  <si>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</si>
  <si>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</si>
  <si>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</si>
  <si>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</si>
  <si>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</si>
  <si>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</si>
  <si>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</si>
  <si>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</si>
  <si>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</si>
  <si>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</si>
  <si>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</si>
  <si>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</si>
  <si>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</si>
  <si>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</si>
  <si>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</si>
  <si>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</si>
  <si>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</si>
  <si>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</si>
  <si>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</si>
  <si>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</si>
  <si>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</si>
  <si>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</si>
  <si>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</si>
  <si>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</si>
  <si>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</si>
  <si>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</si>
  <si>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</si>
  <si>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</si>
  <si>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</si>
  <si>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</si>
  <si>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</si>
  <si>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</si>
  <si>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</si>
  <si>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</si>
  <si>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</si>
  <si>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</si>
  <si>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</si>
  <si>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</si>
  <si>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</si>
  <si>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</si>
  <si>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</si>
  <si>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</si>
  <si>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</si>
  <si>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</si>
  <si>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</si>
  <si>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</si>
  <si>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</si>
  <si>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</si>
  <si>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</si>
  <si>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</si>
  <si>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</si>
  <si>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</si>
  <si>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</si>
  <si>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</si>
  <si>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</si>
  <si>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</si>
  <si>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</si>
  <si>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</si>
  <si>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</si>
  <si>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</si>
  <si>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</si>
  <si>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</si>
  <si>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</si>
  <si>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</si>
  <si>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</si>
  <si>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</si>
  <si>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</si>
  <si>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</si>
  <si>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</si>
  <si>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</si>
  <si>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</si>
  <si>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</si>
  <si>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</si>
  <si>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</si>
  <si>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</si>
  <si>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</si>
  <si>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</si>
  <si>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</si>
  <si>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</si>
  <si>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</si>
  <si>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</si>
  <si>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</si>
  <si>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</si>
  <si>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</si>
  <si>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</si>
  <si>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</si>
  <si>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</si>
  <si>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</si>
  <si>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</si>
  <si>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</si>
  <si>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</si>
  <si>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</si>
  <si>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</si>
  <si>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</si>
  <si>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</si>
  <si>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</si>
  <si>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</si>
  <si>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</si>
  <si>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</si>
  <si>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</si>
  <si>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</si>
  <si>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</si>
  <si>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</si>
  <si>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</si>
  <si>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</si>
  <si>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</si>
  <si>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</si>
  <si>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</si>
  <si>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</si>
  <si>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</si>
  <si>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</si>
  <si>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</si>
  <si>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</si>
  <si>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</si>
  <si>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</si>
  <si>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</si>
  <si>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</si>
  <si>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</si>
  <si>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</si>
  <si>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</si>
  <si>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</si>
  <si>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</si>
  <si>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</si>
  <si>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</si>
  <si>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</si>
  <si>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</si>
  <si>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</si>
  <si>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</si>
  <si>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</si>
  <si>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</si>
  <si>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</si>
  <si>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</si>
  <si>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</si>
  <si>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</si>
  <si>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</si>
  <si>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</si>
  <si>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</si>
  <si>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</si>
  <si>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</si>
  <si>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</si>
  <si>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</si>
  <si>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</si>
  <si>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</si>
  <si>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</si>
  <si>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</si>
  <si>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</si>
  <si>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</si>
  <si>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</si>
  <si>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</si>
  <si>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</si>
  <si>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</si>
  <si>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</si>
  <si>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</si>
  <si>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</si>
  <si>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</si>
  <si>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</si>
  <si>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</si>
  <si>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</si>
  <si>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</si>
  <si>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</si>
  <si>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</si>
  <si>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</si>
  <si>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</si>
  <si>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</si>
  <si>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</si>
  <si>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</si>
  <si>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</si>
  <si>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</si>
  <si>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</si>
  <si>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</si>
  <si>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</si>
  <si>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</si>
  <si>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</si>
  <si>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</si>
  <si>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</si>
  <si>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</si>
  <si>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</si>
  <si>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</si>
  <si>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</si>
  <si>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</si>
  <si>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</si>
  <si>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</si>
  <si>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</si>
  <si>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</si>
  <si>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</si>
  <si>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</si>
  <si>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</si>
  <si>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</si>
  <si>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</si>
  <si>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</si>
  <si>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</si>
  <si>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</si>
  <si>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</si>
  <si>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</si>
  <si>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</si>
  <si>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</si>
  <si>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</si>
  <si>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</si>
  <si>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</si>
  <si>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</si>
  <si>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</si>
  <si>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</si>
  <si>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</si>
  <si>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</si>
  <si>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</si>
  <si>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</si>
  <si>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</si>
  <si>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</si>
  <si>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</si>
  <si>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</si>
  <si>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</si>
  <si>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</si>
  <si>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</si>
  <si>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</si>
  <si>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</si>
  <si>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</si>
  <si>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</si>
  <si>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</si>
  <si>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</si>
  <si>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</si>
  <si>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</si>
  <si>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</si>
  <si>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</si>
  <si>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</si>
  <si>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</si>
  <si>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</si>
  <si>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</si>
  <si>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</si>
  <si>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</si>
  <si>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</si>
  <si>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</si>
  <si>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</si>
  <si>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</si>
  <si>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</si>
  <si>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</si>
  <si>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</si>
  <si>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</si>
  <si>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</si>
  <si>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</si>
  <si>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</si>
  <si>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</si>
  <si>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</si>
  <si>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</si>
  <si>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</si>
  <si>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</si>
  <si>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</si>
  <si>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</si>
  <si>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</si>
  <si>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</si>
  <si>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</si>
  <si>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</si>
  <si>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</si>
  <si>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</si>
  <si>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</si>
  <si>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</si>
  <si>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</si>
  <si>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</si>
  <si>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</si>
  <si>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</si>
  <si>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</si>
  <si>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</si>
  <si>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</si>
  <si>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</si>
  <si>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</si>
  <si>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</si>
  <si>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</si>
  <si>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</si>
  <si>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</si>
  <si>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</si>
  <si>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</si>
  <si>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</si>
  <si>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</si>
  <si>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</si>
  <si>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</si>
  <si>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</si>
  <si>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</si>
  <si>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</si>
  <si>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</si>
  <si>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</si>
  <si>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</si>
  <si>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</si>
  <si>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</si>
  <si>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</si>
  <si>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</si>
  <si>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</si>
  <si>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</si>
  <si>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</si>
  <si>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</si>
  <si>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</si>
  <si>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</si>
  <si>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</si>
  <si>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</si>
  <si>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</si>
  <si>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</si>
  <si>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</si>
  <si>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</si>
  <si>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</si>
  <si>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</si>
  <si>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</si>
  <si>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</si>
  <si>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</si>
  <si>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</si>
  <si>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</si>
  <si>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</si>
  <si>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</si>
  <si>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</si>
  <si>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</si>
  <si>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</si>
  <si>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</si>
  <si>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</si>
  <si>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</si>
  <si>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</si>
  <si>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</si>
  <si>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</si>
  <si>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</si>
  <si>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</si>
  <si>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</si>
  <si>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</si>
  <si>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</si>
  <si>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</si>
  <si>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</si>
  <si>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</si>
  <si>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</si>
  <si>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</si>
  <si>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</si>
  <si>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</si>
  <si>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</si>
  <si>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</si>
  <si>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</si>
  <si>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</si>
  <si>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</si>
  <si>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</si>
  <si>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</si>
  <si>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</si>
  <si>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</si>
  <si>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</si>
  <si>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</si>
  <si>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</si>
  <si>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</si>
  <si>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</si>
  <si>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</si>
  <si>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</si>
  <si>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</si>
  <si>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</si>
  <si>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</si>
  <si>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</si>
  <si>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</si>
  <si>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</si>
  <si>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</si>
  <si>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</si>
  <si>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</si>
  <si>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</si>
  <si>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</si>
  <si>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</si>
  <si>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</si>
  <si>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</si>
  <si>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</si>
  <si>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</si>
  <si>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</si>
  <si>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</si>
  <si>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</si>
  <si>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</si>
  <si>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</si>
  <si>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</si>
  <si>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</si>
  <si>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</si>
  <si>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</si>
  <si>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</si>
  <si>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</si>
  <si>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</si>
  <si>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</si>
  <si>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</si>
  <si>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</si>
  <si>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</si>
  <si>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</si>
  <si>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</si>
  <si>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</si>
  <si>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</si>
  <si>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</si>
  <si>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</si>
  <si>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</si>
  <si>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</si>
  <si>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</si>
  <si>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</si>
  <si>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</si>
  <si>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</si>
  <si>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</si>
  <si>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</si>
  <si>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</si>
  <si>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</si>
  <si>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</si>
  <si>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</si>
  <si>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</si>
  <si>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</si>
  <si>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</si>
  <si>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</si>
  <si>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</si>
  <si>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</si>
  <si>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</si>
  <si>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</si>
  <si>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</si>
  <si>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</si>
  <si>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</si>
  <si>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</si>
  <si>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</si>
  <si>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</si>
  <si>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</si>
  <si>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</si>
  <si>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</si>
  <si>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</si>
  <si>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</si>
  <si>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</si>
  <si>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</si>
  <si>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</si>
  <si>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</si>
  <si>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</si>
  <si>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</si>
  <si>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</si>
  <si>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</si>
  <si>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</si>
  <si>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</si>
  <si>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</si>
  <si>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</si>
  <si>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</si>
  <si>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</si>
  <si>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</si>
  <si>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</si>
  <si>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</si>
  <si>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</si>
  <si>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</si>
  <si>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</si>
  <si>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</si>
  <si>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</si>
  <si>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</si>
  <si>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</si>
  <si>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</si>
  <si>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</si>
  <si>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</si>
  <si>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</si>
  <si>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</si>
  <si>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</si>
  <si>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</si>
  <si>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</si>
  <si>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</si>
  <si>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</si>
  <si>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</si>
  <si>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</si>
  <si>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</si>
  <si>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</si>
  <si>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</si>
  <si>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</si>
  <si>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</si>
  <si>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</si>
  <si>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</si>
  <si>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</si>
  <si>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</si>
  <si>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</si>
  <si>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</si>
  <si>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</si>
  <si>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</si>
  <si>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</si>
  <si>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</si>
  <si>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</si>
  <si>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</si>
  <si>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</si>
  <si>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</si>
  <si>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</si>
  <si>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</si>
  <si>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</si>
  <si>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</si>
  <si>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</si>
  <si>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</si>
  <si>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</si>
  <si>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</si>
  <si>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</si>
  <si>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</si>
  <si>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</si>
  <si>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</si>
  <si>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</si>
  <si>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</si>
  <si>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</si>
  <si>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</si>
  <si>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</si>
  <si>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</si>
  <si>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</si>
  <si>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</si>
  <si>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</si>
  <si>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</si>
  <si>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</si>
  <si>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</si>
  <si>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</si>
  <si>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</si>
  <si>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</si>
  <si>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</si>
  <si>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</si>
  <si>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</si>
  <si>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</si>
  <si>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</si>
  <si>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</si>
  <si>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</si>
  <si>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</si>
  <si>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</si>
  <si>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</si>
  <si>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</si>
  <si>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</si>
  <si>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</si>
  <si>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</si>
  <si>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</si>
  <si>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</si>
  <si>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</si>
  <si>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</si>
  <si>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</si>
  <si>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</si>
  <si>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</si>
  <si>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</si>
  <si>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</si>
  <si>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</si>
  <si>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</si>
  <si>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</si>
  <si>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</si>
  <si>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</si>
  <si>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</si>
  <si>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</si>
  <si>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</si>
  <si>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</si>
  <si>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</si>
  <si>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</si>
  <si>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</si>
  <si>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</si>
  <si>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</si>
  <si>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</si>
  <si>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</si>
  <si>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</si>
  <si>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</si>
  <si>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</si>
  <si>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</si>
  <si>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</si>
  <si>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</si>
  <si>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</si>
  <si>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</si>
  <si>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</si>
  <si>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</si>
  <si>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</si>
  <si>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</si>
  <si>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</si>
  <si>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</si>
  <si>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</si>
  <si>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</si>
  <si>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</si>
  <si>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</si>
  <si>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</si>
  <si>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</si>
  <si>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</si>
  <si>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</si>
  <si>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</si>
  <si>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</si>
  <si>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</si>
  <si>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</si>
  <si>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</si>
  <si>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</si>
  <si>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</si>
  <si>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</si>
  <si>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</si>
  <si>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</si>
  <si>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</si>
  <si>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</si>
  <si>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</si>
  <si>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</si>
  <si>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</si>
  <si>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</si>
  <si>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</si>
  <si>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</si>
  <si>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</si>
  <si>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</si>
  <si>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</si>
  <si>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</si>
  <si>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</si>
  <si>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</si>
  <si>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</si>
  <si>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</si>
  <si>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</si>
  <si>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</si>
  <si>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</si>
  <si>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</si>
  <si>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</si>
  <si>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</si>
  <si>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</si>
  <si>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</si>
  <si>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</si>
  <si>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</si>
  <si>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</si>
  <si>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</si>
  <si>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</si>
  <si>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</si>
  <si>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</si>
  <si>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</si>
  <si>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</si>
  <si>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</si>
  <si>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</si>
  <si>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</si>
  <si>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</si>
  <si>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</si>
  <si>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</si>
  <si>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</si>
  <si>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</si>
  <si>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</si>
  <si>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</si>
  <si>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</si>
  <si>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</si>
  <si>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</si>
  <si>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</si>
  <si>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</si>
  <si>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</si>
  <si>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</si>
  <si>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</si>
  <si>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</si>
  <si>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</si>
  <si>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</si>
  <si>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</si>
  <si>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</si>
  <si>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</si>
  <si>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</si>
  <si>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</si>
  <si>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</si>
  <si>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</si>
  <si>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</si>
  <si>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</si>
  <si>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</si>
  <si>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</si>
  <si>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</si>
  <si>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</si>
  <si>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</si>
  <si>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</si>
  <si>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</si>
  <si>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</si>
  <si>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</si>
  <si>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</si>
  <si>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</si>
  <si>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</si>
  <si>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</si>
  <si>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</si>
  <si>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</si>
  <si>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</si>
  <si>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</si>
  <si>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</si>
  <si>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</si>
  <si>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</si>
  <si>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</si>
  <si>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</si>
  <si>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</si>
  <si>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</si>
  <si>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</si>
  <si>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</si>
  <si>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</si>
  <si>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</si>
  <si>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</si>
  <si>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</si>
  <si>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</si>
  <si>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</si>
  <si>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</si>
  <si>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</si>
  <si>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</si>
  <si>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</si>
  <si>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</si>
  <si>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</si>
  <si>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</si>
  <si>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</si>
  <si>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</si>
  <si>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</si>
  <si>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</si>
  <si>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</si>
  <si>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</si>
  <si>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</si>
  <si>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</si>
  <si>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</si>
  <si>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</si>
  <si>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</si>
  <si>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</si>
  <si>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</si>
  <si>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</si>
  <si>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</si>
  <si>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</si>
  <si>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</si>
  <si>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</si>
  <si>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</si>
  <si>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</si>
  <si>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</si>
  <si>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</si>
  <si>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</si>
  <si>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</si>
  <si>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</si>
  <si>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</si>
  <si>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</si>
  <si>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</si>
  <si>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</si>
  <si>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</si>
  <si>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</si>
  <si>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</si>
  <si>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</si>
  <si>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</si>
  <si>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</si>
  <si>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</si>
  <si>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</si>
  <si>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</si>
  <si>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</si>
  <si>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</si>
  <si>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</si>
  <si>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</si>
  <si>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</si>
  <si>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</si>
  <si>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</si>
  <si>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</si>
  <si>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</si>
  <si>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</si>
  <si>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</si>
  <si>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</si>
  <si>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</si>
  <si>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</si>
  <si>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</si>
  <si>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</si>
  <si>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</si>
  <si>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</si>
  <si>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</si>
  <si>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</si>
  <si>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</si>
  <si>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</si>
  <si>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</si>
  <si>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</si>
  <si>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</si>
  <si>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</si>
  <si>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</si>
  <si>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</si>
  <si>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</si>
  <si>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</si>
  <si>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</si>
  <si>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</si>
  <si>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</si>
  <si>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</si>
  <si>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</si>
  <si>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</si>
  <si>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</si>
  <si>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</si>
  <si>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</si>
  <si>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</si>
  <si>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</si>
  <si>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</si>
  <si>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</si>
  <si>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</si>
  <si>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</si>
  <si>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</si>
  <si>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</si>
  <si>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</si>
  <si>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</si>
  <si>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</si>
  <si>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</si>
  <si>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</si>
  <si>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</si>
  <si>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</si>
  <si>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</si>
  <si>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</si>
  <si>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</si>
  <si>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</si>
  <si>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</si>
  <si>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</si>
  <si>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</si>
  <si>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</si>
  <si>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</si>
  <si>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</si>
  <si>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</si>
  <si>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</si>
  <si>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</si>
  <si>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</si>
  <si>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</si>
  <si>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</si>
  <si>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</si>
  <si>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</si>
  <si>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</si>
  <si>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</si>
  <si>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</si>
  <si>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</si>
  <si>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</si>
  <si>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</si>
  <si>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</si>
  <si>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</si>
  <si>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</si>
  <si>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</si>
  <si>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</si>
  <si>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</si>
  <si>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</si>
  <si>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</si>
  <si>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</si>
  <si>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</si>
  <si>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</si>
  <si>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</si>
  <si>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</si>
  <si>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</si>
  <si>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</si>
  <si>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</si>
  <si>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</si>
  <si>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</si>
  <si>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</si>
  <si>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</si>
  <si>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</si>
  <si>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</si>
  <si>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</si>
  <si>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</si>
  <si>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</si>
  <si>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</si>
  <si>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</si>
  <si>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</si>
  <si>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</si>
  <si>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</si>
  <si>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</si>
  <si>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</si>
  <si>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</si>
  <si>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</si>
  <si>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</si>
  <si>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</si>
  <si>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</si>
  <si>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</si>
  <si>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</si>
  <si>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</si>
  <si>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</si>
  <si>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</si>
  <si>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</si>
  <si>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</si>
  <si>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</si>
  <si>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</si>
  <si>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</si>
  <si>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</si>
  <si>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</si>
  <si>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</si>
  <si>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</si>
  <si>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</si>
  <si>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</si>
  <si>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</si>
  <si>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</si>
  <si>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</si>
  <si>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</si>
  <si>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</si>
  <si>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</si>
  <si>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</si>
  <si>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</si>
  <si>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</si>
  <si>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</si>
  <si>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</si>
  <si>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</si>
  <si>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</si>
  <si>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</si>
  <si>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</si>
  <si>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</si>
  <si>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</si>
  <si>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</si>
  <si>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</si>
  <si>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</si>
  <si>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</si>
  <si>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</si>
  <si>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</si>
  <si>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</si>
  <si>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</si>
  <si>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</si>
  <si>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</si>
  <si>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</si>
  <si>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</si>
  <si>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</si>
  <si>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</si>
  <si>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</si>
  <si>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</si>
  <si>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</si>
  <si>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</si>
  <si>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</si>
  <si>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</si>
  <si>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</si>
  <si>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</si>
  <si>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</si>
  <si>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</si>
  <si>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</si>
  <si>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</si>
  <si>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</si>
  <si>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</si>
  <si>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</si>
  <si>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</si>
  <si>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</si>
  <si>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</si>
  <si>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</si>
  <si>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</si>
  <si>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</si>
  <si>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</si>
  <si>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</si>
  <si>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</si>
  <si>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</si>
  <si>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</si>
  <si>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</si>
  <si>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</si>
  <si>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</si>
  <si>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</si>
  <si>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</si>
  <si>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</si>
  <si>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</si>
  <si>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</si>
  <si>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</si>
  <si>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</si>
  <si>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</si>
  <si>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</si>
  <si>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</si>
  <si>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</si>
  <si>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</si>
  <si>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</si>
  <si>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</si>
  <si>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</si>
  <si>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</si>
  <si>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</si>
  <si>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</si>
  <si>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</si>
  <si>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</si>
  <si>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</si>
  <si>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</si>
  <si>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</si>
  <si>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</si>
  <si>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</si>
  <si>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</si>
  <si>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</si>
  <si>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</si>
  <si>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</si>
  <si>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</si>
  <si>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</si>
  <si>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</si>
  <si>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</si>
  <si>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</si>
  <si>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</si>
  <si>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</si>
  <si>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</si>
  <si>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</si>
  <si>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</si>
  <si>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</si>
  <si>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</si>
  <si>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</si>
  <si>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</si>
  <si>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</si>
  <si>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</si>
  <si>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</si>
  <si>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</si>
  <si>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</si>
  <si>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</si>
  <si>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</si>
  <si>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</si>
  <si>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</si>
  <si>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</si>
  <si>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</si>
  <si>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</si>
  <si>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</si>
  <si>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</si>
  <si>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</si>
  <si>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</si>
  <si>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</si>
  <si>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</si>
  <si>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</si>
  <si>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</si>
  <si>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</si>
  <si>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</si>
  <si>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</si>
  <si>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</si>
  <si>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</si>
  <si>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</si>
  <si>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</si>
  <si>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</si>
  <si>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</si>
  <si>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</si>
  <si>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</si>
  <si>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</si>
  <si>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</si>
  <si>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</si>
  <si>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</si>
  <si>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</si>
  <si>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</si>
  <si>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</si>
  <si>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</si>
  <si>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</si>
  <si>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</si>
  <si>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</si>
  <si>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</si>
  <si>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</si>
  <si>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</si>
  <si>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</si>
  <si>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</si>
  <si>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</si>
  <si>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</si>
  <si>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</si>
  <si>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</si>
  <si>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</si>
  <si>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</si>
  <si>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</si>
  <si>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</si>
  <si>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</si>
  <si>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</si>
  <si>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</si>
  <si>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</si>
  <si>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</si>
  <si>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</si>
  <si>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</si>
  <si>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</si>
  <si>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</si>
  <si>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</si>
  <si>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</si>
  <si>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</si>
  <si>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</si>
  <si>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</si>
  <si>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</si>
  <si>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</si>
  <si>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</si>
  <si>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</si>
  <si>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</si>
  <si>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</si>
  <si>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</si>
  <si>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</si>
  <si>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</si>
  <si>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</si>
  <si>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</si>
  <si>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</si>
  <si>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</si>
  <si>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</si>
  <si>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</si>
  <si>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</si>
  <si>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</si>
  <si>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</si>
  <si>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</si>
  <si>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</si>
  <si>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</si>
  <si>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</si>
  <si>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</si>
  <si>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</si>
  <si>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</si>
  <si>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</si>
  <si>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</si>
  <si>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</si>
  <si>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</si>
  <si>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</si>
  <si>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</si>
  <si>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</si>
  <si>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</si>
  <si>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</si>
  <si>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</si>
  <si>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</si>
  <si>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</si>
  <si>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</si>
  <si>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</si>
  <si>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</si>
  <si>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</si>
  <si>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</si>
  <si>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</si>
  <si>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</si>
  <si>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</si>
  <si>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</si>
  <si>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</si>
  <si>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</si>
  <si>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</si>
  <si>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</si>
  <si>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</si>
  <si>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</si>
  <si>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</si>
  <si>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</si>
  <si>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</si>
  <si>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</si>
  <si>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</si>
  <si>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</si>
  <si>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</si>
  <si>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</si>
  <si>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</si>
  <si>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</si>
  <si>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</si>
  <si>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</si>
  <si>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</si>
  <si>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</si>
  <si>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</si>
  <si>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</si>
  <si>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</si>
  <si>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</si>
  <si>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</si>
  <si>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</si>
  <si>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</si>
  <si>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</si>
  <si>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</si>
  <si>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</si>
  <si>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</si>
  <si>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</si>
  <si>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</si>
  <si>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</si>
  <si>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</si>
  <si>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</si>
  <si>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</si>
  <si>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</si>
  <si>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</si>
  <si>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</si>
  <si>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</si>
  <si>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</si>
  <si>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</si>
  <si>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</si>
  <si>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</si>
  <si>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</si>
  <si>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</si>
  <si>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</si>
  <si>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</si>
  <si>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</si>
  <si>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</si>
  <si>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</si>
  <si>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</si>
  <si>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</si>
  <si>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</si>
  <si>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</si>
  <si>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</si>
  <si>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</si>
  <si>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</si>
  <si>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</si>
  <si>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</si>
  <si>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</si>
  <si>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</si>
  <si>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</si>
  <si>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</si>
  <si>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</si>
  <si>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</si>
  <si>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</si>
  <si>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</si>
  <si>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</si>
  <si>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</si>
  <si>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</si>
  <si>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</si>
  <si>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</si>
  <si>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</si>
  <si>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</si>
  <si>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</si>
  <si>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</si>
  <si>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</si>
  <si>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</si>
  <si>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</si>
  <si>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</si>
  <si>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</si>
  <si>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</si>
  <si>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</si>
  <si>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</si>
  <si>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</si>
  <si>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</si>
  <si>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</si>
  <si>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</si>
  <si>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</si>
  <si>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</si>
  <si>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</si>
  <si>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</si>
  <si>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</si>
  <si>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</si>
  <si>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</si>
  <si>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</si>
  <si>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</si>
  <si>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</si>
  <si>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</si>
  <si>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</si>
  <si>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</si>
  <si>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</si>
  <si>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</si>
  <si>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</si>
  <si>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</si>
  <si>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</si>
  <si>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</si>
  <si>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</si>
  <si>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</si>
  <si>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</si>
  <si>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</si>
  <si>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</si>
  <si>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</si>
  <si>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</si>
  <si>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</si>
  <si>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</si>
  <si>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</si>
  <si>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</si>
  <si>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</si>
  <si>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</si>
  <si>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</si>
  <si>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</si>
  <si>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</si>
  <si>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</si>
  <si>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</si>
  <si>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</si>
  <si>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</si>
  <si>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</si>
  <si>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</si>
  <si>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</si>
  <si>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</si>
  <si>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</si>
  <si>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</si>
  <si>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</si>
  <si>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</si>
  <si>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</si>
  <si>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</si>
  <si>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</si>
  <si>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</si>
  <si>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</si>
  <si>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</si>
  <si>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</si>
  <si>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</si>
  <si>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</si>
  <si>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</si>
  <si>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</si>
  <si>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</si>
  <si>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</si>
  <si>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</si>
  <si>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</si>
  <si>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</si>
  <si>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</si>
  <si>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</si>
  <si>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</si>
  <si>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</si>
  <si>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</si>
  <si>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</si>
  <si>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</si>
  <si>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</si>
  <si>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</si>
  <si>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</si>
  <si>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</si>
  <si>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</si>
  <si>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</si>
  <si>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</si>
  <si>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</si>
  <si>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</si>
  <si>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</si>
  <si>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</si>
  <si>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</si>
  <si>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</si>
  <si>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</si>
  <si>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</si>
  <si>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</si>
  <si>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</si>
  <si>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</si>
  <si>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</si>
  <si>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</si>
  <si>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</si>
  <si>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</si>
  <si>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</si>
  <si>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</si>
  <si>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</si>
  <si>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</si>
  <si>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</si>
  <si>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</si>
  <si>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</si>
  <si>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</si>
  <si>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</si>
  <si>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</si>
  <si>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</si>
  <si>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</si>
  <si>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</si>
  <si>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</si>
  <si>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</si>
  <si>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</si>
  <si>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</si>
  <si>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</si>
  <si>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</si>
  <si>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</si>
  <si>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</si>
  <si>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</si>
  <si>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</si>
  <si>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</si>
  <si>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</si>
  <si>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</si>
  <si>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</si>
  <si>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</si>
  <si>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</si>
  <si>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</si>
  <si>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</si>
  <si>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</si>
  <si>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</si>
  <si>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</si>
  <si>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</si>
  <si>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</si>
  <si>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</si>
  <si>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</si>
  <si>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</si>
  <si>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</si>
  <si>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</si>
  <si>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</si>
  <si>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</si>
  <si>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</si>
  <si>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</si>
  <si>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</si>
  <si>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</si>
  <si>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</si>
  <si>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</si>
  <si>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</si>
  <si>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</si>
  <si>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</si>
  <si>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</si>
  <si>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</si>
  <si>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</si>
  <si>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</si>
  <si>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</si>
  <si>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</si>
  <si>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</si>
  <si>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</si>
  <si>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</si>
  <si>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</si>
  <si>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</si>
  <si>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</si>
  <si>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</si>
  <si>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</si>
  <si>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</si>
  <si>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</si>
  <si>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</si>
  <si>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</si>
  <si>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</si>
  <si>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</si>
  <si>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</si>
  <si>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</si>
  <si>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</si>
  <si>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</si>
  <si>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</si>
  <si>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</si>
  <si>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</si>
  <si>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</si>
  <si>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</si>
  <si>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</si>
  <si>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</si>
  <si>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</si>
  <si>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</si>
  <si>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</si>
  <si>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</si>
  <si>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</si>
  <si>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</si>
  <si>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</si>
  <si>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</si>
  <si>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</si>
  <si>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</si>
  <si>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</si>
  <si>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</si>
  <si>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</si>
  <si>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</si>
  <si>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</si>
  <si>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</si>
  <si>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</si>
  <si>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</si>
  <si>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</si>
  <si>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</si>
  <si>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</si>
  <si>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</si>
  <si>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</si>
  <si>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</si>
  <si>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</si>
  <si>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</si>
  <si>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</si>
  <si>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</si>
  <si>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</si>
  <si>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</si>
  <si>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</si>
  <si>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</si>
  <si>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</si>
  <si>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</si>
  <si>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</si>
  <si>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</si>
  <si>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</si>
  <si>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</si>
  <si>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</si>
  <si>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</si>
  <si>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</si>
  <si>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</si>
  <si>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</si>
  <si>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</si>
  <si>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</si>
  <si>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</si>
  <si>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</si>
  <si>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</si>
  <si>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</si>
  <si>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</si>
  <si>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</si>
  <si>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</si>
  <si>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</si>
  <si>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</si>
  <si>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</si>
  <si>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</si>
  <si>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</si>
  <si>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</si>
  <si>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</si>
  <si>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</si>
  <si>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</si>
  <si>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</si>
  <si>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</si>
  <si>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</si>
  <si>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</si>
  <si>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</si>
  <si>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</si>
  <si>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</si>
  <si>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</si>
  <si>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</si>
  <si>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</si>
  <si>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</si>
  <si>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</si>
  <si>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</si>
  <si>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</si>
  <si>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</si>
  <si>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</si>
  <si>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</si>
  <si>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</si>
  <si>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</si>
  <si>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</si>
  <si>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</si>
  <si>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</si>
  <si>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</si>
  <si>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</si>
  <si>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</si>
  <si>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</si>
  <si>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</si>
  <si>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</si>
  <si>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</si>
  <si>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</si>
  <si>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</si>
  <si>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</si>
  <si>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</si>
  <si>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</si>
  <si>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</si>
  <si>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</si>
  <si>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</si>
  <si>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</si>
  <si>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</si>
  <si>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</si>
  <si>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</si>
  <si>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</si>
  <si>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</si>
  <si>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</si>
  <si>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</si>
  <si>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</si>
  <si>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</si>
  <si>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</si>
  <si>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</si>
  <si>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</si>
  <si>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</si>
  <si>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</si>
  <si>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</si>
  <si>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</si>
  <si>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</si>
  <si>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</si>
  <si>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</si>
  <si>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</si>
  <si>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</si>
  <si>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</si>
  <si>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</si>
  <si>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</si>
  <si>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</si>
  <si>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</si>
  <si>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</si>
  <si>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</si>
  <si>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</si>
  <si>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</si>
  <si>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</si>
  <si>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</si>
  <si>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</si>
  <si>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</si>
  <si>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</si>
  <si>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</si>
  <si>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</si>
  <si>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</si>
  <si>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</si>
  <si>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</si>
  <si>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</si>
  <si>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</si>
  <si>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</si>
  <si>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</si>
  <si>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</si>
  <si>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</si>
  <si>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</si>
  <si>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</si>
  <si>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</si>
  <si>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</si>
  <si>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</si>
  <si>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</si>
  <si>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</si>
  <si>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</si>
  <si>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</si>
  <si>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</si>
  <si>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</si>
  <si>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</si>
  <si>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</si>
  <si>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</si>
  <si>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</si>
  <si>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</si>
  <si>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</si>
  <si>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</si>
  <si>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</si>
  <si>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</si>
  <si>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</si>
  <si>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</si>
  <si>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</si>
  <si>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</si>
  <si>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</si>
  <si>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</si>
  <si>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</si>
  <si>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</si>
  <si>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</si>
  <si>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</si>
  <si>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</si>
  <si>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</si>
  <si>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</si>
  <si>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</si>
  <si>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</si>
  <si>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</si>
  <si>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</si>
  <si>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</si>
  <si>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</si>
  <si>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</si>
  <si>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</si>
  <si>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</si>
  <si>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</si>
  <si>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</si>
  <si>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</si>
  <si>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</si>
  <si>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</si>
  <si>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</si>
  <si>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</si>
  <si>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</si>
  <si>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</si>
  <si>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</si>
  <si>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</si>
  <si>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</si>
  <si>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</si>
  <si>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</si>
  <si>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</si>
  <si>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</si>
  <si>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</si>
  <si>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</si>
  <si>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</si>
  <si>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</si>
  <si>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</si>
  <si>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</si>
  <si>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</si>
  <si>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</si>
  <si>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</si>
  <si>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</si>
  <si>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</si>
  <si>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</si>
  <si>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</si>
  <si>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</si>
  <si>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</si>
  <si>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</si>
  <si>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</si>
  <si>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</si>
  <si>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</si>
  <si>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</si>
  <si>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</si>
  <si>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</si>
  <si>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</si>
  <si>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</si>
  <si>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</si>
  <si>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</si>
  <si>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</si>
  <si>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</si>
  <si>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</si>
  <si>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</si>
  <si>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</si>
  <si>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</si>
  <si>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</si>
  <si>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</si>
  <si>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</si>
  <si>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</si>
  <si>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</si>
  <si>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</si>
  <si>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</si>
  <si>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</si>
  <si>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</si>
  <si>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</si>
  <si>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</si>
  <si>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</si>
  <si>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</si>
  <si>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</si>
  <si>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</si>
  <si>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</si>
  <si>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</si>
  <si>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</si>
  <si>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</si>
  <si>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</si>
  <si>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</si>
  <si>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</si>
  <si>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</si>
  <si>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</si>
  <si>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</si>
  <si>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</si>
  <si>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</si>
  <si>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</si>
  <si>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</si>
  <si>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</si>
  <si>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</si>
  <si>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</si>
  <si>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</si>
  <si>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</si>
  <si>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</si>
  <si>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</si>
  <si>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</si>
  <si>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</si>
  <si>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</si>
  <si>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</si>
  <si>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</si>
  <si>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</si>
  <si>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</si>
  <si>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</si>
  <si>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</si>
  <si>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</si>
  <si>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</si>
  <si>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</si>
  <si>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</si>
  <si>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</si>
  <si>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</si>
  <si>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</si>
  <si>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</si>
  <si>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</si>
  <si>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</si>
  <si>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</si>
  <si>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</si>
  <si>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</si>
  <si>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</si>
  <si>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</si>
  <si>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</si>
  <si>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</si>
  <si>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</si>
  <si>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</si>
  <si>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</si>
  <si>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</si>
  <si>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</si>
  <si>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</si>
  <si>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</si>
  <si>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</si>
  <si>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</si>
  <si>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</si>
  <si>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</si>
  <si>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</si>
  <si>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</si>
  <si>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</si>
  <si>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</si>
  <si>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</si>
  <si>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</si>
  <si>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</si>
  <si>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</si>
  <si>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</si>
  <si>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</si>
  <si>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</si>
  <si>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</si>
  <si>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</si>
  <si>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</si>
  <si>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</si>
  <si>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</si>
  <si>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</si>
  <si>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</si>
  <si>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</si>
  <si>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</si>
  <si>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</si>
  <si>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</si>
  <si>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</si>
  <si>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</si>
  <si>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</si>
  <si>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</si>
  <si>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</si>
  <si>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</si>
  <si>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</si>
  <si>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</si>
  <si>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</si>
  <si>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</si>
  <si>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</si>
  <si>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</si>
  <si>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</si>
  <si>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</si>
  <si>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</si>
  <si>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</si>
  <si>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</si>
  <si>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</si>
  <si>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</si>
  <si>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</si>
  <si>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</si>
  <si>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</si>
  <si>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</si>
  <si>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</si>
  <si>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</si>
  <si>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</si>
  <si>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</si>
  <si>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</si>
  <si>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</si>
  <si>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</si>
  <si>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</si>
  <si>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</si>
  <si>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</si>
  <si>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</si>
  <si>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</si>
  <si>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</si>
  <si>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</si>
  <si>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</si>
  <si>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</si>
  <si>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</si>
  <si>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</si>
  <si>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</si>
  <si>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</si>
  <si>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</si>
  <si>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</si>
  <si>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</si>
  <si>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</si>
  <si>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</si>
  <si>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</si>
  <si>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</si>
  <si>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</si>
  <si>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</si>
  <si>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</si>
  <si>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</si>
  <si>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</si>
  <si>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</si>
  <si>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</si>
  <si>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</si>
  <si>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</si>
  <si>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</si>
  <si>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</si>
  <si>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</si>
  <si>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</si>
  <si>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</si>
  <si>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</si>
  <si>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</si>
  <si>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</si>
  <si>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</si>
  <si>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</si>
  <si>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</si>
  <si>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</si>
  <si>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</si>
  <si>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</si>
  <si>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</si>
  <si>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</si>
  <si>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</si>
  <si>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</si>
  <si>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</si>
  <si>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</si>
  <si>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</si>
  <si>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</si>
  <si>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</si>
  <si>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</si>
  <si>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</si>
  <si>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</si>
  <si>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</si>
  <si>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</si>
  <si>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</si>
  <si>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</si>
  <si>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</si>
  <si>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</si>
  <si>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</si>
  <si>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</si>
  <si>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Total</t>
  </si>
  <si>
    <t>Average</t>
  </si>
  <si>
    <t>Domestic Box Office</t>
  </si>
  <si>
    <t xml:space="preserve">Domestic Percentage </t>
  </si>
  <si>
    <t>International Box Office</t>
  </si>
  <si>
    <t>International Percentage</t>
  </si>
  <si>
    <t>Worldwide Box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</si>
</sst>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2" xfId="0" applyFont="1" applyFill="1" applyBorder="1" applyAlignment="1">
      <alignment horizontal="right" vertical="center" wrapText="1"/>
    </xf>
    <xf numFmtId="0" fontId="0" fillId="0" borderId="2" xfId="0" applyBorder="1"/>
    <xf numFmtId="10" fontId="2" fillId="2" borderId="2" xfId="1" applyNumberFormat="1" applyFont="1" applyFill="1" applyBorder="1" applyAlignment="1">
      <alignment horizontal="center" vertical="center" wrapText="1"/>
    </xf>
    <xf numFmtId="6" fontId="0" fillId="0" borderId="2" xfId="0" applyNumberFormat="1" applyBorder="1"/>
    <xf numFmtId="0" fontId="6" fillId="4" borderId="2" xfId="0" applyFont="1" applyFill="1" applyBorder="1"/>
    <xf numFmtId="0" fontId="6" fillId="6" borderId="2" xfId="0" applyFont="1" applyFill="1" applyBorder="1"/>
    <xf numFmtId="0" fontId="0" fillId="5" borderId="2" xfId="0" applyFill="1" applyBorder="1"/>
    <xf numFmtId="0" fontId="4" fillId="0" borderId="3" xfId="2" applyBorder="1" applyAlignment="1">
      <alignment horizontal="center" wrapText="1"/>
    </xf>
    <xf numFmtId="0" fontId="4" fillId="0" borderId="4" xfId="2" applyBorder="1" applyAlignment="1">
      <alignment horizontal="center" wrapText="1"/>
    </xf>
    <xf numFmtId="0" fontId="4" fillId="0" borderId="5" xfId="2" applyBorder="1" applyAlignment="1">
      <alignment horizontal="center" wrapText="1"/>
    </xf>
    <xf numFmtId="0" fontId="5" fillId="3" borderId="2" xfId="3" applyFill="1" applyBorder="1" applyAlignment="1">
      <alignment horizontal="center" vertical="center" wrapText="1"/>
    </xf>
    <xf numFmtId="44" fontId="2" fillId="2" borderId="2" xfId="4" applyFont="1" applyFill="1" applyBorder="1" applyAlignment="1">
      <alignment horizontal="right" vertical="center" wrapText="1"/>
    </xf>
    <xf numFmtId="44" fontId="0" fillId="0" borderId="2" xfId="4" applyFont="1" applyBorder="1"/>
  </cellXfs>
  <cellStyles count="5">
    <cellStyle name="Currency" xfId="4" builtinId="4"/>
    <cellStyle name="Heading 1" xfId="2" builtinId="16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20 Grossing Movies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1'!$I$4:$I$23</c:f>
              <c:numCache>
                <c:formatCode>_("$"* #,##0.00_);_("$"* \(#,##0.00\);_("$"* "-"??_);_(@_)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6-4095-8268-FBF131862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65669183"/>
        <c:axId val="1265671103"/>
      </c:barChart>
      <c:catAx>
        <c:axId val="126566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71103"/>
        <c:crosses val="autoZero"/>
        <c:auto val="1"/>
        <c:lblAlgn val="ctr"/>
        <c:lblOffset val="100"/>
        <c:noMultiLvlLbl val="0"/>
      </c:catAx>
      <c:valAx>
        <c:axId val="126567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  <a:r>
                  <a:rPr lang="en-US" baseline="0"/>
                  <a:t> in Dollar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6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1305560</xdr:colOff>
      <xdr:row>28</xdr:row>
      <xdr:rowOff>163830</xdr:rowOff>
    </xdr:from>
    <xdr:to>
      <xdr:col>6</xdr:col>
      <xdr:colOff>985520</xdr:colOff>
      <xdr:row>43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6C4AB-6884-E779-AE53-DF458C11D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5"/>
  <sheetViews>
    <sheetView tabSelected="1" view="pageBreakPreview" zoomScale="98" zoomScaleNormal="91" zoomScaleSheetLayoutView="98" workbookViewId="0">
      <pane xSplit="3" ySplit="3" topLeftCell="D11" activePane="bottomRight" state="frozen"/>
      <selection pane="topRight" activeCell="D1" sqref="D1"/>
      <selection pane="bottomLeft" activeCell="A4" sqref="A4"/>
      <selection pane="bottomRight" sqref="A1:XFD1048576"/>
    </sheetView>
  </sheetViews>
  <sheetFormatPr defaultRowHeight="14.4" x14ac:dyDescent="0.3"/>
  <cols>
    <col min="1" max="1" width="5.33203125" bestFit="1" customWidth="1"/>
    <col min="2" max="2" width="5.44140625" bestFit="1" customWidth="1"/>
    <col min="3" max="3" width="33.6640625" bestFit="1" customWidth="1"/>
    <col min="4" max="4" width="12.21875" bestFit="1" customWidth="1"/>
    <col min="5" max="5" width="19.88671875" bestFit="1" customWidth="1"/>
    <col min="6" max="6" width="19.77734375" bestFit="1" customWidth="1"/>
    <col min="7" max="7" width="22" bestFit="1" customWidth="1"/>
    <col min="8" max="8" width="22.77734375" bestFit="1" customWidth="1"/>
    <col min="9" max="9" width="20.21875" bestFit="1" customWidth="1"/>
  </cols>
  <sheetData>
    <row r="1" spans="1:9" ht="19.8" customHeight="1" x14ac:dyDescent="0.4">
      <c r="A1" s="11" t="s">
        <v>2989</v>
      </c>
      <c r="B1" s="12"/>
      <c r="C1" s="12"/>
      <c r="D1" s="12"/>
      <c r="E1" s="12"/>
      <c r="F1" s="12"/>
      <c r="G1" s="12"/>
      <c r="H1" s="12"/>
      <c r="I1" s="13"/>
    </row>
    <row r="2" spans="1:9" x14ac:dyDescent="0.3">
      <c r="A2" s="14" t="s">
        <v>2988</v>
      </c>
      <c r="B2" s="14" t="s">
        <v>2960</v>
      </c>
      <c r="C2" s="14" t="s">
        <v>2961</v>
      </c>
      <c r="D2" s="14" t="s">
        <v>2962</v>
      </c>
      <c r="E2" s="14" t="s">
        <v>2992</v>
      </c>
      <c r="F2" s="14" t="s">
        <v>2993</v>
      </c>
      <c r="G2" s="14" t="s">
        <v>2994</v>
      </c>
      <c r="H2" s="14" t="s">
        <v>2995</v>
      </c>
      <c r="I2" s="14" t="s">
        <v>2996</v>
      </c>
    </row>
    <row r="3" spans="1:9" x14ac:dyDescent="0.3">
      <c r="A3" s="14"/>
      <c r="B3" s="14"/>
      <c r="C3" s="14"/>
      <c r="D3" s="14"/>
      <c r="E3" s="14"/>
      <c r="F3" s="14"/>
      <c r="G3" s="14"/>
      <c r="H3" s="14"/>
      <c r="I3" s="14"/>
    </row>
    <row r="4" spans="1:9" ht="15" customHeight="1" x14ac:dyDescent="0.3">
      <c r="A4" s="4">
        <v>1</v>
      </c>
      <c r="B4" s="5">
        <v>2015</v>
      </c>
      <c r="C4" s="9" t="s">
        <v>2963</v>
      </c>
      <c r="D4" s="5" t="s">
        <v>2964</v>
      </c>
      <c r="E4" s="15">
        <v>936662225</v>
      </c>
      <c r="F4" s="6">
        <f>E4/I4</f>
        <v>0.45367385897538148</v>
      </c>
      <c r="G4" s="15">
        <v>1127953592</v>
      </c>
      <c r="H4" s="6">
        <f>G4/I4</f>
        <v>0.54632614102461852</v>
      </c>
      <c r="I4" s="15">
        <v>2064615817</v>
      </c>
    </row>
    <row r="5" spans="1:9" x14ac:dyDescent="0.3">
      <c r="A5" s="4">
        <v>2</v>
      </c>
      <c r="B5" s="5">
        <v>2019</v>
      </c>
      <c r="C5" s="9" t="s">
        <v>2965</v>
      </c>
      <c r="D5" s="5" t="s">
        <v>2964</v>
      </c>
      <c r="E5" s="15">
        <v>858373000</v>
      </c>
      <c r="F5" s="6">
        <f t="shared" ref="F5:F23" si="0">E5/I5</f>
        <v>0.30680278324513199</v>
      </c>
      <c r="G5" s="15">
        <v>1939427564</v>
      </c>
      <c r="H5" s="6">
        <f t="shared" ref="H5:H23" si="1">G5/I5</f>
        <v>0.69319721675486801</v>
      </c>
      <c r="I5" s="15">
        <v>2797800564</v>
      </c>
    </row>
    <row r="6" spans="1:9" ht="15" customHeight="1" x14ac:dyDescent="0.3">
      <c r="A6" s="4">
        <v>3</v>
      </c>
      <c r="B6" s="5">
        <v>2009</v>
      </c>
      <c r="C6" s="9" t="s">
        <v>2966</v>
      </c>
      <c r="D6" s="5" t="s">
        <v>2967</v>
      </c>
      <c r="E6" s="15">
        <v>760507625</v>
      </c>
      <c r="F6" s="6">
        <f t="shared" si="0"/>
        <v>0.26722925881381276</v>
      </c>
      <c r="G6" s="15">
        <v>2085391916</v>
      </c>
      <c r="H6" s="6">
        <f t="shared" si="1"/>
        <v>0.73277074118618724</v>
      </c>
      <c r="I6" s="15">
        <v>2845899541</v>
      </c>
    </row>
    <row r="7" spans="1:9" x14ac:dyDescent="0.3">
      <c r="A7" s="4">
        <v>4</v>
      </c>
      <c r="B7" s="5">
        <v>2018</v>
      </c>
      <c r="C7" s="9" t="s">
        <v>2968</v>
      </c>
      <c r="D7" s="5" t="s">
        <v>2964</v>
      </c>
      <c r="E7" s="15">
        <v>700059566</v>
      </c>
      <c r="F7" s="6">
        <f t="shared" si="0"/>
        <v>0.52380287368239409</v>
      </c>
      <c r="G7" s="15">
        <v>636434755</v>
      </c>
      <c r="H7" s="6">
        <f t="shared" si="1"/>
        <v>0.47619712631760597</v>
      </c>
      <c r="I7" s="15">
        <v>1336494321</v>
      </c>
    </row>
    <row r="8" spans="1:9" ht="15" customHeight="1" x14ac:dyDescent="0.3">
      <c r="A8" s="4">
        <v>5</v>
      </c>
      <c r="B8" s="5">
        <v>2018</v>
      </c>
      <c r="C8" s="9" t="s">
        <v>2969</v>
      </c>
      <c r="D8" s="5" t="s">
        <v>2964</v>
      </c>
      <c r="E8" s="15">
        <v>678815482</v>
      </c>
      <c r="F8" s="6">
        <f t="shared" si="0"/>
        <v>0.33201370888162141</v>
      </c>
      <c r="G8" s="15">
        <v>1365725041</v>
      </c>
      <c r="H8" s="6">
        <f t="shared" si="1"/>
        <v>0.66798629111837859</v>
      </c>
      <c r="I8" s="15">
        <v>2044540523</v>
      </c>
    </row>
    <row r="9" spans="1:9" x14ac:dyDescent="0.3">
      <c r="A9" s="4">
        <v>6</v>
      </c>
      <c r="B9" s="5">
        <v>1997</v>
      </c>
      <c r="C9" s="9" t="s">
        <v>2970</v>
      </c>
      <c r="D9" s="5" t="s">
        <v>2971</v>
      </c>
      <c r="E9" s="15">
        <v>659363944</v>
      </c>
      <c r="F9" s="6">
        <f t="shared" si="0"/>
        <v>0.29862679439470952</v>
      </c>
      <c r="G9" s="15">
        <v>1548622601</v>
      </c>
      <c r="H9" s="6">
        <f t="shared" si="1"/>
        <v>0.70137320560529048</v>
      </c>
      <c r="I9" s="15">
        <v>2207986545</v>
      </c>
    </row>
    <row r="10" spans="1:9" ht="15" customHeight="1" x14ac:dyDescent="0.3">
      <c r="A10" s="4">
        <v>7</v>
      </c>
      <c r="B10" s="5">
        <v>2015</v>
      </c>
      <c r="C10" s="9" t="s">
        <v>2972</v>
      </c>
      <c r="D10" s="5" t="s">
        <v>2973</v>
      </c>
      <c r="E10" s="15">
        <v>652306625</v>
      </c>
      <c r="F10" s="6">
        <f t="shared" si="0"/>
        <v>0.39060745511326245</v>
      </c>
      <c r="G10" s="15">
        <v>1017673342</v>
      </c>
      <c r="H10" s="6">
        <f t="shared" si="1"/>
        <v>0.60939254488673755</v>
      </c>
      <c r="I10" s="15">
        <v>1669979967</v>
      </c>
    </row>
    <row r="11" spans="1:9" x14ac:dyDescent="0.3">
      <c r="A11" s="4">
        <v>8</v>
      </c>
      <c r="B11" s="5">
        <v>2012</v>
      </c>
      <c r="C11" s="9" t="s">
        <v>2974</v>
      </c>
      <c r="D11" s="5" t="s">
        <v>2964</v>
      </c>
      <c r="E11" s="15">
        <v>623357910</v>
      </c>
      <c r="F11" s="6">
        <f t="shared" si="0"/>
        <v>0.41143015192940263</v>
      </c>
      <c r="G11" s="15">
        <v>891742301</v>
      </c>
      <c r="H11" s="6">
        <f t="shared" si="1"/>
        <v>0.58856984807059731</v>
      </c>
      <c r="I11" s="15">
        <v>1515100211</v>
      </c>
    </row>
    <row r="12" spans="1:9" ht="15" customHeight="1" x14ac:dyDescent="0.3">
      <c r="A12" s="4">
        <v>9</v>
      </c>
      <c r="B12" s="5">
        <v>2017</v>
      </c>
      <c r="C12" s="9" t="s">
        <v>2975</v>
      </c>
      <c r="D12" s="5" t="s">
        <v>2964</v>
      </c>
      <c r="E12" s="15">
        <v>620181382</v>
      </c>
      <c r="F12" s="6">
        <f t="shared" si="0"/>
        <v>0.4657292098301572</v>
      </c>
      <c r="G12" s="15">
        <v>711453759</v>
      </c>
      <c r="H12" s="6">
        <f t="shared" si="1"/>
        <v>0.5342707901698428</v>
      </c>
      <c r="I12" s="15">
        <v>1331635141</v>
      </c>
    </row>
    <row r="13" spans="1:9" x14ac:dyDescent="0.3">
      <c r="A13" s="4">
        <v>10</v>
      </c>
      <c r="B13" s="5">
        <v>2018</v>
      </c>
      <c r="C13" s="9" t="s">
        <v>2976</v>
      </c>
      <c r="D13" s="5" t="s">
        <v>2964</v>
      </c>
      <c r="E13" s="15">
        <v>608581744</v>
      </c>
      <c r="F13" s="6">
        <f>E13/I13</f>
        <v>0.48968387494698595</v>
      </c>
      <c r="G13" s="15">
        <v>634223615</v>
      </c>
      <c r="H13" s="6">
        <f>G13/I13</f>
        <v>0.51031612505301405</v>
      </c>
      <c r="I13" s="15">
        <v>1242805359</v>
      </c>
    </row>
    <row r="14" spans="1:9" ht="15" customHeight="1" x14ac:dyDescent="0.3">
      <c r="A14" s="4">
        <v>11</v>
      </c>
      <c r="B14" s="5">
        <v>2019</v>
      </c>
      <c r="C14" s="9" t="s">
        <v>2977</v>
      </c>
      <c r="D14" s="5" t="s">
        <v>2964</v>
      </c>
      <c r="E14" s="15">
        <v>543638043</v>
      </c>
      <c r="F14" s="6">
        <f>E14/I14</f>
        <v>0.32860701131376241</v>
      </c>
      <c r="G14" s="15">
        <v>1110733362</v>
      </c>
      <c r="H14" s="6">
        <f>G14/I14</f>
        <v>0.67139298868623765</v>
      </c>
      <c r="I14" s="15">
        <v>1654371405</v>
      </c>
    </row>
    <row r="15" spans="1:9" x14ac:dyDescent="0.3">
      <c r="A15" s="4">
        <v>12</v>
      </c>
      <c r="B15" s="5">
        <v>2008</v>
      </c>
      <c r="C15" s="9" t="s">
        <v>2978</v>
      </c>
      <c r="D15" s="5" t="s">
        <v>2979</v>
      </c>
      <c r="E15" s="15">
        <v>533720947</v>
      </c>
      <c r="F15" s="6">
        <f t="shared" si="0"/>
        <v>0.53423045273315017</v>
      </c>
      <c r="G15" s="15">
        <v>465325334</v>
      </c>
      <c r="H15" s="6">
        <f t="shared" si="1"/>
        <v>0.46576954726684977</v>
      </c>
      <c r="I15" s="15">
        <v>999046281</v>
      </c>
    </row>
    <row r="16" spans="1:9" ht="15" customHeight="1" x14ac:dyDescent="0.3">
      <c r="A16" s="4">
        <v>13</v>
      </c>
      <c r="B16" s="5">
        <v>2016</v>
      </c>
      <c r="C16" s="9" t="s">
        <v>2980</v>
      </c>
      <c r="D16" s="5" t="s">
        <v>2964</v>
      </c>
      <c r="E16" s="15">
        <v>532177324</v>
      </c>
      <c r="F16" s="6">
        <f t="shared" si="0"/>
        <v>0.50436865651081941</v>
      </c>
      <c r="G16" s="15">
        <v>522958274</v>
      </c>
      <c r="H16" s="6">
        <f t="shared" si="1"/>
        <v>0.49563134348918064</v>
      </c>
      <c r="I16" s="15">
        <v>1055135598</v>
      </c>
    </row>
    <row r="17" spans="1:9" x14ac:dyDescent="0.3">
      <c r="A17" s="4">
        <v>14</v>
      </c>
      <c r="B17" s="5">
        <v>2019</v>
      </c>
      <c r="C17" s="9" t="s">
        <v>2981</v>
      </c>
      <c r="D17" s="5" t="s">
        <v>2964</v>
      </c>
      <c r="E17" s="15">
        <v>515202542</v>
      </c>
      <c r="F17" s="6">
        <f t="shared" si="0"/>
        <v>0.4802192930715295</v>
      </c>
      <c r="G17" s="15">
        <v>557645945</v>
      </c>
      <c r="H17" s="6">
        <f t="shared" si="1"/>
        <v>0.51978070692847056</v>
      </c>
      <c r="I17" s="15">
        <v>1072848487</v>
      </c>
    </row>
    <row r="18" spans="1:9" ht="15" customHeight="1" x14ac:dyDescent="0.3">
      <c r="A18" s="4">
        <v>15</v>
      </c>
      <c r="B18" s="5">
        <v>2017</v>
      </c>
      <c r="C18" s="9" t="s">
        <v>2982</v>
      </c>
      <c r="D18" s="5" t="s">
        <v>2964</v>
      </c>
      <c r="E18" s="15">
        <v>504014165</v>
      </c>
      <c r="F18" s="6">
        <f t="shared" si="0"/>
        <v>0.40157910409351344</v>
      </c>
      <c r="G18" s="15">
        <v>751066490</v>
      </c>
      <c r="H18" s="6">
        <f t="shared" si="1"/>
        <v>0.59842089590648662</v>
      </c>
      <c r="I18" s="15">
        <v>1255080655</v>
      </c>
    </row>
    <row r="19" spans="1:9" x14ac:dyDescent="0.3">
      <c r="A19" s="4">
        <v>16</v>
      </c>
      <c r="B19" s="5">
        <v>2016</v>
      </c>
      <c r="C19" s="9" t="s">
        <v>2983</v>
      </c>
      <c r="D19" s="5" t="s">
        <v>2964</v>
      </c>
      <c r="E19" s="15">
        <v>486295561</v>
      </c>
      <c r="F19" s="6">
        <f t="shared" si="0"/>
        <v>0.47443185863889348</v>
      </c>
      <c r="G19" s="15">
        <v>538710564</v>
      </c>
      <c r="H19" s="6">
        <f t="shared" si="1"/>
        <v>0.52556814136110652</v>
      </c>
      <c r="I19" s="15">
        <v>1025006125</v>
      </c>
    </row>
    <row r="20" spans="1:9" ht="15" customHeight="1" x14ac:dyDescent="0.3">
      <c r="A20" s="4">
        <v>17</v>
      </c>
      <c r="B20" s="5">
        <v>2019</v>
      </c>
      <c r="C20" s="9" t="s">
        <v>2984</v>
      </c>
      <c r="D20" s="5" t="s">
        <v>2964</v>
      </c>
      <c r="E20" s="15">
        <v>477373578</v>
      </c>
      <c r="F20" s="6">
        <f t="shared" si="0"/>
        <v>0.32992273086068635</v>
      </c>
      <c r="G20" s="15">
        <v>969551818</v>
      </c>
      <c r="H20" s="6">
        <f t="shared" si="1"/>
        <v>0.67007726913931365</v>
      </c>
      <c r="I20" s="15">
        <v>1446925396</v>
      </c>
    </row>
    <row r="21" spans="1:9" x14ac:dyDescent="0.3">
      <c r="A21" s="4">
        <v>18</v>
      </c>
      <c r="B21" s="5">
        <v>1999</v>
      </c>
      <c r="C21" s="9" t="s">
        <v>2985</v>
      </c>
      <c r="D21" s="5" t="s">
        <v>2967</v>
      </c>
      <c r="E21" s="15">
        <v>474544677</v>
      </c>
      <c r="F21" s="6">
        <f t="shared" si="0"/>
        <v>0.46204871864595626</v>
      </c>
      <c r="G21" s="15">
        <v>552500000</v>
      </c>
      <c r="H21" s="6">
        <f t="shared" si="1"/>
        <v>0.5379512813540438</v>
      </c>
      <c r="I21" s="15">
        <v>1027044677</v>
      </c>
    </row>
    <row r="22" spans="1:9" ht="15" customHeight="1" x14ac:dyDescent="0.3">
      <c r="A22" s="4">
        <v>19</v>
      </c>
      <c r="B22" s="5">
        <v>1977</v>
      </c>
      <c r="C22" s="9" t="s">
        <v>2986</v>
      </c>
      <c r="D22" s="5" t="s">
        <v>2967</v>
      </c>
      <c r="E22" s="15">
        <v>460998007</v>
      </c>
      <c r="F22" s="6">
        <f t="shared" si="0"/>
        <v>0.59453081235479621</v>
      </c>
      <c r="G22" s="15">
        <v>314400000</v>
      </c>
      <c r="H22" s="6">
        <f t="shared" si="1"/>
        <v>0.40546918764520373</v>
      </c>
      <c r="I22" s="15">
        <v>775398007</v>
      </c>
    </row>
    <row r="23" spans="1:9" x14ac:dyDescent="0.3">
      <c r="A23" s="4">
        <v>20</v>
      </c>
      <c r="B23" s="5">
        <v>2015</v>
      </c>
      <c r="C23" s="9" t="s">
        <v>2987</v>
      </c>
      <c r="D23" s="5" t="s">
        <v>2964</v>
      </c>
      <c r="E23" s="15">
        <v>459005868</v>
      </c>
      <c r="F23" s="6">
        <f t="shared" si="0"/>
        <v>0.32896171616069758</v>
      </c>
      <c r="G23" s="15">
        <v>936311111</v>
      </c>
      <c r="H23" s="6">
        <f t="shared" si="1"/>
        <v>0.67103828383930242</v>
      </c>
      <c r="I23" s="15">
        <v>1395316979</v>
      </c>
    </row>
    <row r="24" spans="1:9" x14ac:dyDescent="0.3">
      <c r="A24" s="5"/>
      <c r="B24" s="5"/>
      <c r="C24" s="5"/>
      <c r="D24" s="8" t="s">
        <v>2990</v>
      </c>
      <c r="E24" s="16">
        <f>SUM(E4:E23)</f>
        <v>12085180215</v>
      </c>
      <c r="F24" s="7"/>
      <c r="G24" s="16">
        <f>SUM(G4:G23)</f>
        <v>18677851384</v>
      </c>
      <c r="H24" s="5"/>
      <c r="I24" s="5"/>
    </row>
    <row r="25" spans="1:9" x14ac:dyDescent="0.3">
      <c r="A25" s="5"/>
      <c r="B25" s="5"/>
      <c r="C25" s="5"/>
      <c r="D25" s="10" t="s">
        <v>2991</v>
      </c>
      <c r="E25" s="16">
        <f>AVERAGE(E4:E23)</f>
        <v>604259010.75</v>
      </c>
      <c r="F25" s="5"/>
      <c r="G25" s="16">
        <f>AVERAGE(G4:G23)</f>
        <v>933892569.20000005</v>
      </c>
      <c r="H25" s="5"/>
      <c r="I25" s="5"/>
    </row>
  </sheetData>
  <mergeCells count="10">
    <mergeCell ref="A1:I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  <pageSetup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 1</vt:lpstr>
      <vt:lpstr>Ex 2</vt:lpstr>
      <vt:lpstr>'Ex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Siva Paramasivam</cp:lastModifiedBy>
  <cp:lastPrinted>2024-03-26T14:56:09Z</cp:lastPrinted>
  <dcterms:created xsi:type="dcterms:W3CDTF">2021-08-06T10:01:53Z</dcterms:created>
  <dcterms:modified xsi:type="dcterms:W3CDTF">2024-03-26T14:56:17Z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