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1.xml" ContentType="application/vnd.openxmlformats-officedocument.themeOverrid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2.xml" ContentType="application/vnd.openxmlformats-officedocument.themeOverrid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3.xml" ContentType="application/vnd.openxmlformats-officedocument.themeOverrid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theme/themeOverride4.xml" ContentType="application/vnd.openxmlformats-officedocument.themeOverrid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5.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codeName="ThisWorkbook" hidePivotFieldList="1"/>
  <mc:AlternateContent xmlns:mc="http://schemas.openxmlformats.org/markup-compatibility/2006">
    <mc:Choice Requires="x15">
      <x15ac:absPath xmlns:x15ac="http://schemas.microsoft.com/office/spreadsheetml/2010/11/ac" url="D:\HPmgmcri\phd\sivanayak\papers\visualization\"/>
    </mc:Choice>
  </mc:AlternateContent>
  <xr:revisionPtr revIDLastSave="0" documentId="13_ncr:1_{A06C49BC-8384-4920-87FA-7C8F3DEFCB14}" xr6:coauthVersionLast="45" xr6:coauthVersionMax="45" xr10:uidLastSave="{00000000-0000-0000-0000-000000000000}"/>
  <bookViews>
    <workbookView xWindow="-110" yWindow="-110" windowWidth="19420" windowHeight="10420" activeTab="2" xr2:uid="{00000000-000D-0000-FFFF-FFFF00000000}"/>
  </bookViews>
  <sheets>
    <sheet name="Instructions" sheetId="15" r:id="rId1"/>
    <sheet name="Urban HEART" sheetId="14" r:id="rId2"/>
    <sheet name="Data sheet" sheetId="12" r:id="rId3"/>
    <sheet name="Sheet2" sheetId="17" r:id="rId4"/>
    <sheet name="Sheet3" sheetId="19" r:id="rId5"/>
    <sheet name="Sheet1" sheetId="18" r:id="rId6"/>
  </sheets>
  <definedNames>
    <definedName name="_xlnm._FilterDatabase" localSheetId="2" hidden="1">'Data sheet'!$A$1:$E$2901</definedName>
    <definedName name="Slicer_Indicator">#N/A</definedName>
    <definedName name="Slicer_Indicator1">#N/A</definedName>
    <definedName name="Slicer_Sub_district">#N/A</definedName>
    <definedName name="Slicer_Sub_district1">#N/A</definedName>
  </definedNames>
  <calcPr calcId="191029"/>
  <pivotCaches>
    <pivotCache cacheId="0" r:id="rId7"/>
    <pivotCache cacheId="1" r:id="rId8"/>
    <pivotCache cacheId="2"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2" i="19" l="1"/>
  <c r="C9" i="19"/>
  <c r="C8" i="19"/>
  <c r="C7" i="19"/>
  <c r="C6" i="19"/>
  <c r="C5" i="19"/>
  <c r="J1" i="17" l="1"/>
  <c r="K1" i="17"/>
  <c r="J8" i="17"/>
  <c r="J7" i="17"/>
  <c r="J6" i="17"/>
  <c r="J5" i="17"/>
  <c r="J4" i="17"/>
  <c r="D3" i="14" l="1"/>
  <c r="W7" i="14"/>
  <c r="W8" i="14"/>
  <c r="V7" i="14"/>
  <c r="V8" i="14"/>
  <c r="W9" i="14"/>
  <c r="W10" i="14"/>
  <c r="W11" i="14"/>
  <c r="V9" i="14"/>
  <c r="V10" i="14"/>
  <c r="V11" i="14"/>
  <c r="F15" i="14" l="1"/>
  <c r="C16" i="14"/>
  <c r="E19" i="14"/>
  <c r="C15" i="14"/>
  <c r="B18" i="14"/>
  <c r="D16" i="14"/>
  <c r="D19" i="14"/>
  <c r="F19" i="14"/>
  <c r="C19" i="14"/>
  <c r="D18" i="14"/>
  <c r="D15" i="14"/>
  <c r="B19" i="14"/>
  <c r="F16" i="14"/>
  <c r="E17" i="14"/>
  <c r="C17" i="14"/>
  <c r="B15" i="14"/>
  <c r="E18" i="14"/>
  <c r="B16" i="14"/>
  <c r="F18" i="14"/>
  <c r="C18" i="14"/>
  <c r="B17" i="14"/>
  <c r="E15" i="14"/>
  <c r="E16" i="14"/>
  <c r="F17" i="14"/>
  <c r="D17" i="14"/>
</calcChain>
</file>

<file path=xl/sharedStrings.xml><?xml version="1.0" encoding="utf-8"?>
<sst xmlns="http://schemas.openxmlformats.org/spreadsheetml/2006/main" count="7279" uniqueCount="87">
  <si>
    <t>Proportion of pregnant women registered for ANC</t>
  </si>
  <si>
    <t>Proportion of pregnant women suffering with Pregnancy Induced Hypertension</t>
  </si>
  <si>
    <t>Proportion of pregnant women suffering with Severe Anemia</t>
  </si>
  <si>
    <t>Proportion of deliveries conducted in Public Institutions</t>
  </si>
  <si>
    <t>Proportion of Caesarean sections among total deliveries</t>
  </si>
  <si>
    <t>Crude Birth rate</t>
  </si>
  <si>
    <t>Secondary sex ratio</t>
  </si>
  <si>
    <t>Abortion live birth ratio</t>
  </si>
  <si>
    <t>Proportion of MTPs conducted at Private Hospitals</t>
  </si>
  <si>
    <t>Percentage of couples adopted permanent method of family planning.</t>
  </si>
  <si>
    <t>Difference between BCG  and Measles vaccination coverage</t>
  </si>
  <si>
    <t>Maternal mortality ratio</t>
  </si>
  <si>
    <t>Crude death rate</t>
  </si>
  <si>
    <t>Neonatal mortality rate</t>
  </si>
  <si>
    <t>Infant mortality rate</t>
  </si>
  <si>
    <t>Under 5 mortality rate</t>
  </si>
  <si>
    <t>Age specific mortality rate for 6-14 years</t>
  </si>
  <si>
    <t>Age specific mortality rate of 15years and above</t>
  </si>
  <si>
    <t>Cause specific proportional mortality rates of Accidents</t>
  </si>
  <si>
    <t>Cause specific proportional mortality rates of Suicides</t>
  </si>
  <si>
    <t>Incidence of Vaccine preventable diseases</t>
  </si>
  <si>
    <t>Incidence of Malaria</t>
  </si>
  <si>
    <t>Incidence of Dengue fever cases</t>
  </si>
  <si>
    <t>Incidence of TB cases</t>
  </si>
  <si>
    <t>Incidence of HIV cases</t>
  </si>
  <si>
    <t>Proportion of Hypertension patients among total patients</t>
  </si>
  <si>
    <t>Proportion of Diabetes patients among total patients</t>
  </si>
  <si>
    <t>Proportion of Cancer patients among total patients</t>
  </si>
  <si>
    <t>Proportion of Cardiac patients among total patients</t>
  </si>
  <si>
    <t>Amaravathi</t>
  </si>
  <si>
    <t>Chilakaluripeta</t>
  </si>
  <si>
    <t>Kollipara</t>
  </si>
  <si>
    <t>Peddakurapadu</t>
  </si>
  <si>
    <t>Ponnuru</t>
  </si>
  <si>
    <t>Prathipadu</t>
  </si>
  <si>
    <t>Repalle</t>
  </si>
  <si>
    <t>Sattenapalli</t>
  </si>
  <si>
    <t>Vemuru</t>
  </si>
  <si>
    <t>Challapalli</t>
  </si>
  <si>
    <t>Gannavaram</t>
  </si>
  <si>
    <t>Gudiwada</t>
  </si>
  <si>
    <t>Jaggaiahpeta</t>
  </si>
  <si>
    <t>Kankipadu</t>
  </si>
  <si>
    <t>Mylavaram</t>
  </si>
  <si>
    <t>Nandigama</t>
  </si>
  <si>
    <t>Nuzividu</t>
  </si>
  <si>
    <t>Vuyyuru</t>
  </si>
  <si>
    <t>Indicator</t>
  </si>
  <si>
    <t>Sub district</t>
  </si>
  <si>
    <t>Urban Health Facility Guntur</t>
  </si>
  <si>
    <t>Urban Health Facility Vijayawada</t>
  </si>
  <si>
    <t>N</t>
  </si>
  <si>
    <t>Sum of N</t>
  </si>
  <si>
    <t>Above 2SD</t>
  </si>
  <si>
    <t>Above 1SD</t>
  </si>
  <si>
    <t>Below -1SD</t>
  </si>
  <si>
    <t>Data range</t>
  </si>
  <si>
    <t>s.NO</t>
  </si>
  <si>
    <t xml:space="preserve">Year                                   </t>
  </si>
  <si>
    <t>1SD to -1SD</t>
  </si>
  <si>
    <t>Urban Health Equity Assessment and Response Tool</t>
  </si>
  <si>
    <t>Average</t>
  </si>
  <si>
    <t>SD</t>
  </si>
  <si>
    <t>Instructions of Urban HEART tool usage</t>
  </si>
  <si>
    <t>Sub districts having the value more than 2SD, less than -2SD and blank cells were showed in red color,</t>
  </si>
  <si>
    <t xml:space="preserve">If the data is trust worthy this will be useful to identify inequities of health outcomes among different sub districts in a year. </t>
  </si>
  <si>
    <t xml:space="preserve">If the data is not trust worthy this tool is useful to identify the subdistricts reporting very high or less number of cases. </t>
  </si>
  <si>
    <t>Thus administrators can check and identify the reasons.</t>
  </si>
  <si>
    <t xml:space="preserve">This excel sheet shows color variation for different sub districts based on the value of indicator. </t>
  </si>
  <si>
    <t xml:space="preserve">Mean and SD of all the sub districts for each indicator were calculated in every year. </t>
  </si>
  <si>
    <t>Subdistricts having value in betwwen -1Sd to +1 SD were displayed in green color.</t>
  </si>
  <si>
    <t xml:space="preserve">Sub districts having value in between 1SD to 2SD and -1SD to-2SD were displayed in yellow color </t>
  </si>
  <si>
    <t xml:space="preserve">This tool is helpful to identify the outliers in the data and to identify the inequities among sub districts. </t>
  </si>
  <si>
    <t>Based on the chosen indicator remaining three parts will be automatically changed.</t>
  </si>
  <si>
    <t>There were four parts in the Urban HEART Sheet</t>
  </si>
  <si>
    <t>Rows represent categories such as &gt; 2SD, &lt;-2SD or Blank, &gt;1SD, &lt;-1SD, Between 1SD and -1SD</t>
  </si>
  <si>
    <t>Columns represent the years from 2014 to 2018</t>
  </si>
  <si>
    <t xml:space="preserve">They were listed in Alphabetical order. </t>
  </si>
  <si>
    <t>From these health outcome indicators one can chose an indicator to observe the trend of indicator or inequities in health among various sub districts.</t>
  </si>
  <si>
    <t>Below -2SD/ Blank</t>
  </si>
  <si>
    <r>
      <rPr>
        <b/>
        <sz val="12"/>
        <color indexed="10"/>
        <rFont val="Calibri"/>
        <family val="2"/>
      </rPr>
      <t>First part</t>
    </r>
    <r>
      <rPr>
        <sz val="12"/>
        <color indexed="12"/>
        <rFont val="Calibri"/>
        <family val="2"/>
      </rPr>
      <t xml:space="preserve"> - Twenty nine health out come indicators were listed in the drop down menu. </t>
    </r>
  </si>
  <si>
    <r>
      <rPr>
        <b/>
        <sz val="12"/>
        <color indexed="10"/>
        <rFont val="Calibri"/>
        <family val="2"/>
      </rPr>
      <t>Second part</t>
    </r>
    <r>
      <rPr>
        <sz val="12"/>
        <color indexed="12"/>
        <rFont val="Calibri"/>
        <family val="2"/>
      </rPr>
      <t xml:space="preserve"> -Table showing the values of the indicator for all the twenty sub districts in three different colors during the period 2014-2018</t>
    </r>
  </si>
  <si>
    <r>
      <rPr>
        <b/>
        <sz val="11"/>
        <color indexed="10"/>
        <rFont val="Calibri"/>
        <family val="2"/>
      </rPr>
      <t>Third part</t>
    </r>
    <r>
      <rPr>
        <sz val="11"/>
        <color indexed="12"/>
        <rFont val="Calibri"/>
        <family val="2"/>
      </rPr>
      <t xml:space="preserve"> -Table showing the number of sub districts in different ranges  of data in each year. </t>
    </r>
  </si>
  <si>
    <r>
      <rPr>
        <b/>
        <sz val="12"/>
        <color indexed="10"/>
        <rFont val="Calibri"/>
        <family val="2"/>
      </rPr>
      <t>Fourth part</t>
    </r>
    <r>
      <rPr>
        <sz val="12"/>
        <color indexed="12"/>
        <rFont val="Calibri"/>
        <family val="2"/>
      </rPr>
      <t xml:space="preserve"> -Line diagram showing the trend of indicators in all the twenty sub districts during the period 2014 to 2018</t>
    </r>
  </si>
  <si>
    <t>From the drop down list we can select one health outcome indicator</t>
  </si>
  <si>
    <t>Row Labels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</si>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</sst>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4" x14ac:knownFonts="1">
    <font>
      <sz val="11"/>
      <color theme="1"/>
      <name val="Calibri"/>
      <family val="2"/>
      <scheme val="minor"/>
    </font>
    <font>
      <sz val="12"/>
      <color indexed="12"/>
      <name val="Calibri"/>
      <family val="2"/>
    </font>
    <font>
      <sz val="11"/>
      <color indexed="12"/>
      <name val="Calibri"/>
      <family val="2"/>
    </font>
    <font>
      <b/>
      <sz val="12"/>
      <color indexed="10"/>
      <name val="Calibri"/>
      <family val="2"/>
    </font>
    <font>
      <b/>
      <sz val="11"/>
      <color indexed="10"/>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sz val="12"/>
      <color theme="1"/>
      <name val="Calibri"/>
      <family val="2"/>
      <scheme val="minor"/>
    </font>
    <font>
      <b/>
      <sz val="12"/>
      <color theme="0"/>
      <name val="Calibri"/>
      <family val="2"/>
      <scheme val="minor"/>
    </font>
    <font>
      <b/>
      <sz val="12"/>
      <name val="Calibri"/>
      <family val="2"/>
      <scheme val="minor"/>
    </font>
    <font>
      <sz val="12"/>
      <color theme="0"/>
      <name val="Calibri"/>
      <family val="2"/>
      <scheme val="minor"/>
    </font>
    <font>
      <sz val="12"/>
      <color rgb="FF0000F7"/>
      <name val="Calibri"/>
      <family val="2"/>
      <scheme val="minor"/>
    </font>
    <font>
      <sz val="11"/>
      <color rgb="FF0000F7"/>
      <name val="Calibri"/>
      <family val="2"/>
      <scheme val="minor"/>
    </font>
    <font>
      <b/>
      <sz val="12"/>
      <color rgb="FFFF0000"/>
      <name val="Calibri"/>
      <family val="2"/>
      <scheme val="minor"/>
    </font>
    <font>
      <b/>
      <sz val="11"/>
      <color rgb="FFFF0000"/>
      <name val="Calibri"/>
      <family val="2"/>
      <scheme val="minor"/>
    </font>
    <font>
      <b/>
      <sz val="18"/>
      <color theme="1"/>
      <name val="Calibri"/>
      <family val="2"/>
      <scheme val="minor"/>
    </font>
    <font>
      <b/>
      <sz val="14"/>
      <color theme="0"/>
      <name val="Calibri"/>
      <family val="2"/>
      <scheme val="minor"/>
    </font>
    <font>
      <b/>
      <sz val="8"/>
      <color theme="0"/>
      <name val="Calibri"/>
      <family val="2"/>
      <scheme val="minor"/>
    </font>
    <font>
      <sz val="8"/>
      <color theme="1"/>
      <name val="Calibri"/>
      <family val="2"/>
      <scheme val="minor"/>
    </font>
  </fonts>
  <fills count="41">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0000FF"/>
        <bgColor indexed="64"/>
      </patternFill>
    </fill>
    <fill>
      <patternFill patternType="solid">
        <fgColor rgb="FFFF0000"/>
        <bgColor indexed="64"/>
      </patternFill>
    </fill>
    <fill>
      <patternFill patternType="solid">
        <fgColor rgb="FFFFFF00"/>
        <bgColor indexed="64"/>
      </patternFill>
    </fill>
    <fill>
      <patternFill patternType="solid">
        <fgColor rgb="FF00FF00"/>
        <bgColor indexed="64"/>
      </patternFill>
    </fill>
    <fill>
      <patternFill patternType="solid">
        <fgColor theme="0"/>
        <bgColor indexed="64"/>
      </patternFill>
    </fill>
    <fill>
      <patternFill patternType="solid">
        <fgColor rgb="FFFF00FF"/>
        <bgColor indexed="64"/>
      </patternFill>
    </fill>
    <fill>
      <patternFill patternType="solid">
        <fgColor rgb="FF00FFFF"/>
        <bgColor indexed="64"/>
      </patternFill>
    </fill>
    <fill>
      <patternFill patternType="solid">
        <fgColor rgb="FF0000F7"/>
        <bgColor indexed="64"/>
      </patternFill>
    </fill>
  </fills>
  <borders count="36">
    <border>
      <left/>
      <right/>
      <top/>
      <bottom/>
      <diagonal/>
    </border>
    <border>
      <left style="thin">
        <color indexed="8"/>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right/>
      <top style="thin">
        <color rgb="FF999999"/>
      </top>
      <bottom/>
      <diagonal/>
    </border>
    <border>
      <left/>
      <right style="thin">
        <color rgb="FF999999"/>
      </right>
      <top style="thin">
        <color rgb="FF999999"/>
      </top>
      <bottom/>
      <diagonal/>
    </border>
    <border>
      <left style="thin">
        <color rgb="FF999999"/>
      </left>
      <right/>
      <top/>
      <bottom/>
      <diagonal/>
    </border>
    <border>
      <left/>
      <right style="thin">
        <color rgb="FF999999"/>
      </right>
      <top/>
      <bottom/>
      <diagonal/>
    </border>
    <border>
      <left style="thin">
        <color rgb="FF999999"/>
      </left>
      <right/>
      <top/>
      <bottom style="thin">
        <color rgb="FF999999"/>
      </bottom>
      <diagonal/>
    </border>
    <border>
      <left/>
      <right/>
      <top/>
      <bottom style="thin">
        <color rgb="FF999999"/>
      </bottom>
      <diagonal/>
    </border>
    <border>
      <left/>
      <right style="thin">
        <color rgb="FF999999"/>
      </right>
      <top/>
      <bottom style="thin">
        <color rgb="FF999999"/>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17" applyNumberFormat="0" applyAlignment="0" applyProtection="0"/>
    <xf numFmtId="0" fontId="9" fillId="28" borderId="18"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19" applyNumberFormat="0" applyFill="0" applyAlignment="0" applyProtection="0"/>
    <xf numFmtId="0" fontId="13" fillId="0" borderId="20" applyNumberFormat="0" applyFill="0" applyAlignment="0" applyProtection="0"/>
    <xf numFmtId="0" fontId="14" fillId="0" borderId="21" applyNumberFormat="0" applyFill="0" applyAlignment="0" applyProtection="0"/>
    <xf numFmtId="0" fontId="14" fillId="0" borderId="0" applyNumberFormat="0" applyFill="0" applyBorder="0" applyAlignment="0" applyProtection="0"/>
    <xf numFmtId="0" fontId="15" fillId="30" borderId="17" applyNumberFormat="0" applyAlignment="0" applyProtection="0"/>
    <xf numFmtId="0" fontId="16" fillId="0" borderId="22" applyNumberFormat="0" applyFill="0" applyAlignment="0" applyProtection="0"/>
    <xf numFmtId="0" fontId="17" fillId="31" borderId="0" applyNumberFormat="0" applyBorder="0" applyAlignment="0" applyProtection="0"/>
    <xf numFmtId="0" fontId="5" fillId="32" borderId="23" applyNumberFormat="0" applyFont="0" applyAlignment="0" applyProtection="0"/>
    <xf numFmtId="0" fontId="18" fillId="27" borderId="24" applyNumberFormat="0" applyAlignment="0" applyProtection="0"/>
    <xf numFmtId="0" fontId="19" fillId="0" borderId="0" applyNumberFormat="0" applyFill="0" applyBorder="0" applyAlignment="0" applyProtection="0"/>
    <xf numFmtId="0" fontId="20" fillId="0" borderId="25" applyNumberFormat="0" applyFill="0" applyAlignment="0" applyProtection="0"/>
    <xf numFmtId="0" fontId="21" fillId="0" borderId="0" applyNumberFormat="0" applyFill="0" applyBorder="0" applyAlignment="0" applyProtection="0"/>
  </cellStyleXfs>
  <cellXfs count="81">
    <xf numFmtId="0" fontId="0" fillId="0" borderId="0" xfId="0"/>
    <xf numFmtId="2" fontId="0" fillId="0" borderId="0" xfId="0" applyNumberFormat="1"/>
    <xf numFmtId="0" fontId="22" fillId="0" borderId="0" xfId="0" applyFont="1"/>
    <xf numFmtId="0" fontId="23" fillId="0" borderId="0" xfId="0" applyFont="1" applyFill="1" applyAlignment="1">
      <alignment horizontal="center"/>
    </xf>
    <xf numFmtId="0" fontId="22" fillId="0" borderId="1" xfId="0" applyFont="1" applyBorder="1" applyAlignment="1">
      <alignment horizontal="left"/>
    </xf>
    <xf numFmtId="0" fontId="23" fillId="33" borderId="2" xfId="0" applyFont="1" applyFill="1" applyBorder="1"/>
    <xf numFmtId="0" fontId="24" fillId="34" borderId="2" xfId="0" applyFont="1" applyFill="1" applyBorder="1"/>
    <xf numFmtId="0" fontId="24" fillId="35" borderId="2" xfId="0" applyFont="1" applyFill="1" applyBorder="1"/>
    <xf numFmtId="0" fontId="24" fillId="36" borderId="2" xfId="0" applyFont="1" applyFill="1" applyBorder="1"/>
    <xf numFmtId="0" fontId="22" fillId="0" borderId="3" xfId="0" applyFont="1" applyBorder="1"/>
    <xf numFmtId="0" fontId="22" fillId="0" borderId="4" xfId="0" applyFont="1" applyBorder="1"/>
    <xf numFmtId="0" fontId="22" fillId="37" borderId="5" xfId="0" applyFont="1" applyFill="1" applyBorder="1"/>
    <xf numFmtId="0" fontId="22" fillId="37" borderId="6" xfId="0" applyFont="1" applyFill="1" applyBorder="1"/>
    <xf numFmtId="0" fontId="22" fillId="0" borderId="0" xfId="0" applyFont="1" applyFill="1" applyAlignment="1">
      <alignment vertical="top"/>
    </xf>
    <xf numFmtId="0" fontId="22" fillId="0" borderId="0" xfId="0" applyFont="1" applyFill="1" applyAlignment="1">
      <alignment vertical="top" wrapText="1"/>
    </xf>
    <xf numFmtId="0" fontId="0" fillId="0" borderId="0" xfId="0" applyFill="1"/>
    <xf numFmtId="0" fontId="22" fillId="0" borderId="0" xfId="0" applyFont="1" applyAlignment="1"/>
    <xf numFmtId="0" fontId="26" fillId="37" borderId="8" xfId="0" applyNumberFormat="1" applyFont="1" applyFill="1" applyBorder="1" applyAlignment="1">
      <alignment vertical="top"/>
    </xf>
    <xf numFmtId="0" fontId="26" fillId="37" borderId="0" xfId="0" applyFont="1" applyFill="1" applyBorder="1" applyAlignment="1">
      <alignment vertical="top" wrapText="1"/>
    </xf>
    <xf numFmtId="0" fontId="27" fillId="37" borderId="0" xfId="0" applyFont="1" applyFill="1" applyBorder="1"/>
    <xf numFmtId="0" fontId="27" fillId="37" borderId="7" xfId="0" applyFont="1" applyFill="1" applyBorder="1"/>
    <xf numFmtId="0" fontId="26" fillId="37" borderId="9" xfId="0" applyFont="1" applyFill="1" applyBorder="1"/>
    <xf numFmtId="0" fontId="26" fillId="37" borderId="10" xfId="0" applyFont="1" applyFill="1" applyBorder="1"/>
    <xf numFmtId="0" fontId="26" fillId="37" borderId="11" xfId="0" applyFont="1" applyFill="1" applyBorder="1"/>
    <xf numFmtId="0" fontId="23" fillId="40" borderId="2" xfId="0" applyFont="1" applyFill="1" applyBorder="1"/>
    <xf numFmtId="0" fontId="23" fillId="38" borderId="26" xfId="0" applyFont="1" applyFill="1" applyBorder="1"/>
    <xf numFmtId="0" fontId="22" fillId="0" borderId="27" xfId="0" applyFont="1" applyBorder="1"/>
    <xf numFmtId="0" fontId="22" fillId="0" borderId="28" xfId="0" applyFont="1" applyBorder="1"/>
    <xf numFmtId="0" fontId="25" fillId="33" borderId="26" xfId="0" applyFont="1" applyFill="1" applyBorder="1"/>
    <xf numFmtId="0" fontId="25" fillId="33" borderId="31" xfId="0" applyFont="1" applyFill="1" applyBorder="1"/>
    <xf numFmtId="0" fontId="25" fillId="33" borderId="33" xfId="0" applyFont="1" applyFill="1" applyBorder="1"/>
    <xf numFmtId="0" fontId="25" fillId="33" borderId="26" xfId="0" applyFont="1" applyFill="1" applyBorder="1" applyAlignment="1"/>
    <xf numFmtId="0" fontId="32" fillId="33" borderId="26" xfId="0" applyFont="1" applyFill="1" applyBorder="1" applyAlignment="1"/>
    <xf numFmtId="0" fontId="32" fillId="33" borderId="29" xfId="0" applyFont="1" applyFill="1" applyBorder="1" applyAlignment="1"/>
    <xf numFmtId="0" fontId="32" fillId="33" borderId="30" xfId="0" applyFont="1" applyFill="1" applyBorder="1" applyAlignment="1"/>
    <xf numFmtId="0" fontId="33" fillId="33" borderId="8" xfId="0" applyFont="1" applyFill="1" applyBorder="1" applyAlignment="1"/>
    <xf numFmtId="0" fontId="33" fillId="33" borderId="7" xfId="0" applyFont="1" applyFill="1" applyBorder="1" applyAlignment="1"/>
    <xf numFmtId="2" fontId="33" fillId="0" borderId="26" xfId="0" applyNumberFormat="1" applyFont="1" applyBorder="1"/>
    <xf numFmtId="2" fontId="33" fillId="0" borderId="29" xfId="0" applyNumberFormat="1" applyFont="1" applyBorder="1"/>
    <xf numFmtId="2" fontId="33" fillId="0" borderId="30" xfId="0" applyNumberFormat="1" applyFont="1" applyBorder="1"/>
    <xf numFmtId="2" fontId="33" fillId="39" borderId="0" xfId="0" applyNumberFormat="1" applyFont="1" applyFill="1"/>
    <xf numFmtId="2" fontId="33" fillId="39" borderId="7" xfId="0" applyNumberFormat="1" applyFont="1" applyFill="1" applyBorder="1"/>
    <xf numFmtId="2" fontId="33" fillId="0" borderId="31" xfId="0" applyNumberFormat="1" applyFont="1" applyBorder="1"/>
    <xf numFmtId="2" fontId="33" fillId="0" borderId="0" xfId="0" applyNumberFormat="1" applyFont="1"/>
    <xf numFmtId="2" fontId="33" fillId="0" borderId="32" xfId="0" applyNumberFormat="1" applyFont="1" applyBorder="1"/>
    <xf numFmtId="2" fontId="33" fillId="0" borderId="33" xfId="0" applyNumberFormat="1" applyFont="1" applyBorder="1"/>
    <xf numFmtId="2" fontId="33" fillId="0" borderId="34" xfId="0" applyNumberFormat="1" applyFont="1" applyBorder="1"/>
    <xf numFmtId="2" fontId="33" fillId="0" borderId="35" xfId="0" applyNumberFormat="1" applyFont="1" applyBorder="1"/>
    <xf numFmtId="2" fontId="33" fillId="39" borderId="5" xfId="0" applyNumberFormat="1" applyFont="1" applyFill="1" applyBorder="1"/>
    <xf numFmtId="2" fontId="33" fillId="39" borderId="6" xfId="0" applyNumberFormat="1" applyFont="1" applyFill="1" applyBorder="1"/>
    <xf numFmtId="0" fontId="0" fillId="0" borderId="0" xfId="0" pivotButton="1"/>
    <xf numFmtId="164" fontId="0" fillId="0" borderId="0" xfId="0" applyNumberFormat="1"/>
    <xf numFmtId="0" fontId="0" fillId="0" borderId="0" xfId="0" applyAlignment="1">
      <alignment horizontal="left"/>
    </xf>
    <xf numFmtId="164" fontId="6" fillId="0" borderId="0" xfId="0" applyNumberFormat="1" applyFont="1"/>
    <xf numFmtId="0" fontId="6" fillId="0" borderId="0" xfId="0" applyFont="1"/>
    <xf numFmtId="0" fontId="26" fillId="37" borderId="0" xfId="0" applyNumberFormat="1" applyFont="1" applyFill="1" applyBorder="1" applyAlignment="1">
      <alignment horizontal="left" vertical="top"/>
    </xf>
    <xf numFmtId="0" fontId="26" fillId="37" borderId="7" xfId="0" applyNumberFormat="1" applyFont="1" applyFill="1" applyBorder="1" applyAlignment="1">
      <alignment horizontal="left" vertical="top"/>
    </xf>
    <xf numFmtId="0" fontId="26" fillId="37" borderId="8" xfId="0" applyFont="1" applyFill="1" applyBorder="1" applyAlignment="1">
      <alignment horizontal="left" vertical="top"/>
    </xf>
    <xf numFmtId="0" fontId="26" fillId="37" borderId="0" xfId="0" applyFont="1" applyFill="1" applyBorder="1" applyAlignment="1">
      <alignment horizontal="left" vertical="top"/>
    </xf>
    <xf numFmtId="0" fontId="26" fillId="37" borderId="7" xfId="0" applyFont="1" applyFill="1" applyBorder="1" applyAlignment="1">
      <alignment horizontal="left" vertical="top"/>
    </xf>
    <xf numFmtId="0" fontId="26" fillId="37" borderId="12" xfId="0" applyFont="1" applyFill="1" applyBorder="1" applyAlignment="1">
      <alignment horizontal="left" vertical="top"/>
    </xf>
    <xf numFmtId="0" fontId="26" fillId="37" borderId="5" xfId="0" applyFont="1" applyFill="1" applyBorder="1" applyAlignment="1">
      <alignment horizontal="left" vertical="top"/>
    </xf>
    <xf numFmtId="0" fontId="26" fillId="37" borderId="6" xfId="0" applyFont="1" applyFill="1" applyBorder="1" applyAlignment="1">
      <alignment horizontal="left" vertical="top"/>
    </xf>
    <xf numFmtId="0" fontId="28" fillId="37" borderId="3" xfId="0" applyFont="1" applyFill="1" applyBorder="1" applyAlignment="1">
      <alignment vertical="top"/>
    </xf>
    <xf numFmtId="0" fontId="28" fillId="37" borderId="13" xfId="0" applyFont="1" applyFill="1" applyBorder="1" applyAlignment="1">
      <alignment vertical="top"/>
    </xf>
    <xf numFmtId="0" fontId="28" fillId="37" borderId="4" xfId="0" applyFont="1" applyFill="1" applyBorder="1" applyAlignment="1">
      <alignment vertical="top"/>
    </xf>
    <xf numFmtId="0" fontId="29" fillId="37" borderId="12" xfId="0" applyFont="1" applyFill="1" applyBorder="1" applyAlignment="1"/>
    <xf numFmtId="0" fontId="29" fillId="37" borderId="5" xfId="0" applyFont="1" applyFill="1" applyBorder="1" applyAlignment="1"/>
    <xf numFmtId="0" fontId="29" fillId="37" borderId="6" xfId="0" applyFont="1" applyFill="1" applyBorder="1" applyAlignment="1"/>
    <xf numFmtId="0" fontId="26" fillId="37" borderId="8" xfId="0" applyNumberFormat="1" applyFont="1" applyFill="1" applyBorder="1" applyAlignment="1">
      <alignment horizontal="left" vertical="top"/>
    </xf>
    <xf numFmtId="0" fontId="27" fillId="37" borderId="8" xfId="0" applyFont="1" applyFill="1" applyBorder="1" applyAlignment="1">
      <alignment horizontal="left"/>
    </xf>
    <xf numFmtId="0" fontId="27" fillId="37" borderId="0" xfId="0" applyFont="1" applyFill="1" applyBorder="1" applyAlignment="1">
      <alignment horizontal="left"/>
    </xf>
    <xf numFmtId="0" fontId="27" fillId="37" borderId="7" xfId="0" applyFont="1" applyFill="1" applyBorder="1" applyAlignment="1">
      <alignment horizontal="left"/>
    </xf>
    <xf numFmtId="0" fontId="20" fillId="36" borderId="14" xfId="0" applyFont="1" applyFill="1" applyBorder="1" applyAlignment="1">
      <alignment horizontal="center"/>
    </xf>
    <xf numFmtId="0" fontId="20" fillId="36" borderId="15" xfId="0" applyFont="1" applyFill="1" applyBorder="1" applyAlignment="1">
      <alignment horizontal="center"/>
    </xf>
    <xf numFmtId="0" fontId="20" fillId="36" borderId="16" xfId="0" applyFont="1" applyFill="1" applyBorder="1" applyAlignment="1">
      <alignment horizontal="center"/>
    </xf>
    <xf numFmtId="0" fontId="28" fillId="37" borderId="3" xfId="0" applyFont="1" applyFill="1" applyBorder="1" applyAlignment="1">
      <alignment horizontal="left" vertical="top"/>
    </xf>
    <xf numFmtId="0" fontId="28" fillId="37" borderId="13" xfId="0" applyFont="1" applyFill="1" applyBorder="1" applyAlignment="1">
      <alignment horizontal="left" vertical="top"/>
    </xf>
    <xf numFmtId="0" fontId="28" fillId="37" borderId="4" xfId="0" applyFont="1" applyFill="1" applyBorder="1" applyAlignment="1">
      <alignment horizontal="left" vertical="top"/>
    </xf>
    <xf numFmtId="0" fontId="30" fillId="38" borderId="0" xfId="0" applyFont="1" applyFill="1" applyAlignment="1">
      <alignment horizontal="center"/>
    </xf>
    <xf numFmtId="0" fontId="31" fillId="33" borderId="0" xfId="0" applyFont="1" applyFill="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70">
    <dxf>
      <numFmt numFmtId="164" formatCode="0.0"/>
    </dxf>
    <dxf>
      <numFmt numFmtId="164" formatCode="0.0"/>
    </dxf>
    <dxf>
      <numFmt numFmtId="164" formatCode="0.0"/>
    </dxf>
    <dxf>
      <font>
        <sz val="8"/>
      </font>
    </dxf>
    <dxf>
      <font>
        <sz val="8"/>
      </font>
    </dxf>
    <dxf>
      <alignment wrapText="0" readingOrder="0"/>
    </dxf>
    <dxf>
      <alignment wrapText="0" readingOrder="0"/>
    </dxf>
    <dxf>
      <font>
        <color theme="1"/>
      </font>
    </dxf>
    <dxf>
      <numFmt numFmtId="2" formatCode="0.00"/>
    </dxf>
    <dxf>
      <alignment wrapText="1" readingOrder="0"/>
    </dxf>
    <dxf>
      <font>
        <color theme="0"/>
      </font>
    </dxf>
    <dxf>
      <font>
        <color theme="0"/>
      </font>
    </dxf>
    <dxf>
      <fill>
        <patternFill>
          <bgColor rgb="FF0000FF"/>
        </patternFill>
      </fill>
    </dxf>
    <dxf>
      <fill>
        <patternFill>
          <bgColor rgb="FF0000FF"/>
        </patternFill>
      </fill>
    </dxf>
    <dxf>
      <font>
        <color theme="0"/>
      </font>
    </dxf>
    <dxf>
      <fill>
        <patternFill patternType="solid">
          <bgColor rgb="FF0000FF"/>
        </patternFill>
      </fill>
    </dxf>
    <dxf>
      <font>
        <name val="Calibri"/>
        <scheme val="minor"/>
      </font>
    </dxf>
    <dxf>
      <font>
        <sz val="12"/>
      </font>
    </dxf>
    <dxf>
      <font>
        <b/>
      </font>
    </dxf>
    <dxf>
      <border>
        <right style="thin">
          <color indexed="64"/>
        </right>
      </border>
    </dxf>
    <dxf>
      <border>
        <right style="thin">
          <color indexed="64"/>
        </right>
      </border>
    </dxf>
    <dxf>
      <border>
        <right style="thin">
          <color indexed="64"/>
        </right>
      </border>
    </dxf>
    <dxf>
      <fill>
        <patternFill patternType="solid">
          <bgColor rgb="FF00FFFF"/>
        </patternFill>
      </fill>
    </dxf>
    <dxf>
      <fill>
        <patternFill patternType="solid">
          <bgColor rgb="FF00FFFF"/>
        </patternFill>
      </fill>
    </dxf>
    <dxf>
      <fill>
        <patternFill patternType="solid">
          <bgColor rgb="FF00FFFF"/>
        </patternFill>
      </fill>
    </dxf>
    <dxf>
      <font>
        <sz val="11"/>
      </font>
    </dxf>
    <dxf>
      <font>
        <b/>
      </font>
    </dxf>
    <dxf>
      <font>
        <b/>
      </font>
    </dxf>
    <dxf>
      <font>
        <color theme="0"/>
      </font>
    </dxf>
    <dxf>
      <font>
        <color theme="0"/>
      </font>
    </dxf>
    <dxf>
      <fill>
        <patternFill patternType="solid">
          <bgColor rgb="FFFF00FF"/>
        </patternFill>
      </fill>
    </dxf>
    <dxf>
      <fill>
        <patternFill patternType="solid">
          <bgColor rgb="FFFF00FF"/>
        </patternFill>
      </fill>
    </dxf>
    <dxf>
      <font>
        <b/>
      </font>
    </dxf>
    <dxf>
      <font>
        <color theme="0"/>
      </font>
    </dxf>
    <dxf>
      <fill>
        <patternFill patternType="solid">
          <bgColor rgb="FFFF00FF"/>
        </patternFill>
      </fill>
    </dxf>
    <dxf>
      <font>
        <b/>
      </font>
    </dxf>
    <dxf>
      <font>
        <b/>
      </font>
    </dxf>
    <dxf>
      <font>
        <color theme="0"/>
      </font>
    </dxf>
    <dxf>
      <font>
        <color theme="0"/>
      </font>
    </dxf>
    <dxf>
      <fill>
        <patternFill patternType="solid">
          <bgColor rgb="FF0000FF"/>
        </patternFill>
      </fill>
    </dxf>
    <dxf>
      <fill>
        <patternFill patternType="solid">
          <bgColor rgb="FF0000FF"/>
        </patternFill>
      </fill>
    </dxf>
    <dxf>
      <alignment wrapText="1" readingOrder="0"/>
    </dxf>
    <dxf>
      <alignment wrapText="1" readingOrder="0"/>
    </dxf>
    <dxf>
      <fill>
        <patternFill>
          <bgColor rgb="FF00FF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00FF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00FF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00FF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00FF00"/>
        </patternFill>
      </fill>
    </dxf>
    <dxf>
      <fill>
        <patternFill>
          <bgColor rgb="FFFFFF00"/>
        </patternFill>
      </fill>
    </dxf>
    <dxf>
      <fill>
        <patternFill>
          <bgColor rgb="FFFFFF00"/>
        </patternFill>
      </fill>
    </dxf>
    <dxf>
      <fill>
        <patternFill>
          <bgColor rgb="FFFF0000"/>
        </patternFill>
      </fill>
    </dxf>
    <dxf>
      <fill>
        <patternFill>
          <bgColor rgb="FFFF0000"/>
        </patternFill>
      </fill>
    </dxf>
    <dxf>
      <font>
        <b/>
        <color theme="1"/>
      </font>
      <border>
        <bottom style="thin">
          <color theme="4"/>
        </bottom>
        <vertical/>
        <horizontal/>
      </border>
    </dxf>
    <dxf>
      <font>
        <sz val="8"/>
        <color theme="1"/>
      </font>
      <border>
        <left style="thin">
          <color theme="4"/>
        </left>
        <right style="thin">
          <color theme="4"/>
        </right>
        <top style="thin">
          <color theme="4"/>
        </top>
        <bottom style="thin">
          <color theme="4"/>
        </bottom>
        <vertical/>
        <horizontal/>
      </border>
    </dxf>
  </dxfs>
  <tableStyles count="1" defaultTableStyle="TableStyleMedium2" defaultPivotStyle="PivotStyleLight16">
    <tableStyle name="SlicerStyleLight1 2" pivot="0" table="0" count="10" xr9:uid="{2EAB8835-3270-4CEB-987B-3E200B7EAEB9}">
      <tableStyleElement type="wholeTable" dxfId="69"/>
      <tableStyleElement type="headerRow" dxfId="68"/>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[Amaravathi_SD_Y_2014- 2018_Urban HEART tool-Donut.xlsx]Urban HEART!PivotTable1</c:name>
    <c:fmtId val="0"/>
  </c:pivotSource>
  <c:chart>
    <c:autoTitleDeleted val="0"/>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
        <c:idx val="2"/>
        <c:dLbl>
          <c:idx val="0"/>
          <c:delete val="1"/>
          <c:extLst>
            <c:ext xmlns:c15="http://schemas.microsoft.com/office/drawing/2012/chart" uri="{CE6537A1-D6FC-4f65-9D91-7224C49458BB}"/>
          </c:extLst>
        </c:dLbl>
      </c:pivotFmt>
      <c:pivotFmt>
        <c:idx val="3"/>
        <c:dLbl>
          <c:idx val="0"/>
          <c:delete val="1"/>
          <c:extLst>
            <c:ext xmlns:c15="http://schemas.microsoft.com/office/drawing/2012/chart" uri="{CE6537A1-D6FC-4f65-9D91-7224C49458BB}"/>
          </c:extLst>
        </c:dLbl>
      </c:pivotFmt>
      <c:pivotFmt>
        <c:idx val="4"/>
        <c:dLbl>
          <c:idx val="0"/>
          <c:delete val="1"/>
          <c:extLst>
            <c:ext xmlns:c15="http://schemas.microsoft.com/office/drawing/2012/chart" uri="{CE6537A1-D6FC-4f65-9D91-7224C49458BB}"/>
          </c:extLst>
        </c:dLbl>
      </c:pivotFmt>
      <c:pivotFmt>
        <c:idx val="5"/>
        <c:dLbl>
          <c:idx val="0"/>
          <c:delete val="1"/>
          <c:extLst>
            <c:ext xmlns:c15="http://schemas.microsoft.com/office/drawing/2012/chart" uri="{CE6537A1-D6FC-4f65-9D91-7224C49458BB}"/>
          </c:extLst>
        </c:dLbl>
      </c:pivotFmt>
      <c:pivotFmt>
        <c:idx val="6"/>
        <c:dLbl>
          <c:idx val="0"/>
          <c:delete val="1"/>
          <c:extLst>
            <c:ext xmlns:c15="http://schemas.microsoft.com/office/drawing/2012/chart" uri="{CE6537A1-D6FC-4f65-9D91-7224C49458BB}"/>
          </c:extLst>
        </c:dLbl>
      </c:pivotFmt>
      <c:pivotFmt>
        <c:idx val="7"/>
        <c:dLbl>
          <c:idx val="0"/>
          <c:delete val="1"/>
          <c:extLst>
            <c:ext xmlns:c15="http://schemas.microsoft.com/office/drawing/2012/chart" uri="{CE6537A1-D6FC-4f65-9D91-7224C49458BB}"/>
          </c:extLst>
        </c:dLbl>
      </c:pivotFmt>
      <c:pivotFmt>
        <c:idx val="8"/>
        <c:dLbl>
          <c:idx val="0"/>
          <c:delete val="1"/>
          <c:extLst>
            <c:ext xmlns:c15="http://schemas.microsoft.com/office/drawing/2012/chart" uri="{CE6537A1-D6FC-4f65-9D91-7224C49458BB}"/>
          </c:extLst>
        </c:dLbl>
      </c:pivotFmt>
      <c:pivotFmt>
        <c:idx val="9"/>
        <c:dLbl>
          <c:idx val="0"/>
          <c:delete val="1"/>
          <c:extLst>
            <c:ext xmlns:c15="http://schemas.microsoft.com/office/drawing/2012/chart" uri="{CE6537A1-D6FC-4f65-9D91-7224C49458BB}"/>
          </c:extLst>
        </c:dLbl>
      </c:pivotFmt>
      <c:pivotFmt>
        <c:idx val="10"/>
        <c:dLbl>
          <c:idx val="0"/>
          <c:delete val="1"/>
          <c:extLst>
            <c:ext xmlns:c15="http://schemas.microsoft.com/office/drawing/2012/chart" uri="{CE6537A1-D6FC-4f65-9D91-7224C49458BB}"/>
          </c:extLst>
        </c:dLbl>
      </c:pivotFmt>
      <c:pivotFmt>
        <c:idx val="11"/>
        <c:dLbl>
          <c:idx val="0"/>
          <c:delete val="1"/>
          <c:extLst>
            <c:ext xmlns:c15="http://schemas.microsoft.com/office/drawing/2012/chart" uri="{CE6537A1-D6FC-4f65-9D91-7224C49458BB}"/>
          </c:extLst>
        </c:dLbl>
      </c:pivotFmt>
      <c:pivotFmt>
        <c:idx val="12"/>
        <c:dLbl>
          <c:idx val="0"/>
          <c:delete val="1"/>
          <c:extLst>
            <c:ext xmlns:c15="http://schemas.microsoft.com/office/drawing/2012/chart" uri="{CE6537A1-D6FC-4f65-9D91-7224C49458BB}"/>
          </c:extLst>
        </c:dLbl>
      </c:pivotFmt>
      <c:pivotFmt>
        <c:idx val="13"/>
        <c:dLbl>
          <c:idx val="0"/>
          <c:delete val="1"/>
          <c:extLst>
            <c:ext xmlns:c15="http://schemas.microsoft.com/office/drawing/2012/chart" uri="{CE6537A1-D6FC-4f65-9D91-7224C49458BB}"/>
          </c:extLst>
        </c:dLbl>
      </c:pivotFmt>
      <c:pivotFmt>
        <c:idx val="14"/>
        <c:dLbl>
          <c:idx val="0"/>
          <c:delete val="1"/>
          <c:extLst>
            <c:ext xmlns:c15="http://schemas.microsoft.com/office/drawing/2012/chart" uri="{CE6537A1-D6FC-4f65-9D91-7224C49458BB}"/>
          </c:extLst>
        </c:dLbl>
      </c:pivotFmt>
      <c:pivotFmt>
        <c:idx val="15"/>
        <c:dLbl>
          <c:idx val="0"/>
          <c:delete val="1"/>
          <c:extLst>
            <c:ext xmlns:c15="http://schemas.microsoft.com/office/drawing/2012/chart" uri="{CE6537A1-D6FC-4f65-9D91-7224C49458BB}"/>
          </c:extLst>
        </c:dLbl>
      </c:pivotFmt>
      <c:pivotFmt>
        <c:idx val="16"/>
        <c:dLbl>
          <c:idx val="0"/>
          <c:delete val="1"/>
          <c:extLst>
            <c:ext xmlns:c15="http://schemas.microsoft.com/office/drawing/2012/chart" uri="{CE6537A1-D6FC-4f65-9D91-7224C49458BB}"/>
          </c:extLst>
        </c:dLbl>
      </c:pivotFmt>
      <c:pivotFmt>
        <c:idx val="17"/>
        <c:dLbl>
          <c:idx val="0"/>
          <c:delete val="1"/>
          <c:extLst>
            <c:ext xmlns:c15="http://schemas.microsoft.com/office/drawing/2012/chart" uri="{CE6537A1-D6FC-4f65-9D91-7224C49458BB}"/>
          </c:extLst>
        </c:dLbl>
      </c:pivotFmt>
      <c:pivotFmt>
        <c:idx val="18"/>
        <c:dLbl>
          <c:idx val="0"/>
          <c:delete val="1"/>
          <c:extLst>
            <c:ext xmlns:c15="http://schemas.microsoft.com/office/drawing/2012/chart" uri="{CE6537A1-D6FC-4f65-9D91-7224C49458BB}"/>
          </c:extLst>
        </c:dLbl>
      </c:pivotFmt>
      <c:pivotFmt>
        <c:idx val="19"/>
        <c:dLbl>
          <c:idx val="0"/>
          <c:delete val="1"/>
          <c:extLst>
            <c:ext xmlns:c15="http://schemas.microsoft.com/office/drawing/2012/chart" uri="{CE6537A1-D6FC-4f65-9D91-7224C49458BB}"/>
          </c:extLst>
        </c:dLbl>
      </c:pivotFmt>
      <c:pivotFmt>
        <c:idx val="20"/>
        <c:dLbl>
          <c:idx val="0"/>
          <c:delete val="1"/>
          <c:extLst>
            <c:ext xmlns:c15="http://schemas.microsoft.com/office/drawing/2012/chart" uri="{CE6537A1-D6FC-4f65-9D91-7224C49458BB}"/>
          </c:extLst>
        </c:dLbl>
      </c:pivotFmt>
      <c:pivotFmt>
        <c:idx val="21"/>
        <c:dLbl>
          <c:idx val="0"/>
          <c:delete val="1"/>
          <c:extLst>
            <c:ext xmlns:c15="http://schemas.microsoft.com/office/drawing/2012/chart" uri="{CE6537A1-D6FC-4f65-9D91-7224C49458BB}"/>
          </c:extLst>
        </c:dLbl>
      </c:pivotFmt>
      <c:pivotFmt>
        <c:idx val="22"/>
        <c:dLbl>
          <c:idx val="0"/>
          <c:delete val="1"/>
          <c:extLst>
            <c:ext xmlns:c15="http://schemas.microsoft.com/office/drawing/2012/chart" uri="{CE6537A1-D6FC-4f65-9D91-7224C49458BB}"/>
          </c:extLst>
        </c:dLbl>
      </c:pivotFmt>
      <c:pivotFmt>
        <c:idx val="23"/>
        <c:dLbl>
          <c:idx val="0"/>
          <c:delete val="1"/>
          <c:extLst>
            <c:ext xmlns:c15="http://schemas.microsoft.com/office/drawing/2012/chart" uri="{CE6537A1-D6FC-4f65-9D91-7224C49458BB}"/>
          </c:extLst>
        </c:dLbl>
      </c:pivotFmt>
      <c:pivotFmt>
        <c:idx val="24"/>
        <c:dLbl>
          <c:idx val="0"/>
          <c:delete val="1"/>
          <c:extLst>
            <c:ext xmlns:c15="http://schemas.microsoft.com/office/drawing/2012/chart" uri="{CE6537A1-D6FC-4f65-9D91-7224C49458BB}"/>
          </c:extLst>
        </c:dLbl>
      </c:pivotFmt>
      <c:pivotFmt>
        <c:idx val="25"/>
        <c:dLbl>
          <c:idx val="0"/>
          <c:delete val="1"/>
          <c:extLst>
            <c:ext xmlns:c15="http://schemas.microsoft.com/office/drawing/2012/chart" uri="{CE6537A1-D6FC-4f65-9D91-7224C49458BB}"/>
          </c:extLst>
        </c:dLbl>
      </c:pivotFmt>
      <c:pivotFmt>
        <c:idx val="26"/>
        <c:dLbl>
          <c:idx val="0"/>
          <c:delete val="1"/>
          <c:extLst>
            <c:ext xmlns:c15="http://schemas.microsoft.com/office/drawing/2012/chart" uri="{CE6537A1-D6FC-4f65-9D91-7224C49458BB}"/>
          </c:extLst>
        </c:dLbl>
      </c:pivotFmt>
      <c:pivotFmt>
        <c:idx val="27"/>
        <c:dLbl>
          <c:idx val="0"/>
          <c:delete val="1"/>
          <c:extLst>
            <c:ext xmlns:c15="http://schemas.microsoft.com/office/drawing/2012/chart" uri="{CE6537A1-D6FC-4f65-9D91-7224C49458BB}"/>
          </c:extLst>
        </c:dLbl>
      </c:pivotFmt>
      <c:pivotFmt>
        <c:idx val="28"/>
        <c:dLbl>
          <c:idx val="0"/>
          <c:delete val="1"/>
          <c:extLst>
            <c:ext xmlns:c15="http://schemas.microsoft.com/office/drawing/2012/chart" uri="{CE6537A1-D6FC-4f65-9D91-7224C49458BB}"/>
          </c:extLst>
        </c:dLbl>
      </c:pivotFmt>
      <c:pivotFmt>
        <c:idx val="29"/>
        <c:dLbl>
          <c:idx val="0"/>
          <c:delete val="1"/>
          <c:extLst>
            <c:ext xmlns:c15="http://schemas.microsoft.com/office/drawing/2012/chart" uri="{CE6537A1-D6FC-4f65-9D91-7224C49458BB}"/>
          </c:extLst>
        </c:dLbl>
      </c:pivotFmt>
      <c:pivotFmt>
        <c:idx val="30"/>
        <c:dLbl>
          <c:idx val="0"/>
          <c:delete val="1"/>
          <c:extLst>
            <c:ext xmlns:c15="http://schemas.microsoft.com/office/drawing/2012/chart" uri="{CE6537A1-D6FC-4f65-9D91-7224C49458BB}"/>
          </c:extLst>
        </c:dLbl>
      </c:pivotFmt>
      <c:pivotFmt>
        <c:idx val="31"/>
        <c:dLbl>
          <c:idx val="0"/>
          <c:delete val="1"/>
          <c:extLst>
            <c:ext xmlns:c15="http://schemas.microsoft.com/office/drawing/2012/chart" uri="{CE6537A1-D6FC-4f65-9D91-7224C49458BB}"/>
          </c:extLst>
        </c:dLbl>
      </c:pivotFmt>
      <c:pivotFmt>
        <c:idx val="32"/>
        <c:dLbl>
          <c:idx val="0"/>
          <c:delete val="1"/>
          <c:extLst>
            <c:ext xmlns:c15="http://schemas.microsoft.com/office/drawing/2012/chart" uri="{CE6537A1-D6FC-4f65-9D91-7224C49458BB}"/>
          </c:extLst>
        </c:dLbl>
      </c:pivotFmt>
      <c:pivotFmt>
        <c:idx val="33"/>
        <c:dLbl>
          <c:idx val="0"/>
          <c:delete val="1"/>
          <c:extLst>
            <c:ext xmlns:c15="http://schemas.microsoft.com/office/drawing/2012/chart" uri="{CE6537A1-D6FC-4f65-9D91-7224C49458BB}"/>
          </c:extLst>
        </c:dLbl>
      </c:pivotFmt>
      <c:pivotFmt>
        <c:idx val="34"/>
        <c:dLbl>
          <c:idx val="0"/>
          <c:delete val="1"/>
          <c:extLst>
            <c:ext xmlns:c15="http://schemas.microsoft.com/office/drawing/2012/chart" uri="{CE6537A1-D6FC-4f65-9D91-7224C49458BB}"/>
          </c:extLst>
        </c:dLbl>
      </c:pivotFmt>
      <c:pivotFmt>
        <c:idx val="35"/>
        <c:dLbl>
          <c:idx val="0"/>
          <c:delete val="1"/>
          <c:extLst>
            <c:ext xmlns:c15="http://schemas.microsoft.com/office/drawing/2012/chart" uri="{CE6537A1-D6FC-4f65-9D91-7224C49458BB}"/>
          </c:extLst>
        </c:dLbl>
      </c:pivotFmt>
      <c:pivotFmt>
        <c:idx val="36"/>
        <c:dLbl>
          <c:idx val="0"/>
          <c:delete val="1"/>
          <c:extLst>
            <c:ext xmlns:c15="http://schemas.microsoft.com/office/drawing/2012/chart" uri="{CE6537A1-D6FC-4f65-9D91-7224C49458BB}"/>
          </c:extLst>
        </c:dLbl>
      </c:pivotFmt>
      <c:pivotFmt>
        <c:idx val="37"/>
        <c:dLbl>
          <c:idx val="0"/>
          <c:delete val="1"/>
          <c:extLst>
            <c:ext xmlns:c15="http://schemas.microsoft.com/office/drawing/2012/chart" uri="{CE6537A1-D6FC-4f65-9D91-7224C49458BB}"/>
          </c:extLst>
        </c:dLbl>
      </c:pivotFmt>
      <c:pivotFmt>
        <c:idx val="38"/>
        <c:dLbl>
          <c:idx val="0"/>
          <c:delete val="1"/>
          <c:extLst>
            <c:ext xmlns:c15="http://schemas.microsoft.com/office/drawing/2012/chart" uri="{CE6537A1-D6FC-4f65-9D91-7224C49458BB}"/>
          </c:extLst>
        </c:dLbl>
      </c:pivotFmt>
      <c:pivotFmt>
        <c:idx val="39"/>
        <c:dLbl>
          <c:idx val="0"/>
          <c:delete val="1"/>
          <c:extLst>
            <c:ext xmlns:c15="http://schemas.microsoft.com/office/drawing/2012/chart" uri="{CE6537A1-D6FC-4f65-9D91-7224C49458BB}"/>
          </c:extLst>
        </c:dLbl>
      </c:pivotFmt>
      <c:pivotFmt>
        <c:idx val="40"/>
        <c:dLbl>
          <c:idx val="0"/>
          <c:delete val="1"/>
          <c:extLst>
            <c:ext xmlns:c15="http://schemas.microsoft.com/office/drawing/2012/chart" uri="{CE6537A1-D6FC-4f65-9D91-7224C49458BB}"/>
          </c:extLst>
        </c:dLbl>
      </c:pivotFmt>
    </c:pivotFmts>
    <c:plotArea>
      <c:layout/>
      <c:lineChart>
        <c:grouping val="standard"/>
        <c:varyColors val="0"/>
        <c:ser>
          <c:idx val="0"/>
          <c:order val="0"/>
          <c:tx>
            <c:strRef>
              <c:f>'Urban HEART'!$B$5:$B$6</c:f>
              <c:strCache>
                <c:ptCount val="1"/>
                <c:pt idx="0">
                  <c:v>Amaravathi</c:v>
                </c:pt>
              </c:strCache>
            </c:strRef>
          </c:tx>
          <c:cat>
            <c:strRef>
              <c:f>'Urban HEART'!$A$7:$A$11</c:f>
              <c:strCache>
                <c:ptCount val="5"/>
                <c:pt idx="0">
                  <c:v>2014</c:v>
                </c:pt>
                <c:pt idx="1">
                  <c:v>2015</c:v>
                </c:pt>
                <c:pt idx="2">
                  <c:v>2016</c:v>
                </c:pt>
                <c:pt idx="3">
                  <c:v>2017</c:v>
                </c:pt>
                <c:pt idx="4">
                  <c:v>2018</c:v>
                </c:pt>
              </c:strCache>
            </c:strRef>
          </c:cat>
          <c:val>
            <c:numRef>
              <c:f>'Urban HEART'!$B$7:$B$11</c:f>
              <c:numCache>
                <c:formatCode>0.00</c:formatCode>
                <c:ptCount val="5"/>
                <c:pt idx="0">
                  <c:v>0.16795865633074936</c:v>
                </c:pt>
                <c:pt idx="1">
                  <c:v>0.11693626973299552</c:v>
                </c:pt>
                <c:pt idx="2">
                  <c:v>0.31481897908702494</c:v>
                </c:pt>
                <c:pt idx="3">
                  <c:v>0.44653932026792359</c:v>
                </c:pt>
                <c:pt idx="4">
                  <c:v>1.7486593611564467</c:v>
                </c:pt>
              </c:numCache>
            </c:numRef>
          </c:val>
          <c:smooth val="0"/>
          <c:extLst>
            <c:ext xmlns:c16="http://schemas.microsoft.com/office/drawing/2014/chart" uri="{C3380CC4-5D6E-409C-BE32-E72D297353CC}">
              <c16:uniqueId val="{00000013-2BD3-4BAE-927A-9959E894D7B6}"/>
            </c:ext>
          </c:extLst>
        </c:ser>
        <c:ser>
          <c:idx val="1"/>
          <c:order val="1"/>
          <c:tx>
            <c:strRef>
              <c:f>'Urban HEART'!$C$5:$C$6</c:f>
              <c:strCache>
                <c:ptCount val="1"/>
                <c:pt idx="0">
                  <c:v>Challapalli</c:v>
                </c:pt>
              </c:strCache>
            </c:strRef>
          </c:tx>
          <c:cat>
            <c:strRef>
              <c:f>'Urban HEART'!$A$7:$A$11</c:f>
              <c:strCache>
                <c:ptCount val="5"/>
                <c:pt idx="0">
                  <c:v>2014</c:v>
                </c:pt>
                <c:pt idx="1">
                  <c:v>2015</c:v>
                </c:pt>
                <c:pt idx="2">
                  <c:v>2016</c:v>
                </c:pt>
                <c:pt idx="3">
                  <c:v>2017</c:v>
                </c:pt>
                <c:pt idx="4">
                  <c:v>2018</c:v>
                </c:pt>
              </c:strCache>
            </c:strRef>
          </c:cat>
          <c:val>
            <c:numRef>
              <c:f>'Urban HEART'!$C$7:$C$11</c:f>
              <c:numCache>
                <c:formatCode>0.00</c:formatCode>
                <c:ptCount val="5"/>
                <c:pt idx="0">
                  <c:v>0</c:v>
                </c:pt>
                <c:pt idx="1">
                  <c:v>0</c:v>
                </c:pt>
                <c:pt idx="2">
                  <c:v>3.5714285714285712E-2</c:v>
                </c:pt>
                <c:pt idx="3">
                  <c:v>1.0641949879848953</c:v>
                </c:pt>
                <c:pt idx="4">
                  <c:v>3.7082439472877722</c:v>
                </c:pt>
              </c:numCache>
            </c:numRef>
          </c:val>
          <c:smooth val="0"/>
          <c:extLst>
            <c:ext xmlns:c16="http://schemas.microsoft.com/office/drawing/2014/chart" uri="{C3380CC4-5D6E-409C-BE32-E72D297353CC}">
              <c16:uniqueId val="{00000014-2BD3-4BAE-927A-9959E894D7B6}"/>
            </c:ext>
          </c:extLst>
        </c:ser>
        <c:ser>
          <c:idx val="2"/>
          <c:order val="2"/>
          <c:tx>
            <c:strRef>
              <c:f>'Urban HEART'!$D$5:$D$6</c:f>
              <c:strCache>
                <c:ptCount val="1"/>
                <c:pt idx="0">
                  <c:v>Chilakaluripeta</c:v>
                </c:pt>
              </c:strCache>
            </c:strRef>
          </c:tx>
          <c:cat>
            <c:strRef>
              <c:f>'Urban HEART'!$A$7:$A$11</c:f>
              <c:strCache>
                <c:ptCount val="5"/>
                <c:pt idx="0">
                  <c:v>2014</c:v>
                </c:pt>
                <c:pt idx="1">
                  <c:v>2015</c:v>
                </c:pt>
                <c:pt idx="2">
                  <c:v>2016</c:v>
                </c:pt>
                <c:pt idx="3">
                  <c:v>2017</c:v>
                </c:pt>
                <c:pt idx="4">
                  <c:v>2018</c:v>
                </c:pt>
              </c:strCache>
            </c:strRef>
          </c:cat>
          <c:val>
            <c:numRef>
              <c:f>'Urban HEART'!$D$7:$D$11</c:f>
              <c:numCache>
                <c:formatCode>0.00</c:formatCode>
                <c:ptCount val="5"/>
                <c:pt idx="0">
                  <c:v>2.2414558366622281</c:v>
                </c:pt>
                <c:pt idx="1">
                  <c:v>4.473872584108805</c:v>
                </c:pt>
                <c:pt idx="2">
                  <c:v>2.5732383214568486</c:v>
                </c:pt>
                <c:pt idx="3">
                  <c:v>1.556420233463035</c:v>
                </c:pt>
                <c:pt idx="4">
                  <c:v>5.0494350282485874</c:v>
                </c:pt>
              </c:numCache>
            </c:numRef>
          </c:val>
          <c:smooth val="0"/>
          <c:extLst>
            <c:ext xmlns:c16="http://schemas.microsoft.com/office/drawing/2014/chart" uri="{C3380CC4-5D6E-409C-BE32-E72D297353CC}">
              <c16:uniqueId val="{00000015-2BD3-4BAE-927A-9959E894D7B6}"/>
            </c:ext>
          </c:extLst>
        </c:ser>
        <c:ser>
          <c:idx val="3"/>
          <c:order val="3"/>
          <c:tx>
            <c:strRef>
              <c:f>'Urban HEART'!$E$5:$E$6</c:f>
              <c:strCache>
                <c:ptCount val="1"/>
                <c:pt idx="0">
                  <c:v>Gannavaram</c:v>
                </c:pt>
              </c:strCache>
            </c:strRef>
          </c:tx>
          <c:cat>
            <c:strRef>
              <c:f>'Urban HEART'!$A$7:$A$11</c:f>
              <c:strCache>
                <c:ptCount val="5"/>
                <c:pt idx="0">
                  <c:v>2014</c:v>
                </c:pt>
                <c:pt idx="1">
                  <c:v>2015</c:v>
                </c:pt>
                <c:pt idx="2">
                  <c:v>2016</c:v>
                </c:pt>
                <c:pt idx="3">
                  <c:v>2017</c:v>
                </c:pt>
                <c:pt idx="4">
                  <c:v>2018</c:v>
                </c:pt>
              </c:strCache>
            </c:strRef>
          </c:cat>
          <c:val>
            <c:numRef>
              <c:f>'Urban HEART'!$E$7:$E$11</c:f>
              <c:numCache>
                <c:formatCode>0.00</c:formatCode>
                <c:ptCount val="5"/>
                <c:pt idx="0">
                  <c:v>0</c:v>
                </c:pt>
                <c:pt idx="1">
                  <c:v>0</c:v>
                </c:pt>
                <c:pt idx="2">
                  <c:v>2.67022696929239E-2</c:v>
                </c:pt>
                <c:pt idx="3">
                  <c:v>0.62824364927615406</c:v>
                </c:pt>
                <c:pt idx="4">
                  <c:v>0.37224142515288489</c:v>
                </c:pt>
              </c:numCache>
            </c:numRef>
          </c:val>
          <c:smooth val="0"/>
          <c:extLst>
            <c:ext xmlns:c16="http://schemas.microsoft.com/office/drawing/2014/chart" uri="{C3380CC4-5D6E-409C-BE32-E72D297353CC}">
              <c16:uniqueId val="{00000016-2BD3-4BAE-927A-9959E894D7B6}"/>
            </c:ext>
          </c:extLst>
        </c:ser>
        <c:ser>
          <c:idx val="4"/>
          <c:order val="4"/>
          <c:tx>
            <c:strRef>
              <c:f>'Urban HEART'!$F$5:$F$6</c:f>
              <c:strCache>
                <c:ptCount val="1"/>
                <c:pt idx="0">
                  <c:v>Gudiwada</c:v>
                </c:pt>
              </c:strCache>
            </c:strRef>
          </c:tx>
          <c:cat>
            <c:strRef>
              <c:f>'Urban HEART'!$A$7:$A$11</c:f>
              <c:strCache>
                <c:ptCount val="5"/>
                <c:pt idx="0">
                  <c:v>2014</c:v>
                </c:pt>
                <c:pt idx="1">
                  <c:v>2015</c:v>
                </c:pt>
                <c:pt idx="2">
                  <c:v>2016</c:v>
                </c:pt>
                <c:pt idx="3">
                  <c:v>2017</c:v>
                </c:pt>
                <c:pt idx="4">
                  <c:v>2018</c:v>
                </c:pt>
              </c:strCache>
            </c:strRef>
          </c:cat>
          <c:val>
            <c:numRef>
              <c:f>'Urban HEART'!$F$7:$F$11</c:f>
              <c:numCache>
                <c:formatCode>0.00</c:formatCode>
                <c:ptCount val="5"/>
                <c:pt idx="0">
                  <c:v>2.3736443625946388</c:v>
                </c:pt>
                <c:pt idx="1">
                  <c:v>0</c:v>
                </c:pt>
                <c:pt idx="2">
                  <c:v>9.6925858951175403</c:v>
                </c:pt>
                <c:pt idx="3">
                  <c:v>1.0424155283968368</c:v>
                </c:pt>
                <c:pt idx="4">
                  <c:v>3.6052439912600147</c:v>
                </c:pt>
              </c:numCache>
            </c:numRef>
          </c:val>
          <c:smooth val="0"/>
          <c:extLst>
            <c:ext xmlns:c16="http://schemas.microsoft.com/office/drawing/2014/chart" uri="{C3380CC4-5D6E-409C-BE32-E72D297353CC}">
              <c16:uniqueId val="{00000017-2BD3-4BAE-927A-9959E894D7B6}"/>
            </c:ext>
          </c:extLst>
        </c:ser>
        <c:ser>
          <c:idx val="5"/>
          <c:order val="5"/>
          <c:tx>
            <c:strRef>
              <c:f>'Urban HEART'!$G$5:$G$6</c:f>
              <c:strCache>
                <c:ptCount val="1"/>
                <c:pt idx="0">
                  <c:v>Jaggaiahpeta</c:v>
                </c:pt>
              </c:strCache>
            </c:strRef>
          </c:tx>
          <c:cat>
            <c:strRef>
              <c:f>'Urban HEART'!$A$7:$A$11</c:f>
              <c:strCache>
                <c:ptCount val="5"/>
                <c:pt idx="0">
                  <c:v>2014</c:v>
                </c:pt>
                <c:pt idx="1">
                  <c:v>2015</c:v>
                </c:pt>
                <c:pt idx="2">
                  <c:v>2016</c:v>
                </c:pt>
                <c:pt idx="3">
                  <c:v>2017</c:v>
                </c:pt>
                <c:pt idx="4">
                  <c:v>2018</c:v>
                </c:pt>
              </c:strCache>
            </c:strRef>
          </c:cat>
          <c:val>
            <c:numRef>
              <c:f>'Urban HEART'!$G$7:$G$11</c:f>
              <c:numCache>
                <c:formatCode>0.00</c:formatCode>
                <c:ptCount val="5"/>
                <c:pt idx="0">
                  <c:v>0</c:v>
                </c:pt>
                <c:pt idx="1">
                  <c:v>0</c:v>
                </c:pt>
                <c:pt idx="2">
                  <c:v>0</c:v>
                </c:pt>
                <c:pt idx="3">
                  <c:v>1.2068387529332887</c:v>
                </c:pt>
                <c:pt idx="4">
                  <c:v>0.19575856443719414</c:v>
                </c:pt>
              </c:numCache>
            </c:numRef>
          </c:val>
          <c:smooth val="0"/>
          <c:extLst>
            <c:ext xmlns:c16="http://schemas.microsoft.com/office/drawing/2014/chart" uri="{C3380CC4-5D6E-409C-BE32-E72D297353CC}">
              <c16:uniqueId val="{00000018-2BD3-4BAE-927A-9959E894D7B6}"/>
            </c:ext>
          </c:extLst>
        </c:ser>
        <c:ser>
          <c:idx val="6"/>
          <c:order val="6"/>
          <c:tx>
            <c:strRef>
              <c:f>'Urban HEART'!$H$5:$H$6</c:f>
              <c:strCache>
                <c:ptCount val="1"/>
                <c:pt idx="0">
                  <c:v>Kankipadu</c:v>
                </c:pt>
              </c:strCache>
            </c:strRef>
          </c:tx>
          <c:cat>
            <c:strRef>
              <c:f>'Urban HEART'!$A$7:$A$11</c:f>
              <c:strCache>
                <c:ptCount val="5"/>
                <c:pt idx="0">
                  <c:v>2014</c:v>
                </c:pt>
                <c:pt idx="1">
                  <c:v>2015</c:v>
                </c:pt>
                <c:pt idx="2">
                  <c:v>2016</c:v>
                </c:pt>
                <c:pt idx="3">
                  <c:v>2017</c:v>
                </c:pt>
                <c:pt idx="4">
                  <c:v>2018</c:v>
                </c:pt>
              </c:strCache>
            </c:strRef>
          </c:cat>
          <c:val>
            <c:numRef>
              <c:f>'Urban HEART'!$H$7:$H$11</c:f>
              <c:numCache>
                <c:formatCode>0.00</c:formatCode>
                <c:ptCount val="5"/>
                <c:pt idx="0">
                  <c:v>0</c:v>
                </c:pt>
                <c:pt idx="1">
                  <c:v>0</c:v>
                </c:pt>
                <c:pt idx="2">
                  <c:v>33.441624365482234</c:v>
                </c:pt>
                <c:pt idx="3">
                  <c:v>0.38106698756518254</c:v>
                </c:pt>
                <c:pt idx="4">
                  <c:v>0.96548890714872637</c:v>
                </c:pt>
              </c:numCache>
            </c:numRef>
          </c:val>
          <c:smooth val="0"/>
          <c:extLst>
            <c:ext xmlns:c16="http://schemas.microsoft.com/office/drawing/2014/chart" uri="{C3380CC4-5D6E-409C-BE32-E72D297353CC}">
              <c16:uniqueId val="{00000019-2BD3-4BAE-927A-9959E894D7B6}"/>
            </c:ext>
          </c:extLst>
        </c:ser>
        <c:ser>
          <c:idx val="7"/>
          <c:order val="7"/>
          <c:tx>
            <c:strRef>
              <c:f>'Urban HEART'!$I$5:$I$6</c:f>
              <c:strCache>
                <c:ptCount val="1"/>
                <c:pt idx="0">
                  <c:v>Kollipara</c:v>
                </c:pt>
              </c:strCache>
            </c:strRef>
          </c:tx>
          <c:cat>
            <c:strRef>
              <c:f>'Urban HEART'!$A$7:$A$11</c:f>
              <c:strCache>
                <c:ptCount val="5"/>
                <c:pt idx="0">
                  <c:v>2014</c:v>
                </c:pt>
                <c:pt idx="1">
                  <c:v>2015</c:v>
                </c:pt>
                <c:pt idx="2">
                  <c:v>2016</c:v>
                </c:pt>
                <c:pt idx="3">
                  <c:v>2017</c:v>
                </c:pt>
                <c:pt idx="4">
                  <c:v>2018</c:v>
                </c:pt>
              </c:strCache>
            </c:strRef>
          </c:cat>
          <c:val>
            <c:numRef>
              <c:f>'Urban HEART'!$I$7:$I$11</c:f>
              <c:numCache>
                <c:formatCode>0.00</c:formatCode>
                <c:ptCount val="5"/>
                <c:pt idx="0">
                  <c:v>10.83580320094843</c:v>
                </c:pt>
                <c:pt idx="1">
                  <c:v>10.869565217391305</c:v>
                </c:pt>
                <c:pt idx="2">
                  <c:v>6.5747613997879109</c:v>
                </c:pt>
                <c:pt idx="3">
                  <c:v>1.2608573830204539</c:v>
                </c:pt>
                <c:pt idx="4">
                  <c:v>5.6239507554560717</c:v>
                </c:pt>
              </c:numCache>
            </c:numRef>
          </c:val>
          <c:smooth val="0"/>
          <c:extLst>
            <c:ext xmlns:c16="http://schemas.microsoft.com/office/drawing/2014/chart" uri="{C3380CC4-5D6E-409C-BE32-E72D297353CC}">
              <c16:uniqueId val="{0000001A-2BD3-4BAE-927A-9959E894D7B6}"/>
            </c:ext>
          </c:extLst>
        </c:ser>
        <c:ser>
          <c:idx val="8"/>
          <c:order val="8"/>
          <c:tx>
            <c:strRef>
              <c:f>'Urban HEART'!$J$5:$J$6</c:f>
              <c:strCache>
                <c:ptCount val="1"/>
                <c:pt idx="0">
                  <c:v>Mylavaram</c:v>
                </c:pt>
              </c:strCache>
            </c:strRef>
          </c:tx>
          <c:cat>
            <c:strRef>
              <c:f>'Urban HEART'!$A$7:$A$11</c:f>
              <c:strCache>
                <c:ptCount val="5"/>
                <c:pt idx="0">
                  <c:v>2014</c:v>
                </c:pt>
                <c:pt idx="1">
                  <c:v>2015</c:v>
                </c:pt>
                <c:pt idx="2">
                  <c:v>2016</c:v>
                </c:pt>
                <c:pt idx="3">
                  <c:v>2017</c:v>
                </c:pt>
                <c:pt idx="4">
                  <c:v>2018</c:v>
                </c:pt>
              </c:strCache>
            </c:strRef>
          </c:cat>
          <c:val>
            <c:numRef>
              <c:f>'Urban HEART'!$J$7:$J$11</c:f>
              <c:numCache>
                <c:formatCode>0.00</c:formatCode>
                <c:ptCount val="5"/>
                <c:pt idx="0">
                  <c:v>1.2932541069556098</c:v>
                </c:pt>
                <c:pt idx="1">
                  <c:v>0.36144578313253012</c:v>
                </c:pt>
                <c:pt idx="2">
                  <c:v>0.63795853269537484</c:v>
                </c:pt>
                <c:pt idx="3">
                  <c:v>0.85973571087406464</c:v>
                </c:pt>
                <c:pt idx="4">
                  <c:v>3.6551511412708204</c:v>
                </c:pt>
              </c:numCache>
            </c:numRef>
          </c:val>
          <c:smooth val="0"/>
          <c:extLst>
            <c:ext xmlns:c16="http://schemas.microsoft.com/office/drawing/2014/chart" uri="{C3380CC4-5D6E-409C-BE32-E72D297353CC}">
              <c16:uniqueId val="{0000001B-2BD3-4BAE-927A-9959E894D7B6}"/>
            </c:ext>
          </c:extLst>
        </c:ser>
        <c:ser>
          <c:idx val="9"/>
          <c:order val="9"/>
          <c:tx>
            <c:strRef>
              <c:f>'Urban HEART'!$K$5:$K$6</c:f>
              <c:strCache>
                <c:ptCount val="1"/>
                <c:pt idx="0">
                  <c:v>Nandigama</c:v>
                </c:pt>
              </c:strCache>
            </c:strRef>
          </c:tx>
          <c:cat>
            <c:strRef>
              <c:f>'Urban HEART'!$A$7:$A$11</c:f>
              <c:strCache>
                <c:ptCount val="5"/>
                <c:pt idx="0">
                  <c:v>2014</c:v>
                </c:pt>
                <c:pt idx="1">
                  <c:v>2015</c:v>
                </c:pt>
                <c:pt idx="2">
                  <c:v>2016</c:v>
                </c:pt>
                <c:pt idx="3">
                  <c:v>2017</c:v>
                </c:pt>
                <c:pt idx="4">
                  <c:v>2018</c:v>
                </c:pt>
              </c:strCache>
            </c:strRef>
          </c:cat>
          <c:val>
            <c:numRef>
              <c:f>'Urban HEART'!$K$7:$K$11</c:f>
              <c:numCache>
                <c:formatCode>0.00</c:formatCode>
                <c:ptCount val="5"/>
                <c:pt idx="0">
                  <c:v>0.17436791630340018</c:v>
                </c:pt>
                <c:pt idx="1">
                  <c:v>0.10743446497636441</c:v>
                </c:pt>
                <c:pt idx="2">
                  <c:v>0.29871323529411764</c:v>
                </c:pt>
                <c:pt idx="3">
                  <c:v>0.43850032887524665</c:v>
                </c:pt>
                <c:pt idx="4">
                  <c:v>1.880822640182809</c:v>
                </c:pt>
              </c:numCache>
            </c:numRef>
          </c:val>
          <c:smooth val="0"/>
          <c:extLst>
            <c:ext xmlns:c16="http://schemas.microsoft.com/office/drawing/2014/chart" uri="{C3380CC4-5D6E-409C-BE32-E72D297353CC}">
              <c16:uniqueId val="{0000001C-2BD3-4BAE-927A-9959E894D7B6}"/>
            </c:ext>
          </c:extLst>
        </c:ser>
        <c:ser>
          <c:idx val="10"/>
          <c:order val="10"/>
          <c:tx>
            <c:strRef>
              <c:f>'Urban HEART'!$L$5:$L$6</c:f>
              <c:strCache>
                <c:ptCount val="1"/>
                <c:pt idx="0">
                  <c:v>Nuzividu</c:v>
                </c:pt>
              </c:strCache>
            </c:strRef>
          </c:tx>
          <c:cat>
            <c:strRef>
              <c:f>'Urban HEART'!$A$7:$A$11</c:f>
              <c:strCache>
                <c:ptCount val="5"/>
                <c:pt idx="0">
                  <c:v>2014</c:v>
                </c:pt>
                <c:pt idx="1">
                  <c:v>2015</c:v>
                </c:pt>
                <c:pt idx="2">
                  <c:v>2016</c:v>
                </c:pt>
                <c:pt idx="3">
                  <c:v>2017</c:v>
                </c:pt>
                <c:pt idx="4">
                  <c:v>2018</c:v>
                </c:pt>
              </c:strCache>
            </c:strRef>
          </c:cat>
          <c:val>
            <c:numRef>
              <c:f>'Urban HEART'!$L$7:$L$11</c:f>
              <c:numCache>
                <c:formatCode>0.00</c:formatCode>
                <c:ptCount val="5"/>
                <c:pt idx="0">
                  <c:v>2.496771416272062</c:v>
                </c:pt>
                <c:pt idx="1">
                  <c:v>0</c:v>
                </c:pt>
                <c:pt idx="2">
                  <c:v>3.4428794992175273</c:v>
                </c:pt>
                <c:pt idx="3">
                  <c:v>0.29177718832891247</c:v>
                </c:pt>
                <c:pt idx="4">
                  <c:v>0.41841004184100417</c:v>
                </c:pt>
              </c:numCache>
            </c:numRef>
          </c:val>
          <c:smooth val="0"/>
          <c:extLst>
            <c:ext xmlns:c16="http://schemas.microsoft.com/office/drawing/2014/chart" uri="{C3380CC4-5D6E-409C-BE32-E72D297353CC}">
              <c16:uniqueId val="{0000001D-2BD3-4BAE-927A-9959E894D7B6}"/>
            </c:ext>
          </c:extLst>
        </c:ser>
        <c:ser>
          <c:idx val="11"/>
          <c:order val="11"/>
          <c:tx>
            <c:strRef>
              <c:f>'Urban HEART'!$M$5:$M$6</c:f>
              <c:strCache>
                <c:ptCount val="1"/>
                <c:pt idx="0">
                  <c:v>Peddakurapadu</c:v>
                </c:pt>
              </c:strCache>
            </c:strRef>
          </c:tx>
          <c:cat>
            <c:strRef>
              <c:f>'Urban HEART'!$A$7:$A$11</c:f>
              <c:strCache>
                <c:ptCount val="5"/>
                <c:pt idx="0">
                  <c:v>2014</c:v>
                </c:pt>
                <c:pt idx="1">
                  <c:v>2015</c:v>
                </c:pt>
                <c:pt idx="2">
                  <c:v>2016</c:v>
                </c:pt>
                <c:pt idx="3">
                  <c:v>2017</c:v>
                </c:pt>
                <c:pt idx="4">
                  <c:v>2018</c:v>
                </c:pt>
              </c:strCache>
            </c:strRef>
          </c:cat>
          <c:val>
            <c:numRef>
              <c:f>'Urban HEART'!$M$7:$M$11</c:f>
              <c:numCache>
                <c:formatCode>0.00</c:formatCode>
                <c:ptCount val="5"/>
                <c:pt idx="0">
                  <c:v>1.7839111410299562</c:v>
                </c:pt>
                <c:pt idx="1">
                  <c:v>3.0320044918585065</c:v>
                </c:pt>
                <c:pt idx="2">
                  <c:v>19.719208679004467</c:v>
                </c:pt>
                <c:pt idx="3">
                  <c:v>6.0150375939849621</c:v>
                </c:pt>
                <c:pt idx="4">
                  <c:v>6.5532451165721488</c:v>
                </c:pt>
              </c:numCache>
            </c:numRef>
          </c:val>
          <c:smooth val="0"/>
          <c:extLst>
            <c:ext xmlns:c16="http://schemas.microsoft.com/office/drawing/2014/chart" uri="{C3380CC4-5D6E-409C-BE32-E72D297353CC}">
              <c16:uniqueId val="{0000001E-2BD3-4BAE-927A-9959E894D7B6}"/>
            </c:ext>
          </c:extLst>
        </c:ser>
        <c:ser>
          <c:idx val="12"/>
          <c:order val="12"/>
          <c:tx>
            <c:strRef>
              <c:f>'Urban HEART'!$N$5:$N$6</c:f>
              <c:strCache>
                <c:ptCount val="1"/>
                <c:pt idx="0">
                  <c:v>Ponnuru</c:v>
                </c:pt>
              </c:strCache>
            </c:strRef>
          </c:tx>
          <c:cat>
            <c:strRef>
              <c:f>'Urban HEART'!$A$7:$A$11</c:f>
              <c:strCache>
                <c:ptCount val="5"/>
                <c:pt idx="0">
                  <c:v>2014</c:v>
                </c:pt>
                <c:pt idx="1">
                  <c:v>2015</c:v>
                </c:pt>
                <c:pt idx="2">
                  <c:v>2016</c:v>
                </c:pt>
                <c:pt idx="3">
                  <c:v>2017</c:v>
                </c:pt>
                <c:pt idx="4">
                  <c:v>2018</c:v>
                </c:pt>
              </c:strCache>
            </c:strRef>
          </c:cat>
          <c:val>
            <c:numRef>
              <c:f>'Urban HEART'!$N$7:$N$11</c:f>
              <c:numCache>
                <c:formatCode>0.00</c:formatCode>
                <c:ptCount val="5"/>
                <c:pt idx="0">
                  <c:v>0.66511473229132023</c:v>
                </c:pt>
                <c:pt idx="1">
                  <c:v>2.5627883136852898E-2</c:v>
                </c:pt>
                <c:pt idx="2">
                  <c:v>1.8238993710691824</c:v>
                </c:pt>
                <c:pt idx="3">
                  <c:v>4.1780821917808222</c:v>
                </c:pt>
                <c:pt idx="4">
                  <c:v>3.5438144329896906</c:v>
                </c:pt>
              </c:numCache>
            </c:numRef>
          </c:val>
          <c:smooth val="0"/>
          <c:extLst>
            <c:ext xmlns:c16="http://schemas.microsoft.com/office/drawing/2014/chart" uri="{C3380CC4-5D6E-409C-BE32-E72D297353CC}">
              <c16:uniqueId val="{0000001F-2BD3-4BAE-927A-9959E894D7B6}"/>
            </c:ext>
          </c:extLst>
        </c:ser>
        <c:ser>
          <c:idx val="13"/>
          <c:order val="13"/>
          <c:tx>
            <c:strRef>
              <c:f>'Urban HEART'!$O$5:$O$6</c:f>
              <c:strCache>
                <c:ptCount val="1"/>
                <c:pt idx="0">
                  <c:v>Prathipadu</c:v>
                </c:pt>
              </c:strCache>
            </c:strRef>
          </c:tx>
          <c:cat>
            <c:strRef>
              <c:f>'Urban HEART'!$A$7:$A$11</c:f>
              <c:strCache>
                <c:ptCount val="5"/>
                <c:pt idx="0">
                  <c:v>2014</c:v>
                </c:pt>
                <c:pt idx="1">
                  <c:v>2015</c:v>
                </c:pt>
                <c:pt idx="2">
                  <c:v>2016</c:v>
                </c:pt>
                <c:pt idx="3">
                  <c:v>2017</c:v>
                </c:pt>
                <c:pt idx="4">
                  <c:v>2018</c:v>
                </c:pt>
              </c:strCache>
            </c:strRef>
          </c:cat>
          <c:val>
            <c:numRef>
              <c:f>'Urban HEART'!$O$7:$O$11</c:f>
              <c:numCache>
                <c:formatCode>0.00</c:formatCode>
                <c:ptCount val="5"/>
                <c:pt idx="0">
                  <c:v>0.15732265446224256</c:v>
                </c:pt>
                <c:pt idx="1">
                  <c:v>31.629508791009606</c:v>
                </c:pt>
                <c:pt idx="2">
                  <c:v>5.1082033215903371</c:v>
                </c:pt>
                <c:pt idx="3">
                  <c:v>10.73744895508047</c:v>
                </c:pt>
                <c:pt idx="4">
                  <c:v>4.8981460288395517</c:v>
                </c:pt>
              </c:numCache>
            </c:numRef>
          </c:val>
          <c:smooth val="0"/>
          <c:extLst>
            <c:ext xmlns:c16="http://schemas.microsoft.com/office/drawing/2014/chart" uri="{C3380CC4-5D6E-409C-BE32-E72D297353CC}">
              <c16:uniqueId val="{00000020-2BD3-4BAE-927A-9959E894D7B6}"/>
            </c:ext>
          </c:extLst>
        </c:ser>
        <c:ser>
          <c:idx val="14"/>
          <c:order val="14"/>
          <c:tx>
            <c:strRef>
              <c:f>'Urban HEART'!$P$5:$P$6</c:f>
              <c:strCache>
                <c:ptCount val="1"/>
                <c:pt idx="0">
                  <c:v>Repalle</c:v>
                </c:pt>
              </c:strCache>
            </c:strRef>
          </c:tx>
          <c:cat>
            <c:strRef>
              <c:f>'Urban HEART'!$A$7:$A$11</c:f>
              <c:strCache>
                <c:ptCount val="5"/>
                <c:pt idx="0">
                  <c:v>2014</c:v>
                </c:pt>
                <c:pt idx="1">
                  <c:v>2015</c:v>
                </c:pt>
                <c:pt idx="2">
                  <c:v>2016</c:v>
                </c:pt>
                <c:pt idx="3">
                  <c:v>2017</c:v>
                </c:pt>
                <c:pt idx="4">
                  <c:v>2018</c:v>
                </c:pt>
              </c:strCache>
            </c:strRef>
          </c:cat>
          <c:val>
            <c:numRef>
              <c:f>'Urban HEART'!$P$7:$P$11</c:f>
              <c:numCache>
                <c:formatCode>0.00</c:formatCode>
                <c:ptCount val="5"/>
                <c:pt idx="0">
                  <c:v>7.0011668611435235E-2</c:v>
                </c:pt>
                <c:pt idx="1">
                  <c:v>1.054945054945055</c:v>
                </c:pt>
                <c:pt idx="2">
                  <c:v>3.3057851239669422</c:v>
                </c:pt>
                <c:pt idx="3">
                  <c:v>1.9279553526128868</c:v>
                </c:pt>
                <c:pt idx="4">
                  <c:v>6.0083594566353185</c:v>
                </c:pt>
              </c:numCache>
            </c:numRef>
          </c:val>
          <c:smooth val="0"/>
          <c:extLst>
            <c:ext xmlns:c16="http://schemas.microsoft.com/office/drawing/2014/chart" uri="{C3380CC4-5D6E-409C-BE32-E72D297353CC}">
              <c16:uniqueId val="{00000021-2BD3-4BAE-927A-9959E894D7B6}"/>
            </c:ext>
          </c:extLst>
        </c:ser>
        <c:ser>
          <c:idx val="15"/>
          <c:order val="15"/>
          <c:tx>
            <c:strRef>
              <c:f>'Urban HEART'!$Q$5:$Q$6</c:f>
              <c:strCache>
                <c:ptCount val="1"/>
                <c:pt idx="0">
                  <c:v>Sattenapalli</c:v>
                </c:pt>
              </c:strCache>
            </c:strRef>
          </c:tx>
          <c:cat>
            <c:strRef>
              <c:f>'Urban HEART'!$A$7:$A$11</c:f>
              <c:strCache>
                <c:ptCount val="5"/>
                <c:pt idx="0">
                  <c:v>2014</c:v>
                </c:pt>
                <c:pt idx="1">
                  <c:v>2015</c:v>
                </c:pt>
                <c:pt idx="2">
                  <c:v>2016</c:v>
                </c:pt>
                <c:pt idx="3">
                  <c:v>2017</c:v>
                </c:pt>
                <c:pt idx="4">
                  <c:v>2018</c:v>
                </c:pt>
              </c:strCache>
            </c:strRef>
          </c:cat>
          <c:val>
            <c:numRef>
              <c:f>'Urban HEART'!$Q$7:$Q$11</c:f>
              <c:numCache>
                <c:formatCode>0.00</c:formatCode>
                <c:ptCount val="5"/>
                <c:pt idx="0">
                  <c:v>2.3870914081344092</c:v>
                </c:pt>
                <c:pt idx="1">
                  <c:v>6.9147997883224557</c:v>
                </c:pt>
                <c:pt idx="2">
                  <c:v>10.688055662930035</c:v>
                </c:pt>
                <c:pt idx="3">
                  <c:v>3.4313725490196076</c:v>
                </c:pt>
                <c:pt idx="4">
                  <c:v>6.2524811433108374</c:v>
                </c:pt>
              </c:numCache>
            </c:numRef>
          </c:val>
          <c:smooth val="0"/>
          <c:extLst>
            <c:ext xmlns:c16="http://schemas.microsoft.com/office/drawing/2014/chart" uri="{C3380CC4-5D6E-409C-BE32-E72D297353CC}">
              <c16:uniqueId val="{00000022-2BD3-4BAE-927A-9959E894D7B6}"/>
            </c:ext>
          </c:extLst>
        </c:ser>
        <c:ser>
          <c:idx val="16"/>
          <c:order val="16"/>
          <c:tx>
            <c:strRef>
              <c:f>'Urban HEART'!$R$5:$R$6</c:f>
              <c:strCache>
                <c:ptCount val="1"/>
                <c:pt idx="0">
                  <c:v>Urban Health Facility Guntur</c:v>
                </c:pt>
              </c:strCache>
            </c:strRef>
          </c:tx>
          <c:cat>
            <c:strRef>
              <c:f>'Urban HEART'!$A$7:$A$11</c:f>
              <c:strCache>
                <c:ptCount val="5"/>
                <c:pt idx="0">
                  <c:v>2014</c:v>
                </c:pt>
                <c:pt idx="1">
                  <c:v>2015</c:v>
                </c:pt>
                <c:pt idx="2">
                  <c:v>2016</c:v>
                </c:pt>
                <c:pt idx="3">
                  <c:v>2017</c:v>
                </c:pt>
                <c:pt idx="4">
                  <c:v>2018</c:v>
                </c:pt>
              </c:strCache>
            </c:strRef>
          </c:cat>
          <c:val>
            <c:numRef>
              <c:f>'Urban HEART'!$R$7:$R$11</c:f>
              <c:numCache>
                <c:formatCode>0.00</c:formatCode>
                <c:ptCount val="5"/>
                <c:pt idx="0">
                  <c:v>0</c:v>
                </c:pt>
                <c:pt idx="1">
                  <c:v>0.50655542312276525</c:v>
                </c:pt>
                <c:pt idx="2">
                  <c:v>8.5875706214689262E-2</c:v>
                </c:pt>
                <c:pt idx="3">
                  <c:v>1.0948753174305816</c:v>
                </c:pt>
                <c:pt idx="4">
                  <c:v>0.50616197183098588</c:v>
                </c:pt>
              </c:numCache>
            </c:numRef>
          </c:val>
          <c:smooth val="0"/>
          <c:extLst>
            <c:ext xmlns:c16="http://schemas.microsoft.com/office/drawing/2014/chart" uri="{C3380CC4-5D6E-409C-BE32-E72D297353CC}">
              <c16:uniqueId val="{00000023-2BD3-4BAE-927A-9959E894D7B6}"/>
            </c:ext>
          </c:extLst>
        </c:ser>
        <c:ser>
          <c:idx val="17"/>
          <c:order val="17"/>
          <c:tx>
            <c:strRef>
              <c:f>'Urban HEART'!$S$5:$S$6</c:f>
              <c:strCache>
                <c:ptCount val="1"/>
                <c:pt idx="0">
                  <c:v>Urban Health Facility Vijayawada</c:v>
                </c:pt>
              </c:strCache>
            </c:strRef>
          </c:tx>
          <c:cat>
            <c:strRef>
              <c:f>'Urban HEART'!$A$7:$A$11</c:f>
              <c:strCache>
                <c:ptCount val="5"/>
                <c:pt idx="0">
                  <c:v>2014</c:v>
                </c:pt>
                <c:pt idx="1">
                  <c:v>2015</c:v>
                </c:pt>
                <c:pt idx="2">
                  <c:v>2016</c:v>
                </c:pt>
                <c:pt idx="3">
                  <c:v>2017</c:v>
                </c:pt>
                <c:pt idx="4">
                  <c:v>2018</c:v>
                </c:pt>
              </c:strCache>
            </c:strRef>
          </c:cat>
          <c:val>
            <c:numRef>
              <c:f>'Urban HEART'!$S$7:$S$11</c:f>
              <c:numCache>
                <c:formatCode>0.00</c:formatCode>
                <c:ptCount val="5"/>
                <c:pt idx="0">
                  <c:v>0</c:v>
                </c:pt>
                <c:pt idx="1">
                  <c:v>0</c:v>
                </c:pt>
                <c:pt idx="2">
                  <c:v>0</c:v>
                </c:pt>
                <c:pt idx="3">
                  <c:v>1.9600431965442764</c:v>
                </c:pt>
                <c:pt idx="4">
                  <c:v>0.60842670993256609</c:v>
                </c:pt>
              </c:numCache>
            </c:numRef>
          </c:val>
          <c:smooth val="0"/>
          <c:extLst>
            <c:ext xmlns:c16="http://schemas.microsoft.com/office/drawing/2014/chart" uri="{C3380CC4-5D6E-409C-BE32-E72D297353CC}">
              <c16:uniqueId val="{00000024-2BD3-4BAE-927A-9959E894D7B6}"/>
            </c:ext>
          </c:extLst>
        </c:ser>
        <c:ser>
          <c:idx val="18"/>
          <c:order val="18"/>
          <c:tx>
            <c:strRef>
              <c:f>'Urban HEART'!$T$5:$T$6</c:f>
              <c:strCache>
                <c:ptCount val="1"/>
                <c:pt idx="0">
                  <c:v>Vemuru</c:v>
                </c:pt>
              </c:strCache>
            </c:strRef>
          </c:tx>
          <c:cat>
            <c:strRef>
              <c:f>'Urban HEART'!$A$7:$A$11</c:f>
              <c:strCache>
                <c:ptCount val="5"/>
                <c:pt idx="0">
                  <c:v>2014</c:v>
                </c:pt>
                <c:pt idx="1">
                  <c:v>2015</c:v>
                </c:pt>
                <c:pt idx="2">
                  <c:v>2016</c:v>
                </c:pt>
                <c:pt idx="3">
                  <c:v>2017</c:v>
                </c:pt>
                <c:pt idx="4">
                  <c:v>2018</c:v>
                </c:pt>
              </c:strCache>
            </c:strRef>
          </c:cat>
          <c:val>
            <c:numRef>
              <c:f>'Urban HEART'!$T$7:$T$11</c:f>
              <c:numCache>
                <c:formatCode>0.00</c:formatCode>
                <c:ptCount val="5"/>
                <c:pt idx="0">
                  <c:v>1.4408233276157805</c:v>
                </c:pt>
                <c:pt idx="1">
                  <c:v>0</c:v>
                </c:pt>
                <c:pt idx="2">
                  <c:v>4.4594594594594597</c:v>
                </c:pt>
                <c:pt idx="3">
                  <c:v>2.2796352583586628</c:v>
                </c:pt>
                <c:pt idx="4">
                  <c:v>8.1647940074906362</c:v>
                </c:pt>
              </c:numCache>
            </c:numRef>
          </c:val>
          <c:smooth val="0"/>
          <c:extLst>
            <c:ext xmlns:c16="http://schemas.microsoft.com/office/drawing/2014/chart" uri="{C3380CC4-5D6E-409C-BE32-E72D297353CC}">
              <c16:uniqueId val="{00000025-2BD3-4BAE-927A-9959E894D7B6}"/>
            </c:ext>
          </c:extLst>
        </c:ser>
        <c:ser>
          <c:idx val="19"/>
          <c:order val="19"/>
          <c:tx>
            <c:strRef>
              <c:f>'Urban HEART'!$U$5:$U$6</c:f>
              <c:strCache>
                <c:ptCount val="1"/>
                <c:pt idx="0">
                  <c:v>Vuyyuru</c:v>
                </c:pt>
              </c:strCache>
            </c:strRef>
          </c:tx>
          <c:cat>
            <c:strRef>
              <c:f>'Urban HEART'!$A$7:$A$11</c:f>
              <c:strCache>
                <c:ptCount val="5"/>
                <c:pt idx="0">
                  <c:v>2014</c:v>
                </c:pt>
                <c:pt idx="1">
                  <c:v>2015</c:v>
                </c:pt>
                <c:pt idx="2">
                  <c:v>2016</c:v>
                </c:pt>
                <c:pt idx="3">
                  <c:v>2017</c:v>
                </c:pt>
                <c:pt idx="4">
                  <c:v>2018</c:v>
                </c:pt>
              </c:strCache>
            </c:strRef>
          </c:cat>
          <c:val>
            <c:numRef>
              <c:f>'Urban HEART'!$U$7:$U$11</c:f>
              <c:numCache>
                <c:formatCode>0.00</c:formatCode>
                <c:ptCount val="5"/>
                <c:pt idx="0">
                  <c:v>6.624365482233503</c:v>
                </c:pt>
                <c:pt idx="1">
                  <c:v>11.38238205212801</c:v>
                </c:pt>
                <c:pt idx="2">
                  <c:v>2.0458553791887124</c:v>
                </c:pt>
                <c:pt idx="3">
                  <c:v>0.20942408376963351</c:v>
                </c:pt>
                <c:pt idx="4">
                  <c:v>2.8304921196526216</c:v>
                </c:pt>
              </c:numCache>
            </c:numRef>
          </c:val>
          <c:smooth val="0"/>
          <c:extLst>
            <c:ext xmlns:c16="http://schemas.microsoft.com/office/drawing/2014/chart" uri="{C3380CC4-5D6E-409C-BE32-E72D297353CC}">
              <c16:uniqueId val="{00000026-2BD3-4BAE-927A-9959E894D7B6}"/>
            </c:ext>
          </c:extLst>
        </c:ser>
        <c:dLbls>
          <c:showLegendKey val="0"/>
          <c:showVal val="0"/>
          <c:showCatName val="0"/>
          <c:showSerName val="0"/>
          <c:showPercent val="0"/>
          <c:showBubbleSize val="0"/>
        </c:dLbls>
        <c:marker val="1"/>
        <c:smooth val="0"/>
        <c:axId val="1070228319"/>
        <c:axId val="1"/>
      </c:lineChart>
      <c:catAx>
        <c:axId val="1070228319"/>
        <c:scaling>
          <c:orientation val="minMax"/>
        </c:scaling>
        <c:delete val="0"/>
        <c:axPos val="b"/>
        <c:numFmt formatCode="General" sourceLinked="1"/>
        <c:majorTickMark val="none"/>
        <c:minorTickMark val="none"/>
        <c:tickLblPos val="nextTo"/>
        <c:crossAx val="1"/>
        <c:crosses val="autoZero"/>
        <c:auto val="0"/>
        <c:lblAlgn val="ctr"/>
        <c:lblOffset val="100"/>
        <c:noMultiLvlLbl val="0"/>
      </c:catAx>
      <c:valAx>
        <c:axId val="1"/>
        <c:scaling>
          <c:orientation val="minMax"/>
        </c:scaling>
        <c:delete val="0"/>
        <c:axPos val="l"/>
        <c:numFmt formatCode="0.00" sourceLinked="1"/>
        <c:majorTickMark val="none"/>
        <c:minorTickMark val="none"/>
        <c:tickLblPos val="nextTo"/>
        <c:crossAx val="1070228319"/>
        <c:crosses val="autoZero"/>
        <c:crossBetween val="between"/>
      </c:valAx>
      <c:spPr>
        <a:solidFill>
          <a:srgbClr val="00FFFF"/>
        </a:solidFill>
      </c:spPr>
    </c:plotArea>
    <c:legend>
      <c:legendPos val="b"/>
      <c:overlay val="0"/>
    </c:legend>
    <c:plotVisOnly val="1"/>
    <c:dispBlanksAs val="gap"/>
    <c:showDLblsOverMax val="0"/>
  </c:chart>
  <c:spPr>
    <a:solidFill>
      <a:schemeClr val="accent4">
        <a:lumMod val="20000"/>
        <a:lumOff val="80000"/>
      </a:schemeClr>
    </a:solidFill>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v>Series1</c:v>
          </c:tx>
          <c:spPr>
            <a:solidFill>
              <a:schemeClr val="accent1"/>
            </a:solidFill>
            <a:ln>
              <a:solidFill>
                <a:schemeClr val="bg1"/>
              </a:solidFill>
            </a:ln>
          </c:spPr>
          <c:dPt>
            <c:idx val="0"/>
            <c:bubble3D val="0"/>
            <c:spPr>
              <a:solidFill>
                <a:schemeClr val="accent1"/>
              </a:solidFill>
              <a:ln w="19050">
                <a:solidFill>
                  <a:schemeClr val="bg1"/>
                </a:solidFill>
              </a:ln>
              <a:effectLst/>
            </c:spPr>
            <c:extLst>
              <c:ext xmlns:c16="http://schemas.microsoft.com/office/drawing/2014/chart" uri="{C3380CC4-5D6E-409C-BE32-E72D297353CC}">
                <c16:uniqueId val="{00000001-83F6-4D9E-B923-1113FD2F2522}"/>
              </c:ext>
            </c:extLst>
          </c:dPt>
          <c:dPt>
            <c:idx val="1"/>
            <c:bubble3D val="0"/>
            <c:spPr>
              <a:solidFill>
                <a:schemeClr val="accent1"/>
              </a:solidFill>
              <a:ln w="19050">
                <a:solidFill>
                  <a:schemeClr val="bg1"/>
                </a:solidFill>
              </a:ln>
              <a:effectLst/>
            </c:spPr>
            <c:extLst>
              <c:ext xmlns:c16="http://schemas.microsoft.com/office/drawing/2014/chart" uri="{C3380CC4-5D6E-409C-BE32-E72D297353CC}">
                <c16:uniqueId val="{00000003-83F6-4D9E-B923-1113FD2F2522}"/>
              </c:ext>
            </c:extLst>
          </c:dPt>
          <c:dPt>
            <c:idx val="2"/>
            <c:bubble3D val="0"/>
            <c:spPr>
              <a:solidFill>
                <a:schemeClr val="accent1"/>
              </a:solidFill>
              <a:ln w="19050">
                <a:solidFill>
                  <a:schemeClr val="bg1"/>
                </a:solidFill>
              </a:ln>
              <a:effectLst/>
            </c:spPr>
            <c:extLst>
              <c:ext xmlns:c16="http://schemas.microsoft.com/office/drawing/2014/chart" uri="{C3380CC4-5D6E-409C-BE32-E72D297353CC}">
                <c16:uniqueId val="{00000005-83F6-4D9E-B923-1113FD2F2522}"/>
              </c:ext>
            </c:extLst>
          </c:dPt>
          <c:dPt>
            <c:idx val="3"/>
            <c:bubble3D val="0"/>
            <c:spPr>
              <a:solidFill>
                <a:schemeClr val="accent1"/>
              </a:solidFill>
              <a:ln w="19050">
                <a:solidFill>
                  <a:schemeClr val="bg1"/>
                </a:solidFill>
              </a:ln>
              <a:effectLst/>
            </c:spPr>
            <c:extLst>
              <c:ext xmlns:c16="http://schemas.microsoft.com/office/drawing/2014/chart" uri="{C3380CC4-5D6E-409C-BE32-E72D297353CC}">
                <c16:uniqueId val="{00000007-83F6-4D9E-B923-1113FD2F2522}"/>
              </c:ext>
            </c:extLst>
          </c:dPt>
          <c:dPt>
            <c:idx val="4"/>
            <c:bubble3D val="0"/>
            <c:spPr>
              <a:solidFill>
                <a:schemeClr val="accent1"/>
              </a:solidFill>
              <a:ln w="19050">
                <a:solidFill>
                  <a:schemeClr val="bg1"/>
                </a:solidFill>
              </a:ln>
              <a:effectLst/>
            </c:spPr>
            <c:extLst>
              <c:ext xmlns:c16="http://schemas.microsoft.com/office/drawing/2014/chart" uri="{C3380CC4-5D6E-409C-BE32-E72D297353CC}">
                <c16:uniqueId val="{00000009-83F6-4D9E-B923-1113FD2F2522}"/>
              </c:ext>
            </c:extLst>
          </c:dPt>
          <c:dPt>
            <c:idx val="5"/>
            <c:bubble3D val="0"/>
            <c:spPr>
              <a:solidFill>
                <a:schemeClr val="accent1"/>
              </a:solidFill>
              <a:ln w="19050">
                <a:solidFill>
                  <a:schemeClr val="bg1"/>
                </a:solidFill>
              </a:ln>
              <a:effectLst/>
            </c:spPr>
            <c:extLst>
              <c:ext xmlns:c16="http://schemas.microsoft.com/office/drawing/2014/chart" uri="{C3380CC4-5D6E-409C-BE32-E72D297353CC}">
                <c16:uniqueId val="{0000000B-83F6-4D9E-B923-1113FD2F2522}"/>
              </c:ext>
            </c:extLst>
          </c:dPt>
          <c:dPt>
            <c:idx val="6"/>
            <c:bubble3D val="0"/>
            <c:spPr>
              <a:solidFill>
                <a:schemeClr val="accent1"/>
              </a:solidFill>
              <a:ln w="19050">
                <a:solidFill>
                  <a:schemeClr val="bg1"/>
                </a:solidFill>
              </a:ln>
              <a:effectLst/>
            </c:spPr>
            <c:extLst>
              <c:ext xmlns:c16="http://schemas.microsoft.com/office/drawing/2014/chart" uri="{C3380CC4-5D6E-409C-BE32-E72D297353CC}">
                <c16:uniqueId val="{0000000D-83F6-4D9E-B923-1113FD2F2522}"/>
              </c:ext>
            </c:extLst>
          </c:dPt>
          <c:dPt>
            <c:idx val="7"/>
            <c:bubble3D val="0"/>
            <c:spPr>
              <a:solidFill>
                <a:schemeClr val="accent1"/>
              </a:solidFill>
              <a:ln w="19050">
                <a:solidFill>
                  <a:schemeClr val="bg1"/>
                </a:solidFill>
              </a:ln>
              <a:effectLst/>
            </c:spPr>
            <c:extLst>
              <c:ext xmlns:c16="http://schemas.microsoft.com/office/drawing/2014/chart" uri="{C3380CC4-5D6E-409C-BE32-E72D297353CC}">
                <c16:uniqueId val="{0000000F-83F6-4D9E-B923-1113FD2F2522}"/>
              </c:ext>
            </c:extLst>
          </c:dPt>
          <c:dPt>
            <c:idx val="8"/>
            <c:bubble3D val="0"/>
            <c:spPr>
              <a:solidFill>
                <a:schemeClr val="accent1"/>
              </a:solidFill>
              <a:ln w="19050">
                <a:solidFill>
                  <a:schemeClr val="bg1"/>
                </a:solidFill>
              </a:ln>
              <a:effectLst/>
            </c:spPr>
            <c:extLst>
              <c:ext xmlns:c16="http://schemas.microsoft.com/office/drawing/2014/chart" uri="{C3380CC4-5D6E-409C-BE32-E72D297353CC}">
                <c16:uniqueId val="{00000011-83F6-4D9E-B923-1113FD2F2522}"/>
              </c:ext>
            </c:extLst>
          </c:dPt>
          <c:dPt>
            <c:idx val="9"/>
            <c:bubble3D val="0"/>
            <c:spPr>
              <a:solidFill>
                <a:schemeClr val="accent1"/>
              </a:solidFill>
              <a:ln w="19050">
                <a:solidFill>
                  <a:schemeClr val="bg1"/>
                </a:solidFill>
              </a:ln>
              <a:effectLst/>
            </c:spPr>
            <c:extLst>
              <c:ext xmlns:c16="http://schemas.microsoft.com/office/drawing/2014/chart" uri="{C3380CC4-5D6E-409C-BE32-E72D297353CC}">
                <c16:uniqueId val="{00000013-83F6-4D9E-B923-1113FD2F2522}"/>
              </c:ext>
            </c:extLst>
          </c:dPt>
          <c:dPt>
            <c:idx val="10"/>
            <c:bubble3D val="0"/>
            <c:spPr>
              <a:solidFill>
                <a:schemeClr val="accent1"/>
              </a:solidFill>
              <a:ln w="19050">
                <a:solidFill>
                  <a:schemeClr val="bg1"/>
                </a:solidFill>
              </a:ln>
              <a:effectLst/>
            </c:spPr>
            <c:extLst>
              <c:ext xmlns:c16="http://schemas.microsoft.com/office/drawing/2014/chart" uri="{C3380CC4-5D6E-409C-BE32-E72D297353CC}">
                <c16:uniqueId val="{00000015-83F6-4D9E-B923-1113FD2F2522}"/>
              </c:ext>
            </c:extLst>
          </c:dPt>
          <c:dPt>
            <c:idx val="11"/>
            <c:bubble3D val="0"/>
            <c:spPr>
              <a:solidFill>
                <a:schemeClr val="accent1"/>
              </a:solidFill>
              <a:ln w="19050">
                <a:solidFill>
                  <a:schemeClr val="bg1"/>
                </a:solidFill>
              </a:ln>
              <a:effectLst/>
            </c:spPr>
            <c:extLst>
              <c:ext xmlns:c16="http://schemas.microsoft.com/office/drawing/2014/chart" uri="{C3380CC4-5D6E-409C-BE32-E72D297353CC}">
                <c16:uniqueId val="{00000017-83F6-4D9E-B923-1113FD2F2522}"/>
              </c:ext>
            </c:extLst>
          </c:dPt>
          <c:dPt>
            <c:idx val="12"/>
            <c:bubble3D val="0"/>
            <c:spPr>
              <a:solidFill>
                <a:schemeClr val="accent1"/>
              </a:solidFill>
              <a:ln w="19050">
                <a:solidFill>
                  <a:schemeClr val="bg1"/>
                </a:solidFill>
              </a:ln>
              <a:effectLst/>
            </c:spPr>
            <c:extLst>
              <c:ext xmlns:c16="http://schemas.microsoft.com/office/drawing/2014/chart" uri="{C3380CC4-5D6E-409C-BE32-E72D297353CC}">
                <c16:uniqueId val="{00000019-83F6-4D9E-B923-1113FD2F2522}"/>
              </c:ext>
            </c:extLst>
          </c:dPt>
          <c:dPt>
            <c:idx val="13"/>
            <c:bubble3D val="0"/>
            <c:spPr>
              <a:solidFill>
                <a:schemeClr val="accent1"/>
              </a:solidFill>
              <a:ln w="19050">
                <a:solidFill>
                  <a:schemeClr val="bg1"/>
                </a:solidFill>
              </a:ln>
              <a:effectLst/>
            </c:spPr>
            <c:extLst>
              <c:ext xmlns:c16="http://schemas.microsoft.com/office/drawing/2014/chart" uri="{C3380CC4-5D6E-409C-BE32-E72D297353CC}">
                <c16:uniqueId val="{0000001B-83F6-4D9E-B923-1113FD2F2522}"/>
              </c:ext>
            </c:extLst>
          </c:dPt>
          <c:dPt>
            <c:idx val="14"/>
            <c:bubble3D val="0"/>
            <c:spPr>
              <a:solidFill>
                <a:schemeClr val="accent1"/>
              </a:solidFill>
              <a:ln w="19050">
                <a:solidFill>
                  <a:schemeClr val="bg1"/>
                </a:solidFill>
              </a:ln>
              <a:effectLst/>
            </c:spPr>
            <c:extLst>
              <c:ext xmlns:c16="http://schemas.microsoft.com/office/drawing/2014/chart" uri="{C3380CC4-5D6E-409C-BE32-E72D297353CC}">
                <c16:uniqueId val="{0000001D-83F6-4D9E-B923-1113FD2F2522}"/>
              </c:ext>
            </c:extLst>
          </c:dPt>
          <c:dPt>
            <c:idx val="15"/>
            <c:bubble3D val="0"/>
            <c:spPr>
              <a:solidFill>
                <a:schemeClr val="accent1"/>
              </a:solidFill>
              <a:ln w="19050">
                <a:solidFill>
                  <a:schemeClr val="bg1"/>
                </a:solidFill>
              </a:ln>
              <a:effectLst/>
            </c:spPr>
            <c:extLst>
              <c:ext xmlns:c16="http://schemas.microsoft.com/office/drawing/2014/chart" uri="{C3380CC4-5D6E-409C-BE32-E72D297353CC}">
                <c16:uniqueId val="{0000001F-83F6-4D9E-B923-1113FD2F2522}"/>
              </c:ext>
            </c:extLst>
          </c:dPt>
          <c:dPt>
            <c:idx val="16"/>
            <c:bubble3D val="0"/>
            <c:spPr>
              <a:solidFill>
                <a:schemeClr val="accent1"/>
              </a:solidFill>
              <a:ln w="19050">
                <a:solidFill>
                  <a:schemeClr val="bg1"/>
                </a:solidFill>
              </a:ln>
              <a:effectLst/>
            </c:spPr>
            <c:extLst>
              <c:ext xmlns:c16="http://schemas.microsoft.com/office/drawing/2014/chart" uri="{C3380CC4-5D6E-409C-BE32-E72D297353CC}">
                <c16:uniqueId val="{00000021-83F6-4D9E-B923-1113FD2F2522}"/>
              </c:ext>
            </c:extLst>
          </c:dPt>
          <c:dPt>
            <c:idx val="17"/>
            <c:bubble3D val="0"/>
            <c:spPr>
              <a:solidFill>
                <a:schemeClr val="accent1"/>
              </a:solidFill>
              <a:ln w="19050">
                <a:solidFill>
                  <a:schemeClr val="bg1"/>
                </a:solidFill>
              </a:ln>
              <a:effectLst/>
            </c:spPr>
            <c:extLst>
              <c:ext xmlns:c16="http://schemas.microsoft.com/office/drawing/2014/chart" uri="{C3380CC4-5D6E-409C-BE32-E72D297353CC}">
                <c16:uniqueId val="{00000023-83F6-4D9E-B923-1113FD2F2522}"/>
              </c:ext>
            </c:extLst>
          </c:dPt>
          <c:dPt>
            <c:idx val="18"/>
            <c:bubble3D val="0"/>
            <c:spPr>
              <a:solidFill>
                <a:schemeClr val="accent1"/>
              </a:solidFill>
              <a:ln w="19050">
                <a:solidFill>
                  <a:schemeClr val="bg1"/>
                </a:solidFill>
              </a:ln>
              <a:effectLst/>
            </c:spPr>
            <c:extLst>
              <c:ext xmlns:c16="http://schemas.microsoft.com/office/drawing/2014/chart" uri="{C3380CC4-5D6E-409C-BE32-E72D297353CC}">
                <c16:uniqueId val="{00000025-83F6-4D9E-B923-1113FD2F2522}"/>
              </c:ext>
            </c:extLst>
          </c:dPt>
          <c:dPt>
            <c:idx val="19"/>
            <c:bubble3D val="0"/>
            <c:spPr>
              <a:solidFill>
                <a:schemeClr val="accent1"/>
              </a:solidFill>
              <a:ln w="19050">
                <a:solidFill>
                  <a:schemeClr val="bg1"/>
                </a:solidFill>
              </a:ln>
              <a:effectLst/>
            </c:spPr>
            <c:extLst>
              <c:ext xmlns:c16="http://schemas.microsoft.com/office/drawing/2014/chart" uri="{C3380CC4-5D6E-409C-BE32-E72D297353CC}">
                <c16:uniqueId val="{00000027-83F6-4D9E-B923-1113FD2F2522}"/>
              </c:ext>
            </c:extLst>
          </c:dPt>
          <c:cat>
            <c:numLit>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Lit>
          </c:ca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0-4F0B-4F6C-8CEF-0DFED36E626B}"/>
            </c:ext>
          </c:extLst>
        </c:ser>
        <c:dLbls>
          <c:showLegendKey val="0"/>
          <c:showVal val="0"/>
          <c:showCatName val="0"/>
          <c:showSerName val="0"/>
          <c:showPercent val="0"/>
          <c:showBubbleSize val="0"/>
          <c:showLeaderLines val="1"/>
        </c:dLbls>
        <c:firstSliceAng val="0"/>
        <c:holeSize val="60"/>
      </c:doughnutChart>
      <c:doughnutChart>
        <c:varyColors val="1"/>
        <c:ser>
          <c:idx val="1"/>
          <c:order val="1"/>
          <c:tx>
            <c:strRef>
              <c:f>Sheet2!$H$4</c:f>
              <c:strCache>
                <c:ptCount val="1"/>
                <c:pt idx="0">
                  <c:v>2014</c:v>
                </c:pt>
              </c:strCache>
            </c:strRef>
          </c:tx>
          <c:dPt>
            <c:idx val="0"/>
            <c:bubble3D val="0"/>
            <c:spPr>
              <a:noFill/>
              <a:ln w="19050">
                <a:solidFill>
                  <a:schemeClr val="lt1"/>
                </a:solidFill>
              </a:ln>
              <a:effectLst/>
            </c:spPr>
            <c:extLst>
              <c:ext xmlns:c16="http://schemas.microsoft.com/office/drawing/2014/chart" uri="{C3380CC4-5D6E-409C-BE32-E72D297353CC}">
                <c16:uniqueId val="{00000003-4F0B-4F6C-8CEF-0DFED36E626B}"/>
              </c:ext>
            </c:extLst>
          </c:dPt>
          <c:dPt>
            <c:idx val="1"/>
            <c:bubble3D val="0"/>
            <c:spPr>
              <a:solidFill>
                <a:schemeClr val="bg1">
                  <a:alpha val="70000"/>
                </a:schemeClr>
              </a:solidFill>
              <a:ln w="19050">
                <a:solidFill>
                  <a:schemeClr val="lt1"/>
                </a:solidFill>
              </a:ln>
              <a:effectLst/>
            </c:spPr>
            <c:extLst>
              <c:ext xmlns:c16="http://schemas.microsoft.com/office/drawing/2014/chart" uri="{C3380CC4-5D6E-409C-BE32-E72D297353CC}">
                <c16:uniqueId val="{00000004-4F0B-4F6C-8CEF-0DFED36E626B}"/>
              </c:ext>
            </c:extLst>
          </c:dPt>
          <c:val>
            <c:numRef>
              <c:f>Sheet2!$I$4:$J$4</c:f>
              <c:numCache>
                <c:formatCode>0.0</c:formatCode>
                <c:ptCount val="2"/>
                <c:pt idx="0">
                  <c:v>3.881401617250674</c:v>
                </c:pt>
                <c:pt idx="1">
                  <c:v>96.118598382749326</c:v>
                </c:pt>
              </c:numCache>
            </c:numRef>
          </c:val>
          <c:extLst>
            <c:ext xmlns:c16="http://schemas.microsoft.com/office/drawing/2014/chart" uri="{C3380CC4-5D6E-409C-BE32-E72D297353CC}">
              <c16:uniqueId val="{00000002-4F0B-4F6C-8CEF-0DFED36E626B}"/>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2">
                <a:lumMod val="60000"/>
                <a:lumOff val="40000"/>
              </a:schemeClr>
            </a:solidFill>
            <a:ln>
              <a:solidFill>
                <a:schemeClr val="bg1"/>
              </a:solidFill>
            </a:ln>
          </c:spPr>
          <c:dPt>
            <c:idx val="0"/>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01-0926-4825-8D4C-C285B9B10F16}"/>
              </c:ext>
            </c:extLst>
          </c:dPt>
          <c:dPt>
            <c:idx val="1"/>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03-0926-4825-8D4C-C285B9B10F16}"/>
              </c:ext>
            </c:extLst>
          </c:dPt>
          <c:dPt>
            <c:idx val="2"/>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05-0926-4825-8D4C-C285B9B10F16}"/>
              </c:ext>
            </c:extLst>
          </c:dPt>
          <c:dPt>
            <c:idx val="3"/>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07-0926-4825-8D4C-C285B9B10F16}"/>
              </c:ext>
            </c:extLst>
          </c:dPt>
          <c:dPt>
            <c:idx val="4"/>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09-0926-4825-8D4C-C285B9B10F16}"/>
              </c:ext>
            </c:extLst>
          </c:dPt>
          <c:dPt>
            <c:idx val="5"/>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0B-0926-4825-8D4C-C285B9B10F16}"/>
              </c:ext>
            </c:extLst>
          </c:dPt>
          <c:dPt>
            <c:idx val="6"/>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0D-0926-4825-8D4C-C285B9B10F16}"/>
              </c:ext>
            </c:extLst>
          </c:dPt>
          <c:dPt>
            <c:idx val="7"/>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0F-0926-4825-8D4C-C285B9B10F16}"/>
              </c:ext>
            </c:extLst>
          </c:dPt>
          <c:dPt>
            <c:idx val="8"/>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11-0926-4825-8D4C-C285B9B10F16}"/>
              </c:ext>
            </c:extLst>
          </c:dPt>
          <c:dPt>
            <c:idx val="9"/>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13-0926-4825-8D4C-C285B9B10F16}"/>
              </c:ext>
            </c:extLst>
          </c:dPt>
          <c:dPt>
            <c:idx val="10"/>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15-0926-4825-8D4C-C285B9B10F16}"/>
              </c:ext>
            </c:extLst>
          </c:dPt>
          <c:dPt>
            <c:idx val="11"/>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17-0926-4825-8D4C-C285B9B10F16}"/>
              </c:ext>
            </c:extLst>
          </c:dPt>
          <c:dPt>
            <c:idx val="12"/>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19-0926-4825-8D4C-C285B9B10F16}"/>
              </c:ext>
            </c:extLst>
          </c:dPt>
          <c:dPt>
            <c:idx val="13"/>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1B-0926-4825-8D4C-C285B9B10F16}"/>
              </c:ext>
            </c:extLst>
          </c:dPt>
          <c:dPt>
            <c:idx val="14"/>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1D-0926-4825-8D4C-C285B9B10F16}"/>
              </c:ext>
            </c:extLst>
          </c:dPt>
          <c:dPt>
            <c:idx val="15"/>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1F-0926-4825-8D4C-C285B9B10F16}"/>
              </c:ext>
            </c:extLst>
          </c:dPt>
          <c:dPt>
            <c:idx val="16"/>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21-0926-4825-8D4C-C285B9B10F16}"/>
              </c:ext>
            </c:extLst>
          </c:dPt>
          <c:dPt>
            <c:idx val="17"/>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23-0926-4825-8D4C-C285B9B10F16}"/>
              </c:ext>
            </c:extLst>
          </c:dPt>
          <c:dPt>
            <c:idx val="18"/>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25-0926-4825-8D4C-C285B9B10F16}"/>
              </c:ext>
            </c:extLst>
          </c:dPt>
          <c:dPt>
            <c:idx val="19"/>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27-0926-4825-8D4C-C285B9B10F16}"/>
              </c:ext>
            </c:extLst>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28-0926-4825-8D4C-C285B9B10F16}"/>
            </c:ext>
          </c:extLst>
        </c:ser>
        <c:dLbls>
          <c:showLegendKey val="0"/>
          <c:showVal val="0"/>
          <c:showCatName val="0"/>
          <c:showSerName val="0"/>
          <c:showPercent val="0"/>
          <c:showBubbleSize val="0"/>
          <c:showLeaderLines val="1"/>
        </c:dLbls>
        <c:firstSliceAng val="0"/>
        <c:holeSize val="60"/>
      </c:doughnutChart>
      <c:doughnutChart>
        <c:varyColors val="1"/>
        <c:ser>
          <c:idx val="1"/>
          <c:order val="1"/>
          <c:tx>
            <c:strRef>
              <c:f>Sheet2!$H$5</c:f>
              <c:strCache>
                <c:ptCount val="1"/>
                <c:pt idx="0">
                  <c:v>2015</c:v>
                </c:pt>
              </c:strCache>
            </c:strRef>
          </c:tx>
          <c:dPt>
            <c:idx val="0"/>
            <c:bubble3D val="0"/>
            <c:spPr>
              <a:noFill/>
              <a:ln w="19050">
                <a:solidFill>
                  <a:schemeClr val="lt1"/>
                </a:solidFill>
              </a:ln>
              <a:effectLst/>
            </c:spPr>
            <c:extLst>
              <c:ext xmlns:c16="http://schemas.microsoft.com/office/drawing/2014/chart" uri="{C3380CC4-5D6E-409C-BE32-E72D297353CC}">
                <c16:uniqueId val="{0000002A-0926-4825-8D4C-C285B9B10F16}"/>
              </c:ext>
            </c:extLst>
          </c:dPt>
          <c:dPt>
            <c:idx val="1"/>
            <c:bubble3D val="0"/>
            <c:spPr>
              <a:solidFill>
                <a:schemeClr val="bg1">
                  <a:alpha val="70000"/>
                </a:schemeClr>
              </a:solidFill>
              <a:ln w="19050">
                <a:solidFill>
                  <a:schemeClr val="lt1"/>
                </a:solidFill>
              </a:ln>
              <a:effectLst/>
            </c:spPr>
            <c:extLst>
              <c:ext xmlns:c16="http://schemas.microsoft.com/office/drawing/2014/chart" uri="{C3380CC4-5D6E-409C-BE32-E72D297353CC}">
                <c16:uniqueId val="{0000002B-0926-4825-8D4C-C285B9B10F16}"/>
              </c:ext>
            </c:extLst>
          </c:dPt>
          <c:val>
            <c:numRef>
              <c:f>Sheet2!$I$5:$J$5</c:f>
              <c:numCache>
                <c:formatCode>0.0</c:formatCode>
                <c:ptCount val="2"/>
                <c:pt idx="0">
                  <c:v>88.936170212765958</c:v>
                </c:pt>
                <c:pt idx="1">
                  <c:v>11.063829787234042</c:v>
                </c:pt>
              </c:numCache>
            </c:numRef>
          </c:val>
          <c:extLst>
            <c:ext xmlns:c16="http://schemas.microsoft.com/office/drawing/2014/chart" uri="{C3380CC4-5D6E-409C-BE32-E72D297353CC}">
              <c16:uniqueId val="{00000029-0926-4825-8D4C-C285B9B10F16}"/>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lang="en-IN"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6"/>
            </a:solidFill>
            <a:ln>
              <a:solidFill>
                <a:schemeClr val="bg1"/>
              </a:solidFill>
            </a:ln>
          </c:spPr>
          <c:dPt>
            <c:idx val="0"/>
            <c:bubble3D val="0"/>
            <c:spPr>
              <a:solidFill>
                <a:schemeClr val="accent6"/>
              </a:solidFill>
              <a:ln w="19050">
                <a:solidFill>
                  <a:schemeClr val="bg1"/>
                </a:solidFill>
              </a:ln>
              <a:effectLst/>
            </c:spPr>
            <c:extLst>
              <c:ext xmlns:c16="http://schemas.microsoft.com/office/drawing/2014/chart" uri="{C3380CC4-5D6E-409C-BE32-E72D297353CC}">
                <c16:uniqueId val="{00000001-BB97-43E1-83F5-D8C4BA97D840}"/>
              </c:ext>
            </c:extLst>
          </c:dPt>
          <c:dPt>
            <c:idx val="1"/>
            <c:bubble3D val="0"/>
            <c:spPr>
              <a:solidFill>
                <a:schemeClr val="accent6"/>
              </a:solidFill>
              <a:ln w="19050">
                <a:solidFill>
                  <a:schemeClr val="bg1"/>
                </a:solidFill>
              </a:ln>
              <a:effectLst/>
            </c:spPr>
            <c:extLst>
              <c:ext xmlns:c16="http://schemas.microsoft.com/office/drawing/2014/chart" uri="{C3380CC4-5D6E-409C-BE32-E72D297353CC}">
                <c16:uniqueId val="{00000003-BB97-43E1-83F5-D8C4BA97D840}"/>
              </c:ext>
            </c:extLst>
          </c:dPt>
          <c:dPt>
            <c:idx val="2"/>
            <c:bubble3D val="0"/>
            <c:spPr>
              <a:solidFill>
                <a:schemeClr val="accent6"/>
              </a:solidFill>
              <a:ln w="19050">
                <a:solidFill>
                  <a:schemeClr val="bg1"/>
                </a:solidFill>
              </a:ln>
              <a:effectLst/>
            </c:spPr>
            <c:extLst>
              <c:ext xmlns:c16="http://schemas.microsoft.com/office/drawing/2014/chart" uri="{C3380CC4-5D6E-409C-BE32-E72D297353CC}">
                <c16:uniqueId val="{00000005-BB97-43E1-83F5-D8C4BA97D840}"/>
              </c:ext>
            </c:extLst>
          </c:dPt>
          <c:dPt>
            <c:idx val="3"/>
            <c:bubble3D val="0"/>
            <c:spPr>
              <a:solidFill>
                <a:schemeClr val="accent6"/>
              </a:solidFill>
              <a:ln w="19050">
                <a:solidFill>
                  <a:schemeClr val="bg1"/>
                </a:solidFill>
              </a:ln>
              <a:effectLst/>
            </c:spPr>
            <c:extLst>
              <c:ext xmlns:c16="http://schemas.microsoft.com/office/drawing/2014/chart" uri="{C3380CC4-5D6E-409C-BE32-E72D297353CC}">
                <c16:uniqueId val="{00000007-BB97-43E1-83F5-D8C4BA97D840}"/>
              </c:ext>
            </c:extLst>
          </c:dPt>
          <c:dPt>
            <c:idx val="4"/>
            <c:bubble3D val="0"/>
            <c:spPr>
              <a:solidFill>
                <a:schemeClr val="accent6"/>
              </a:solidFill>
              <a:ln w="19050">
                <a:solidFill>
                  <a:schemeClr val="bg1"/>
                </a:solidFill>
              </a:ln>
              <a:effectLst/>
            </c:spPr>
            <c:extLst>
              <c:ext xmlns:c16="http://schemas.microsoft.com/office/drawing/2014/chart" uri="{C3380CC4-5D6E-409C-BE32-E72D297353CC}">
                <c16:uniqueId val="{00000009-BB97-43E1-83F5-D8C4BA97D840}"/>
              </c:ext>
            </c:extLst>
          </c:dPt>
          <c:dPt>
            <c:idx val="5"/>
            <c:bubble3D val="0"/>
            <c:spPr>
              <a:solidFill>
                <a:schemeClr val="accent6"/>
              </a:solidFill>
              <a:ln w="19050">
                <a:solidFill>
                  <a:schemeClr val="bg1"/>
                </a:solidFill>
              </a:ln>
              <a:effectLst/>
            </c:spPr>
            <c:extLst>
              <c:ext xmlns:c16="http://schemas.microsoft.com/office/drawing/2014/chart" uri="{C3380CC4-5D6E-409C-BE32-E72D297353CC}">
                <c16:uniqueId val="{0000000B-BB97-43E1-83F5-D8C4BA97D840}"/>
              </c:ext>
            </c:extLst>
          </c:dPt>
          <c:dPt>
            <c:idx val="6"/>
            <c:bubble3D val="0"/>
            <c:spPr>
              <a:solidFill>
                <a:schemeClr val="accent6"/>
              </a:solidFill>
              <a:ln w="19050">
                <a:solidFill>
                  <a:schemeClr val="bg1"/>
                </a:solidFill>
              </a:ln>
              <a:effectLst/>
            </c:spPr>
            <c:extLst>
              <c:ext xmlns:c16="http://schemas.microsoft.com/office/drawing/2014/chart" uri="{C3380CC4-5D6E-409C-BE32-E72D297353CC}">
                <c16:uniqueId val="{0000000D-BB97-43E1-83F5-D8C4BA97D840}"/>
              </c:ext>
            </c:extLst>
          </c:dPt>
          <c:dPt>
            <c:idx val="7"/>
            <c:bubble3D val="0"/>
            <c:spPr>
              <a:solidFill>
                <a:schemeClr val="accent6"/>
              </a:solidFill>
              <a:ln w="19050">
                <a:solidFill>
                  <a:schemeClr val="bg1"/>
                </a:solidFill>
              </a:ln>
              <a:effectLst/>
            </c:spPr>
            <c:extLst>
              <c:ext xmlns:c16="http://schemas.microsoft.com/office/drawing/2014/chart" uri="{C3380CC4-5D6E-409C-BE32-E72D297353CC}">
                <c16:uniqueId val="{0000000F-BB97-43E1-83F5-D8C4BA97D840}"/>
              </c:ext>
            </c:extLst>
          </c:dPt>
          <c:dPt>
            <c:idx val="8"/>
            <c:bubble3D val="0"/>
            <c:spPr>
              <a:solidFill>
                <a:schemeClr val="accent6"/>
              </a:solidFill>
              <a:ln w="19050">
                <a:solidFill>
                  <a:schemeClr val="bg1"/>
                </a:solidFill>
              </a:ln>
              <a:effectLst/>
            </c:spPr>
            <c:extLst>
              <c:ext xmlns:c16="http://schemas.microsoft.com/office/drawing/2014/chart" uri="{C3380CC4-5D6E-409C-BE32-E72D297353CC}">
                <c16:uniqueId val="{00000011-BB97-43E1-83F5-D8C4BA97D840}"/>
              </c:ext>
            </c:extLst>
          </c:dPt>
          <c:dPt>
            <c:idx val="9"/>
            <c:bubble3D val="0"/>
            <c:spPr>
              <a:solidFill>
                <a:schemeClr val="accent6"/>
              </a:solidFill>
              <a:ln w="19050">
                <a:solidFill>
                  <a:schemeClr val="bg1"/>
                </a:solidFill>
              </a:ln>
              <a:effectLst/>
            </c:spPr>
            <c:extLst>
              <c:ext xmlns:c16="http://schemas.microsoft.com/office/drawing/2014/chart" uri="{C3380CC4-5D6E-409C-BE32-E72D297353CC}">
                <c16:uniqueId val="{00000013-BB97-43E1-83F5-D8C4BA97D840}"/>
              </c:ext>
            </c:extLst>
          </c:dPt>
          <c:dPt>
            <c:idx val="10"/>
            <c:bubble3D val="0"/>
            <c:spPr>
              <a:solidFill>
                <a:schemeClr val="accent6"/>
              </a:solidFill>
              <a:ln w="19050">
                <a:solidFill>
                  <a:schemeClr val="bg1"/>
                </a:solidFill>
              </a:ln>
              <a:effectLst/>
            </c:spPr>
            <c:extLst>
              <c:ext xmlns:c16="http://schemas.microsoft.com/office/drawing/2014/chart" uri="{C3380CC4-5D6E-409C-BE32-E72D297353CC}">
                <c16:uniqueId val="{00000015-BB97-43E1-83F5-D8C4BA97D840}"/>
              </c:ext>
            </c:extLst>
          </c:dPt>
          <c:dPt>
            <c:idx val="11"/>
            <c:bubble3D val="0"/>
            <c:spPr>
              <a:solidFill>
                <a:schemeClr val="accent6"/>
              </a:solidFill>
              <a:ln w="19050">
                <a:solidFill>
                  <a:schemeClr val="bg1"/>
                </a:solidFill>
              </a:ln>
              <a:effectLst/>
            </c:spPr>
            <c:extLst>
              <c:ext xmlns:c16="http://schemas.microsoft.com/office/drawing/2014/chart" uri="{C3380CC4-5D6E-409C-BE32-E72D297353CC}">
                <c16:uniqueId val="{00000017-BB97-43E1-83F5-D8C4BA97D840}"/>
              </c:ext>
            </c:extLst>
          </c:dPt>
          <c:dPt>
            <c:idx val="12"/>
            <c:bubble3D val="0"/>
            <c:spPr>
              <a:solidFill>
                <a:schemeClr val="accent6"/>
              </a:solidFill>
              <a:ln w="19050">
                <a:solidFill>
                  <a:schemeClr val="bg1"/>
                </a:solidFill>
              </a:ln>
              <a:effectLst/>
            </c:spPr>
            <c:extLst>
              <c:ext xmlns:c16="http://schemas.microsoft.com/office/drawing/2014/chart" uri="{C3380CC4-5D6E-409C-BE32-E72D297353CC}">
                <c16:uniqueId val="{00000019-BB97-43E1-83F5-D8C4BA97D840}"/>
              </c:ext>
            </c:extLst>
          </c:dPt>
          <c:dPt>
            <c:idx val="13"/>
            <c:bubble3D val="0"/>
            <c:spPr>
              <a:solidFill>
                <a:schemeClr val="accent6"/>
              </a:solidFill>
              <a:ln w="19050">
                <a:solidFill>
                  <a:schemeClr val="bg1"/>
                </a:solidFill>
              </a:ln>
              <a:effectLst/>
            </c:spPr>
            <c:extLst>
              <c:ext xmlns:c16="http://schemas.microsoft.com/office/drawing/2014/chart" uri="{C3380CC4-5D6E-409C-BE32-E72D297353CC}">
                <c16:uniqueId val="{0000001B-BB97-43E1-83F5-D8C4BA97D840}"/>
              </c:ext>
            </c:extLst>
          </c:dPt>
          <c:dPt>
            <c:idx val="14"/>
            <c:bubble3D val="0"/>
            <c:spPr>
              <a:solidFill>
                <a:schemeClr val="accent6"/>
              </a:solidFill>
              <a:ln w="19050">
                <a:solidFill>
                  <a:schemeClr val="bg1"/>
                </a:solidFill>
              </a:ln>
              <a:effectLst/>
            </c:spPr>
            <c:extLst>
              <c:ext xmlns:c16="http://schemas.microsoft.com/office/drawing/2014/chart" uri="{C3380CC4-5D6E-409C-BE32-E72D297353CC}">
                <c16:uniqueId val="{0000001D-BB97-43E1-83F5-D8C4BA97D840}"/>
              </c:ext>
            </c:extLst>
          </c:dPt>
          <c:dPt>
            <c:idx val="15"/>
            <c:bubble3D val="0"/>
            <c:spPr>
              <a:solidFill>
                <a:schemeClr val="accent6"/>
              </a:solidFill>
              <a:ln w="19050">
                <a:solidFill>
                  <a:schemeClr val="bg1"/>
                </a:solidFill>
              </a:ln>
              <a:effectLst/>
            </c:spPr>
            <c:extLst>
              <c:ext xmlns:c16="http://schemas.microsoft.com/office/drawing/2014/chart" uri="{C3380CC4-5D6E-409C-BE32-E72D297353CC}">
                <c16:uniqueId val="{0000001F-BB97-43E1-83F5-D8C4BA97D840}"/>
              </c:ext>
            </c:extLst>
          </c:dPt>
          <c:dPt>
            <c:idx val="16"/>
            <c:bubble3D val="0"/>
            <c:spPr>
              <a:solidFill>
                <a:schemeClr val="accent6"/>
              </a:solidFill>
              <a:ln w="19050">
                <a:solidFill>
                  <a:schemeClr val="bg1"/>
                </a:solidFill>
              </a:ln>
              <a:effectLst/>
            </c:spPr>
            <c:extLst>
              <c:ext xmlns:c16="http://schemas.microsoft.com/office/drawing/2014/chart" uri="{C3380CC4-5D6E-409C-BE32-E72D297353CC}">
                <c16:uniqueId val="{00000021-BB97-43E1-83F5-D8C4BA97D840}"/>
              </c:ext>
            </c:extLst>
          </c:dPt>
          <c:dPt>
            <c:idx val="17"/>
            <c:bubble3D val="0"/>
            <c:spPr>
              <a:solidFill>
                <a:schemeClr val="accent6"/>
              </a:solidFill>
              <a:ln w="19050">
                <a:solidFill>
                  <a:schemeClr val="bg1"/>
                </a:solidFill>
              </a:ln>
              <a:effectLst/>
            </c:spPr>
            <c:extLst>
              <c:ext xmlns:c16="http://schemas.microsoft.com/office/drawing/2014/chart" uri="{C3380CC4-5D6E-409C-BE32-E72D297353CC}">
                <c16:uniqueId val="{00000023-BB97-43E1-83F5-D8C4BA97D840}"/>
              </c:ext>
            </c:extLst>
          </c:dPt>
          <c:dPt>
            <c:idx val="18"/>
            <c:bubble3D val="0"/>
            <c:spPr>
              <a:solidFill>
                <a:schemeClr val="accent6"/>
              </a:solidFill>
              <a:ln w="19050">
                <a:solidFill>
                  <a:schemeClr val="bg1"/>
                </a:solidFill>
              </a:ln>
              <a:effectLst/>
            </c:spPr>
            <c:extLst>
              <c:ext xmlns:c16="http://schemas.microsoft.com/office/drawing/2014/chart" uri="{C3380CC4-5D6E-409C-BE32-E72D297353CC}">
                <c16:uniqueId val="{00000025-BB97-43E1-83F5-D8C4BA97D840}"/>
              </c:ext>
            </c:extLst>
          </c:dPt>
          <c:dPt>
            <c:idx val="19"/>
            <c:bubble3D val="0"/>
            <c:spPr>
              <a:solidFill>
                <a:schemeClr val="accent6"/>
              </a:solidFill>
              <a:ln w="19050">
                <a:solidFill>
                  <a:schemeClr val="bg1"/>
                </a:solidFill>
              </a:ln>
              <a:effectLst/>
            </c:spPr>
            <c:extLst>
              <c:ext xmlns:c16="http://schemas.microsoft.com/office/drawing/2014/chart" uri="{C3380CC4-5D6E-409C-BE32-E72D297353CC}">
                <c16:uniqueId val="{00000027-BB97-43E1-83F5-D8C4BA97D840}"/>
              </c:ext>
            </c:extLst>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28-BB97-43E1-83F5-D8C4BA97D840}"/>
            </c:ext>
          </c:extLst>
        </c:ser>
        <c:dLbls>
          <c:showLegendKey val="0"/>
          <c:showVal val="0"/>
          <c:showCatName val="0"/>
          <c:showSerName val="0"/>
          <c:showPercent val="0"/>
          <c:showBubbleSize val="0"/>
          <c:showLeaderLines val="1"/>
        </c:dLbls>
        <c:firstSliceAng val="0"/>
        <c:holeSize val="60"/>
      </c:doughnutChart>
      <c:doughnutChart>
        <c:varyColors val="1"/>
        <c:ser>
          <c:idx val="1"/>
          <c:order val="1"/>
          <c:tx>
            <c:strRef>
              <c:f>Sheet2!$H$6</c:f>
              <c:strCache>
                <c:ptCount val="1"/>
                <c:pt idx="0">
                  <c:v>2016</c:v>
                </c:pt>
              </c:strCache>
            </c:strRef>
          </c:tx>
          <c:dPt>
            <c:idx val="0"/>
            <c:bubble3D val="0"/>
            <c:spPr>
              <a:noFill/>
              <a:ln w="19050">
                <a:solidFill>
                  <a:schemeClr val="lt1"/>
                </a:solidFill>
              </a:ln>
              <a:effectLst/>
            </c:spPr>
            <c:extLst>
              <c:ext xmlns:c16="http://schemas.microsoft.com/office/drawing/2014/chart" uri="{C3380CC4-5D6E-409C-BE32-E72D297353CC}">
                <c16:uniqueId val="{0000002A-BB97-43E1-83F5-D8C4BA97D840}"/>
              </c:ext>
            </c:extLst>
          </c:dPt>
          <c:dPt>
            <c:idx val="1"/>
            <c:bubble3D val="0"/>
            <c:spPr>
              <a:solidFill>
                <a:schemeClr val="bg1">
                  <a:alpha val="70000"/>
                </a:schemeClr>
              </a:solidFill>
              <a:ln w="19050">
                <a:solidFill>
                  <a:schemeClr val="lt1"/>
                </a:solidFill>
              </a:ln>
              <a:effectLst/>
            </c:spPr>
            <c:extLst>
              <c:ext xmlns:c16="http://schemas.microsoft.com/office/drawing/2014/chart" uri="{C3380CC4-5D6E-409C-BE32-E72D297353CC}">
                <c16:uniqueId val="{0000002B-BB97-43E1-83F5-D8C4BA97D840}"/>
              </c:ext>
            </c:extLst>
          </c:dPt>
          <c:val>
            <c:numRef>
              <c:f>Sheet2!$I$6:$J$6</c:f>
              <c:numCache>
                <c:formatCode>0.0</c:formatCode>
                <c:ptCount val="2"/>
                <c:pt idx="0">
                  <c:v>96.984924623115575</c:v>
                </c:pt>
                <c:pt idx="1">
                  <c:v>3.0150753768844254</c:v>
                </c:pt>
              </c:numCache>
            </c:numRef>
          </c:val>
          <c:extLst>
            <c:ext xmlns:c16="http://schemas.microsoft.com/office/drawing/2014/chart" uri="{C3380CC4-5D6E-409C-BE32-E72D297353CC}">
              <c16:uniqueId val="{00000029-BB97-43E1-83F5-D8C4BA97D840}"/>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4">
                <a:lumMod val="60000"/>
                <a:lumOff val="40000"/>
              </a:schemeClr>
            </a:solidFill>
            <a:ln>
              <a:solidFill>
                <a:schemeClr val="bg1"/>
              </a:solidFill>
            </a:ln>
          </c:spPr>
          <c:dPt>
            <c:idx val="0"/>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01-2B6D-407B-9DD0-4103627B58EF}"/>
              </c:ext>
            </c:extLst>
          </c:dPt>
          <c:dPt>
            <c:idx val="1"/>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03-2B6D-407B-9DD0-4103627B58EF}"/>
              </c:ext>
            </c:extLst>
          </c:dPt>
          <c:dPt>
            <c:idx val="2"/>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05-2B6D-407B-9DD0-4103627B58EF}"/>
              </c:ext>
            </c:extLst>
          </c:dPt>
          <c:dPt>
            <c:idx val="3"/>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07-2B6D-407B-9DD0-4103627B58EF}"/>
              </c:ext>
            </c:extLst>
          </c:dPt>
          <c:dPt>
            <c:idx val="4"/>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09-2B6D-407B-9DD0-4103627B58EF}"/>
              </c:ext>
            </c:extLst>
          </c:dPt>
          <c:dPt>
            <c:idx val="5"/>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0B-2B6D-407B-9DD0-4103627B58EF}"/>
              </c:ext>
            </c:extLst>
          </c:dPt>
          <c:dPt>
            <c:idx val="6"/>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0D-2B6D-407B-9DD0-4103627B58EF}"/>
              </c:ext>
            </c:extLst>
          </c:dPt>
          <c:dPt>
            <c:idx val="7"/>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0F-2B6D-407B-9DD0-4103627B58EF}"/>
              </c:ext>
            </c:extLst>
          </c:dPt>
          <c:dPt>
            <c:idx val="8"/>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11-2B6D-407B-9DD0-4103627B58EF}"/>
              </c:ext>
            </c:extLst>
          </c:dPt>
          <c:dPt>
            <c:idx val="9"/>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13-2B6D-407B-9DD0-4103627B58EF}"/>
              </c:ext>
            </c:extLst>
          </c:dPt>
          <c:dPt>
            <c:idx val="10"/>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15-2B6D-407B-9DD0-4103627B58EF}"/>
              </c:ext>
            </c:extLst>
          </c:dPt>
          <c:dPt>
            <c:idx val="11"/>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17-2B6D-407B-9DD0-4103627B58EF}"/>
              </c:ext>
            </c:extLst>
          </c:dPt>
          <c:dPt>
            <c:idx val="12"/>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19-2B6D-407B-9DD0-4103627B58EF}"/>
              </c:ext>
            </c:extLst>
          </c:dPt>
          <c:dPt>
            <c:idx val="13"/>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1B-2B6D-407B-9DD0-4103627B58EF}"/>
              </c:ext>
            </c:extLst>
          </c:dPt>
          <c:dPt>
            <c:idx val="14"/>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1D-2B6D-407B-9DD0-4103627B58EF}"/>
              </c:ext>
            </c:extLst>
          </c:dPt>
          <c:dPt>
            <c:idx val="15"/>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1F-2B6D-407B-9DD0-4103627B58EF}"/>
              </c:ext>
            </c:extLst>
          </c:dPt>
          <c:dPt>
            <c:idx val="16"/>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21-2B6D-407B-9DD0-4103627B58EF}"/>
              </c:ext>
            </c:extLst>
          </c:dPt>
          <c:dPt>
            <c:idx val="17"/>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23-2B6D-407B-9DD0-4103627B58EF}"/>
              </c:ext>
            </c:extLst>
          </c:dPt>
          <c:dPt>
            <c:idx val="18"/>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25-2B6D-407B-9DD0-4103627B58EF}"/>
              </c:ext>
            </c:extLst>
          </c:dPt>
          <c:dPt>
            <c:idx val="19"/>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27-2B6D-407B-9DD0-4103627B58EF}"/>
              </c:ext>
            </c:extLst>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28-2B6D-407B-9DD0-4103627B58EF}"/>
            </c:ext>
          </c:extLst>
        </c:ser>
        <c:dLbls>
          <c:showLegendKey val="0"/>
          <c:showVal val="0"/>
          <c:showCatName val="0"/>
          <c:showSerName val="0"/>
          <c:showPercent val="0"/>
          <c:showBubbleSize val="0"/>
          <c:showLeaderLines val="1"/>
        </c:dLbls>
        <c:firstSliceAng val="0"/>
        <c:holeSize val="60"/>
      </c:doughnutChart>
      <c:doughnutChart>
        <c:varyColors val="1"/>
        <c:ser>
          <c:idx val="1"/>
          <c:order val="1"/>
          <c:tx>
            <c:strRef>
              <c:f>Sheet2!$H$7</c:f>
              <c:strCache>
                <c:ptCount val="1"/>
                <c:pt idx="0">
                  <c:v>2017</c:v>
                </c:pt>
              </c:strCache>
            </c:strRef>
          </c:tx>
          <c:dPt>
            <c:idx val="0"/>
            <c:bubble3D val="0"/>
            <c:spPr>
              <a:noFill/>
              <a:ln w="19050">
                <a:solidFill>
                  <a:schemeClr val="lt1"/>
                </a:solidFill>
              </a:ln>
              <a:effectLst/>
            </c:spPr>
            <c:extLst>
              <c:ext xmlns:c16="http://schemas.microsoft.com/office/drawing/2014/chart" uri="{C3380CC4-5D6E-409C-BE32-E72D297353CC}">
                <c16:uniqueId val="{0000002A-2B6D-407B-9DD0-4103627B58EF}"/>
              </c:ext>
            </c:extLst>
          </c:dPt>
          <c:dPt>
            <c:idx val="1"/>
            <c:bubble3D val="0"/>
            <c:spPr>
              <a:solidFill>
                <a:schemeClr val="bg1"/>
              </a:solidFill>
              <a:ln w="19050">
                <a:solidFill>
                  <a:schemeClr val="lt1"/>
                </a:solidFill>
              </a:ln>
              <a:effectLst/>
            </c:spPr>
            <c:extLst>
              <c:ext xmlns:c16="http://schemas.microsoft.com/office/drawing/2014/chart" uri="{C3380CC4-5D6E-409C-BE32-E72D297353CC}">
                <c16:uniqueId val="{0000002B-2B6D-407B-9DD0-4103627B58EF}"/>
              </c:ext>
            </c:extLst>
          </c:dPt>
          <c:val>
            <c:numRef>
              <c:f>Sheet2!$I$7:$J$7</c:f>
              <c:numCache>
                <c:formatCode>0.0</c:formatCode>
                <c:ptCount val="2"/>
                <c:pt idx="0">
                  <c:v>97.950819672131146</c:v>
                </c:pt>
                <c:pt idx="1">
                  <c:v>2.0491803278688536</c:v>
                </c:pt>
              </c:numCache>
            </c:numRef>
          </c:val>
          <c:extLst>
            <c:ext xmlns:c16="http://schemas.microsoft.com/office/drawing/2014/chart" uri="{C3380CC4-5D6E-409C-BE32-E72D297353CC}">
              <c16:uniqueId val="{00000029-2B6D-407B-9DD0-4103627B58EF}"/>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2"/>
            </a:solidFill>
            <a:ln>
              <a:solidFill>
                <a:schemeClr val="bg1"/>
              </a:solidFill>
            </a:ln>
          </c:spPr>
          <c:dPt>
            <c:idx val="0"/>
            <c:bubble3D val="0"/>
            <c:spPr>
              <a:solidFill>
                <a:schemeClr val="accent2"/>
              </a:solidFill>
              <a:ln w="19050">
                <a:solidFill>
                  <a:schemeClr val="bg1"/>
                </a:solidFill>
              </a:ln>
              <a:effectLst/>
            </c:spPr>
            <c:extLst>
              <c:ext xmlns:c16="http://schemas.microsoft.com/office/drawing/2014/chart" uri="{C3380CC4-5D6E-409C-BE32-E72D297353CC}">
                <c16:uniqueId val="{00000001-396C-442B-ABBF-E46D084CC6B3}"/>
              </c:ext>
            </c:extLst>
          </c:dPt>
          <c:dPt>
            <c:idx val="1"/>
            <c:bubble3D val="0"/>
            <c:spPr>
              <a:solidFill>
                <a:schemeClr val="accent2"/>
              </a:solidFill>
              <a:ln w="19050">
                <a:solidFill>
                  <a:schemeClr val="bg1"/>
                </a:solidFill>
              </a:ln>
              <a:effectLst/>
            </c:spPr>
            <c:extLst>
              <c:ext xmlns:c16="http://schemas.microsoft.com/office/drawing/2014/chart" uri="{C3380CC4-5D6E-409C-BE32-E72D297353CC}">
                <c16:uniqueId val="{00000003-396C-442B-ABBF-E46D084CC6B3}"/>
              </c:ext>
            </c:extLst>
          </c:dPt>
          <c:dPt>
            <c:idx val="2"/>
            <c:bubble3D val="0"/>
            <c:spPr>
              <a:solidFill>
                <a:schemeClr val="accent2"/>
              </a:solidFill>
              <a:ln w="19050">
                <a:solidFill>
                  <a:schemeClr val="bg1"/>
                </a:solidFill>
              </a:ln>
              <a:effectLst/>
            </c:spPr>
            <c:extLst>
              <c:ext xmlns:c16="http://schemas.microsoft.com/office/drawing/2014/chart" uri="{C3380CC4-5D6E-409C-BE32-E72D297353CC}">
                <c16:uniqueId val="{00000005-396C-442B-ABBF-E46D084CC6B3}"/>
              </c:ext>
            </c:extLst>
          </c:dPt>
          <c:dPt>
            <c:idx val="3"/>
            <c:bubble3D val="0"/>
            <c:spPr>
              <a:solidFill>
                <a:schemeClr val="accent2"/>
              </a:solidFill>
              <a:ln w="19050">
                <a:solidFill>
                  <a:schemeClr val="bg1"/>
                </a:solidFill>
              </a:ln>
              <a:effectLst/>
            </c:spPr>
            <c:extLst>
              <c:ext xmlns:c16="http://schemas.microsoft.com/office/drawing/2014/chart" uri="{C3380CC4-5D6E-409C-BE32-E72D297353CC}">
                <c16:uniqueId val="{00000007-396C-442B-ABBF-E46D084CC6B3}"/>
              </c:ext>
            </c:extLst>
          </c:dPt>
          <c:dPt>
            <c:idx val="4"/>
            <c:bubble3D val="0"/>
            <c:spPr>
              <a:solidFill>
                <a:schemeClr val="accent2"/>
              </a:solidFill>
              <a:ln w="19050">
                <a:solidFill>
                  <a:schemeClr val="bg1"/>
                </a:solidFill>
              </a:ln>
              <a:effectLst/>
            </c:spPr>
            <c:extLst>
              <c:ext xmlns:c16="http://schemas.microsoft.com/office/drawing/2014/chart" uri="{C3380CC4-5D6E-409C-BE32-E72D297353CC}">
                <c16:uniqueId val="{00000009-396C-442B-ABBF-E46D084CC6B3}"/>
              </c:ext>
            </c:extLst>
          </c:dPt>
          <c:dPt>
            <c:idx val="5"/>
            <c:bubble3D val="0"/>
            <c:spPr>
              <a:solidFill>
                <a:schemeClr val="accent2"/>
              </a:solidFill>
              <a:ln w="19050">
                <a:solidFill>
                  <a:schemeClr val="bg1"/>
                </a:solidFill>
              </a:ln>
              <a:effectLst/>
            </c:spPr>
            <c:extLst>
              <c:ext xmlns:c16="http://schemas.microsoft.com/office/drawing/2014/chart" uri="{C3380CC4-5D6E-409C-BE32-E72D297353CC}">
                <c16:uniqueId val="{0000000B-396C-442B-ABBF-E46D084CC6B3}"/>
              </c:ext>
            </c:extLst>
          </c:dPt>
          <c:dPt>
            <c:idx val="6"/>
            <c:bubble3D val="0"/>
            <c:spPr>
              <a:solidFill>
                <a:schemeClr val="accent2"/>
              </a:solidFill>
              <a:ln w="19050">
                <a:solidFill>
                  <a:schemeClr val="bg1"/>
                </a:solidFill>
              </a:ln>
              <a:effectLst/>
            </c:spPr>
            <c:extLst>
              <c:ext xmlns:c16="http://schemas.microsoft.com/office/drawing/2014/chart" uri="{C3380CC4-5D6E-409C-BE32-E72D297353CC}">
                <c16:uniqueId val="{0000000D-396C-442B-ABBF-E46D084CC6B3}"/>
              </c:ext>
            </c:extLst>
          </c:dPt>
          <c:dPt>
            <c:idx val="7"/>
            <c:bubble3D val="0"/>
            <c:spPr>
              <a:solidFill>
                <a:schemeClr val="accent2"/>
              </a:solidFill>
              <a:ln w="19050">
                <a:solidFill>
                  <a:schemeClr val="bg1"/>
                </a:solidFill>
              </a:ln>
              <a:effectLst/>
            </c:spPr>
            <c:extLst>
              <c:ext xmlns:c16="http://schemas.microsoft.com/office/drawing/2014/chart" uri="{C3380CC4-5D6E-409C-BE32-E72D297353CC}">
                <c16:uniqueId val="{0000000F-396C-442B-ABBF-E46D084CC6B3}"/>
              </c:ext>
            </c:extLst>
          </c:dPt>
          <c:dPt>
            <c:idx val="8"/>
            <c:bubble3D val="0"/>
            <c:spPr>
              <a:solidFill>
                <a:schemeClr val="accent2"/>
              </a:solidFill>
              <a:ln w="19050">
                <a:solidFill>
                  <a:schemeClr val="bg1"/>
                </a:solidFill>
              </a:ln>
              <a:effectLst/>
            </c:spPr>
            <c:extLst>
              <c:ext xmlns:c16="http://schemas.microsoft.com/office/drawing/2014/chart" uri="{C3380CC4-5D6E-409C-BE32-E72D297353CC}">
                <c16:uniqueId val="{00000011-396C-442B-ABBF-E46D084CC6B3}"/>
              </c:ext>
            </c:extLst>
          </c:dPt>
          <c:dPt>
            <c:idx val="9"/>
            <c:bubble3D val="0"/>
            <c:spPr>
              <a:solidFill>
                <a:schemeClr val="accent2"/>
              </a:solidFill>
              <a:ln w="19050">
                <a:solidFill>
                  <a:schemeClr val="bg1"/>
                </a:solidFill>
              </a:ln>
              <a:effectLst/>
            </c:spPr>
            <c:extLst>
              <c:ext xmlns:c16="http://schemas.microsoft.com/office/drawing/2014/chart" uri="{C3380CC4-5D6E-409C-BE32-E72D297353CC}">
                <c16:uniqueId val="{00000013-396C-442B-ABBF-E46D084CC6B3}"/>
              </c:ext>
            </c:extLst>
          </c:dPt>
          <c:dPt>
            <c:idx val="10"/>
            <c:bubble3D val="0"/>
            <c:spPr>
              <a:solidFill>
                <a:schemeClr val="accent2"/>
              </a:solidFill>
              <a:ln w="19050">
                <a:solidFill>
                  <a:schemeClr val="bg1"/>
                </a:solidFill>
              </a:ln>
              <a:effectLst/>
            </c:spPr>
            <c:extLst>
              <c:ext xmlns:c16="http://schemas.microsoft.com/office/drawing/2014/chart" uri="{C3380CC4-5D6E-409C-BE32-E72D297353CC}">
                <c16:uniqueId val="{00000015-396C-442B-ABBF-E46D084CC6B3}"/>
              </c:ext>
            </c:extLst>
          </c:dPt>
          <c:dPt>
            <c:idx val="11"/>
            <c:bubble3D val="0"/>
            <c:spPr>
              <a:solidFill>
                <a:schemeClr val="accent2"/>
              </a:solidFill>
              <a:ln w="19050">
                <a:solidFill>
                  <a:schemeClr val="bg1"/>
                </a:solidFill>
              </a:ln>
              <a:effectLst/>
            </c:spPr>
            <c:extLst>
              <c:ext xmlns:c16="http://schemas.microsoft.com/office/drawing/2014/chart" uri="{C3380CC4-5D6E-409C-BE32-E72D297353CC}">
                <c16:uniqueId val="{00000017-396C-442B-ABBF-E46D084CC6B3}"/>
              </c:ext>
            </c:extLst>
          </c:dPt>
          <c:dPt>
            <c:idx val="12"/>
            <c:bubble3D val="0"/>
            <c:spPr>
              <a:solidFill>
                <a:schemeClr val="accent2"/>
              </a:solidFill>
              <a:ln w="19050">
                <a:solidFill>
                  <a:schemeClr val="bg1"/>
                </a:solidFill>
              </a:ln>
              <a:effectLst/>
            </c:spPr>
            <c:extLst>
              <c:ext xmlns:c16="http://schemas.microsoft.com/office/drawing/2014/chart" uri="{C3380CC4-5D6E-409C-BE32-E72D297353CC}">
                <c16:uniqueId val="{00000019-396C-442B-ABBF-E46D084CC6B3}"/>
              </c:ext>
            </c:extLst>
          </c:dPt>
          <c:dPt>
            <c:idx val="13"/>
            <c:bubble3D val="0"/>
            <c:spPr>
              <a:solidFill>
                <a:schemeClr val="accent2"/>
              </a:solidFill>
              <a:ln w="19050">
                <a:solidFill>
                  <a:schemeClr val="bg1"/>
                </a:solidFill>
              </a:ln>
              <a:effectLst/>
            </c:spPr>
            <c:extLst>
              <c:ext xmlns:c16="http://schemas.microsoft.com/office/drawing/2014/chart" uri="{C3380CC4-5D6E-409C-BE32-E72D297353CC}">
                <c16:uniqueId val="{0000001B-396C-442B-ABBF-E46D084CC6B3}"/>
              </c:ext>
            </c:extLst>
          </c:dPt>
          <c:dPt>
            <c:idx val="14"/>
            <c:bubble3D val="0"/>
            <c:spPr>
              <a:solidFill>
                <a:schemeClr val="accent2"/>
              </a:solidFill>
              <a:ln w="19050">
                <a:solidFill>
                  <a:schemeClr val="bg1"/>
                </a:solidFill>
              </a:ln>
              <a:effectLst/>
            </c:spPr>
            <c:extLst>
              <c:ext xmlns:c16="http://schemas.microsoft.com/office/drawing/2014/chart" uri="{C3380CC4-5D6E-409C-BE32-E72D297353CC}">
                <c16:uniqueId val="{0000001D-396C-442B-ABBF-E46D084CC6B3}"/>
              </c:ext>
            </c:extLst>
          </c:dPt>
          <c:dPt>
            <c:idx val="15"/>
            <c:bubble3D val="0"/>
            <c:spPr>
              <a:solidFill>
                <a:schemeClr val="accent2"/>
              </a:solidFill>
              <a:ln w="19050">
                <a:solidFill>
                  <a:schemeClr val="bg1"/>
                </a:solidFill>
              </a:ln>
              <a:effectLst/>
            </c:spPr>
            <c:extLst>
              <c:ext xmlns:c16="http://schemas.microsoft.com/office/drawing/2014/chart" uri="{C3380CC4-5D6E-409C-BE32-E72D297353CC}">
                <c16:uniqueId val="{0000001F-396C-442B-ABBF-E46D084CC6B3}"/>
              </c:ext>
            </c:extLst>
          </c:dPt>
          <c:dPt>
            <c:idx val="16"/>
            <c:bubble3D val="0"/>
            <c:spPr>
              <a:solidFill>
                <a:schemeClr val="accent2"/>
              </a:solidFill>
              <a:ln w="19050">
                <a:solidFill>
                  <a:schemeClr val="bg1"/>
                </a:solidFill>
              </a:ln>
              <a:effectLst/>
            </c:spPr>
            <c:extLst>
              <c:ext xmlns:c16="http://schemas.microsoft.com/office/drawing/2014/chart" uri="{C3380CC4-5D6E-409C-BE32-E72D297353CC}">
                <c16:uniqueId val="{00000021-396C-442B-ABBF-E46D084CC6B3}"/>
              </c:ext>
            </c:extLst>
          </c:dPt>
          <c:dPt>
            <c:idx val="17"/>
            <c:bubble3D val="0"/>
            <c:spPr>
              <a:solidFill>
                <a:schemeClr val="accent2"/>
              </a:solidFill>
              <a:ln w="19050">
                <a:solidFill>
                  <a:schemeClr val="bg1"/>
                </a:solidFill>
              </a:ln>
              <a:effectLst/>
            </c:spPr>
            <c:extLst>
              <c:ext xmlns:c16="http://schemas.microsoft.com/office/drawing/2014/chart" uri="{C3380CC4-5D6E-409C-BE32-E72D297353CC}">
                <c16:uniqueId val="{00000023-396C-442B-ABBF-E46D084CC6B3}"/>
              </c:ext>
            </c:extLst>
          </c:dPt>
          <c:dPt>
            <c:idx val="18"/>
            <c:bubble3D val="0"/>
            <c:spPr>
              <a:solidFill>
                <a:schemeClr val="accent2"/>
              </a:solidFill>
              <a:ln w="19050">
                <a:solidFill>
                  <a:schemeClr val="bg1"/>
                </a:solidFill>
              </a:ln>
              <a:effectLst/>
            </c:spPr>
            <c:extLst>
              <c:ext xmlns:c16="http://schemas.microsoft.com/office/drawing/2014/chart" uri="{C3380CC4-5D6E-409C-BE32-E72D297353CC}">
                <c16:uniqueId val="{00000025-396C-442B-ABBF-E46D084CC6B3}"/>
              </c:ext>
            </c:extLst>
          </c:dPt>
          <c:dPt>
            <c:idx val="19"/>
            <c:bubble3D val="0"/>
            <c:spPr>
              <a:solidFill>
                <a:schemeClr val="accent2"/>
              </a:solidFill>
              <a:ln w="19050">
                <a:solidFill>
                  <a:schemeClr val="bg1"/>
                </a:solidFill>
              </a:ln>
              <a:effectLst/>
            </c:spPr>
            <c:extLst>
              <c:ext xmlns:c16="http://schemas.microsoft.com/office/drawing/2014/chart" uri="{C3380CC4-5D6E-409C-BE32-E72D297353CC}">
                <c16:uniqueId val="{00000027-396C-442B-ABBF-E46D084CC6B3}"/>
              </c:ext>
            </c:extLst>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28-396C-442B-ABBF-E46D084CC6B3}"/>
            </c:ext>
          </c:extLst>
        </c:ser>
        <c:dLbls>
          <c:showLegendKey val="0"/>
          <c:showVal val="0"/>
          <c:showCatName val="0"/>
          <c:showSerName val="0"/>
          <c:showPercent val="0"/>
          <c:showBubbleSize val="0"/>
          <c:showLeaderLines val="1"/>
        </c:dLbls>
        <c:firstSliceAng val="0"/>
        <c:holeSize val="60"/>
      </c:doughnutChart>
      <c:doughnutChart>
        <c:varyColors val="1"/>
        <c:ser>
          <c:idx val="1"/>
          <c:order val="1"/>
          <c:tx>
            <c:strRef>
              <c:f>Sheet2!$H$8</c:f>
              <c:strCache>
                <c:ptCount val="1"/>
                <c:pt idx="0">
                  <c:v>2018</c:v>
                </c:pt>
              </c:strCache>
            </c:strRef>
          </c:tx>
          <c:dPt>
            <c:idx val="0"/>
            <c:bubble3D val="0"/>
            <c:spPr>
              <a:noFill/>
              <a:ln w="19050">
                <a:solidFill>
                  <a:schemeClr val="lt1"/>
                </a:solidFill>
              </a:ln>
              <a:effectLst/>
            </c:spPr>
            <c:extLst>
              <c:ext xmlns:c16="http://schemas.microsoft.com/office/drawing/2014/chart" uri="{C3380CC4-5D6E-409C-BE32-E72D297353CC}">
                <c16:uniqueId val="{00000029-5880-4A62-AAC2-BBBBDCCACD6B}"/>
              </c:ext>
            </c:extLst>
          </c:dPt>
          <c:dPt>
            <c:idx val="1"/>
            <c:bubble3D val="0"/>
            <c:spPr>
              <a:solidFill>
                <a:schemeClr val="bg1">
                  <a:alpha val="70000"/>
                </a:schemeClr>
              </a:solidFill>
              <a:ln w="19050">
                <a:solidFill>
                  <a:schemeClr val="lt1"/>
                </a:solidFill>
              </a:ln>
              <a:effectLst/>
            </c:spPr>
            <c:extLst>
              <c:ext xmlns:c16="http://schemas.microsoft.com/office/drawing/2014/chart" uri="{C3380CC4-5D6E-409C-BE32-E72D297353CC}">
                <c16:uniqueId val="{0000002B-5880-4A62-AAC2-BBBBDCCACD6B}"/>
              </c:ext>
            </c:extLst>
          </c:dPt>
          <c:val>
            <c:numRef>
              <c:f>Sheet2!$I$8:$J$8</c:f>
              <c:numCache>
                <c:formatCode>0.0</c:formatCode>
                <c:ptCount val="2"/>
                <c:pt idx="0">
                  <c:v>98.979591836734699</c:v>
                </c:pt>
                <c:pt idx="1">
                  <c:v>1.0204081632653015</c:v>
                </c:pt>
              </c:numCache>
            </c:numRef>
          </c:val>
          <c:extLst>
            <c:ext xmlns:c16="http://schemas.microsoft.com/office/drawing/2014/chart" uri="{C3380CC4-5D6E-409C-BE32-E72D297353CC}">
              <c16:uniqueId val="{00000029-396C-442B-ABBF-E46D084CC6B3}"/>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Sheet2!$H$4</c:f>
              <c:strCache>
                <c:ptCount val="1"/>
                <c:pt idx="0">
                  <c:v>2014</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Sheet2!$I$4:$J$4</c:f>
              <c:numCache>
                <c:formatCode>0.0</c:formatCode>
                <c:ptCount val="2"/>
                <c:pt idx="0">
                  <c:v>3.881401617250674</c:v>
                </c:pt>
                <c:pt idx="1">
                  <c:v>96.118598382749326</c:v>
                </c:pt>
              </c:numCache>
            </c:numRef>
          </c:val>
          <c:extLst>
            <c:ext xmlns:c16="http://schemas.microsoft.com/office/drawing/2014/chart" uri="{C3380CC4-5D6E-409C-BE32-E72D297353CC}">
              <c16:uniqueId val="{00000000-2569-4FD3-9248-10522939ED69}"/>
            </c:ext>
          </c:extLst>
        </c:ser>
        <c:ser>
          <c:idx val="1"/>
          <c:order val="1"/>
          <c:tx>
            <c:strRef>
              <c:f>Sheet2!$H$5</c:f>
              <c:strCache>
                <c:ptCount val="1"/>
                <c:pt idx="0">
                  <c:v>2015</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Sheet2!$I$5:$J$5</c:f>
              <c:numCache>
                <c:formatCode>0.0</c:formatCode>
                <c:ptCount val="2"/>
                <c:pt idx="0">
                  <c:v>88.936170212765958</c:v>
                </c:pt>
                <c:pt idx="1">
                  <c:v>11.063829787234042</c:v>
                </c:pt>
              </c:numCache>
            </c:numRef>
          </c:val>
          <c:extLst>
            <c:ext xmlns:c16="http://schemas.microsoft.com/office/drawing/2014/chart" uri="{C3380CC4-5D6E-409C-BE32-E72D297353CC}">
              <c16:uniqueId val="{00000001-2569-4FD3-9248-10522939ED69}"/>
            </c:ext>
          </c:extLst>
        </c:ser>
        <c:ser>
          <c:idx val="2"/>
          <c:order val="2"/>
          <c:tx>
            <c:strRef>
              <c:f>Sheet2!$H$6</c:f>
              <c:strCache>
                <c:ptCount val="1"/>
                <c:pt idx="0">
                  <c:v>2016</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Sheet2!$I$6:$J$6</c:f>
              <c:numCache>
                <c:formatCode>0.0</c:formatCode>
                <c:ptCount val="2"/>
                <c:pt idx="0">
                  <c:v>96.984924623115575</c:v>
                </c:pt>
                <c:pt idx="1">
                  <c:v>3.0150753768844254</c:v>
                </c:pt>
              </c:numCache>
            </c:numRef>
          </c:val>
          <c:extLst>
            <c:ext xmlns:c16="http://schemas.microsoft.com/office/drawing/2014/chart" uri="{C3380CC4-5D6E-409C-BE32-E72D297353CC}">
              <c16:uniqueId val="{00000002-2569-4FD3-9248-10522939ED69}"/>
            </c:ext>
          </c:extLst>
        </c:ser>
        <c:ser>
          <c:idx val="3"/>
          <c:order val="3"/>
          <c:tx>
            <c:strRef>
              <c:f>Sheet2!$H$7</c:f>
              <c:strCache>
                <c:ptCount val="1"/>
                <c:pt idx="0">
                  <c:v>2017</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Sheet2!$I$7:$J$7</c:f>
              <c:numCache>
                <c:formatCode>0.0</c:formatCode>
                <c:ptCount val="2"/>
                <c:pt idx="0">
                  <c:v>97.950819672131146</c:v>
                </c:pt>
                <c:pt idx="1">
                  <c:v>2.0491803278688536</c:v>
                </c:pt>
              </c:numCache>
            </c:numRef>
          </c:val>
          <c:extLst>
            <c:ext xmlns:c16="http://schemas.microsoft.com/office/drawing/2014/chart" uri="{C3380CC4-5D6E-409C-BE32-E72D297353CC}">
              <c16:uniqueId val="{00000003-2569-4FD3-9248-10522939ED69}"/>
            </c:ext>
          </c:extLst>
        </c:ser>
        <c:ser>
          <c:idx val="4"/>
          <c:order val="4"/>
          <c:tx>
            <c:strRef>
              <c:f>Sheet2!$H$8</c:f>
              <c:strCache>
                <c:ptCount val="1"/>
                <c:pt idx="0">
                  <c:v>2018</c:v>
                </c:pt>
              </c:strCache>
            </c:strRef>
          </c:tx>
          <c:dPt>
            <c:idx val="0"/>
            <c:bubble3D val="0"/>
            <c:spPr>
              <a:solidFill>
                <a:schemeClr val="accent1"/>
              </a:solidFill>
              <a:ln w="19050">
                <a:solidFill>
                  <a:schemeClr val="lt1"/>
                </a:solidFill>
              </a:ln>
              <a:effectLst/>
            </c:spPr>
          </c:dPt>
          <c:val>
            <c:numRef>
              <c:f>Sheet2!$I$8</c:f>
              <c:numCache>
                <c:formatCode>0.0</c:formatCode>
                <c:ptCount val="1"/>
                <c:pt idx="0">
                  <c:v>98.979591836734699</c:v>
                </c:pt>
              </c:numCache>
            </c:numRef>
          </c:val>
          <c:extLst>
            <c:ext xmlns:c16="http://schemas.microsoft.com/office/drawing/2014/chart" uri="{C3380CC4-5D6E-409C-BE32-E72D297353CC}">
              <c16:uniqueId val="{00000004-2569-4FD3-9248-10522939ED69}"/>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tx>
            <c:v>Series1</c:v>
          </c:tx>
          <c:spPr>
            <a:solidFill>
              <a:schemeClr val="accent1"/>
            </a:solidFill>
            <a:ln>
              <a:solidFill>
                <a:schemeClr val="bg1"/>
              </a:solidFill>
            </a:ln>
          </c:spPr>
          <c:dPt>
            <c:idx val="0"/>
            <c:bubble3D val="0"/>
            <c:spPr>
              <a:solidFill>
                <a:schemeClr val="accent1"/>
              </a:solidFill>
              <a:ln w="19050">
                <a:solidFill>
                  <a:schemeClr val="bg1"/>
                </a:solidFill>
              </a:ln>
              <a:effectLst/>
            </c:spPr>
            <c:extLst>
              <c:ext xmlns:c16="http://schemas.microsoft.com/office/drawing/2014/chart" uri="{C3380CC4-5D6E-409C-BE32-E72D297353CC}">
                <c16:uniqueId val="{00000001-1A32-40B3-8F8C-978B626E8657}"/>
              </c:ext>
            </c:extLst>
          </c:dPt>
          <c:dPt>
            <c:idx val="1"/>
            <c:bubble3D val="0"/>
            <c:spPr>
              <a:solidFill>
                <a:schemeClr val="accent1"/>
              </a:solidFill>
              <a:ln w="19050">
                <a:solidFill>
                  <a:schemeClr val="bg1"/>
                </a:solidFill>
              </a:ln>
              <a:effectLst/>
            </c:spPr>
            <c:extLst>
              <c:ext xmlns:c16="http://schemas.microsoft.com/office/drawing/2014/chart" uri="{C3380CC4-5D6E-409C-BE32-E72D297353CC}">
                <c16:uniqueId val="{00000003-1A32-40B3-8F8C-978B626E8657}"/>
              </c:ext>
            </c:extLst>
          </c:dPt>
          <c:dPt>
            <c:idx val="2"/>
            <c:bubble3D val="0"/>
            <c:spPr>
              <a:solidFill>
                <a:schemeClr val="accent1"/>
              </a:solidFill>
              <a:ln w="19050">
                <a:solidFill>
                  <a:schemeClr val="bg1"/>
                </a:solidFill>
              </a:ln>
              <a:effectLst/>
            </c:spPr>
            <c:extLst>
              <c:ext xmlns:c16="http://schemas.microsoft.com/office/drawing/2014/chart" uri="{C3380CC4-5D6E-409C-BE32-E72D297353CC}">
                <c16:uniqueId val="{00000005-1A32-40B3-8F8C-978B626E8657}"/>
              </c:ext>
            </c:extLst>
          </c:dPt>
          <c:dPt>
            <c:idx val="3"/>
            <c:bubble3D val="0"/>
            <c:spPr>
              <a:solidFill>
                <a:schemeClr val="accent1"/>
              </a:solidFill>
              <a:ln w="19050">
                <a:solidFill>
                  <a:schemeClr val="bg1"/>
                </a:solidFill>
              </a:ln>
              <a:effectLst/>
            </c:spPr>
            <c:extLst>
              <c:ext xmlns:c16="http://schemas.microsoft.com/office/drawing/2014/chart" uri="{C3380CC4-5D6E-409C-BE32-E72D297353CC}">
                <c16:uniqueId val="{00000007-1A32-40B3-8F8C-978B626E8657}"/>
              </c:ext>
            </c:extLst>
          </c:dPt>
          <c:dPt>
            <c:idx val="4"/>
            <c:bubble3D val="0"/>
            <c:spPr>
              <a:solidFill>
                <a:schemeClr val="accent1"/>
              </a:solidFill>
              <a:ln w="19050">
                <a:solidFill>
                  <a:schemeClr val="bg1"/>
                </a:solidFill>
              </a:ln>
              <a:effectLst/>
            </c:spPr>
            <c:extLst>
              <c:ext xmlns:c16="http://schemas.microsoft.com/office/drawing/2014/chart" uri="{C3380CC4-5D6E-409C-BE32-E72D297353CC}">
                <c16:uniqueId val="{00000009-1A32-40B3-8F8C-978B626E8657}"/>
              </c:ext>
            </c:extLst>
          </c:dPt>
          <c:dPt>
            <c:idx val="5"/>
            <c:bubble3D val="0"/>
            <c:spPr>
              <a:solidFill>
                <a:schemeClr val="accent1"/>
              </a:solidFill>
              <a:ln w="19050">
                <a:solidFill>
                  <a:schemeClr val="bg1"/>
                </a:solidFill>
              </a:ln>
              <a:effectLst/>
            </c:spPr>
            <c:extLst>
              <c:ext xmlns:c16="http://schemas.microsoft.com/office/drawing/2014/chart" uri="{C3380CC4-5D6E-409C-BE32-E72D297353CC}">
                <c16:uniqueId val="{0000000B-1A32-40B3-8F8C-978B626E8657}"/>
              </c:ext>
            </c:extLst>
          </c:dPt>
          <c:dPt>
            <c:idx val="6"/>
            <c:bubble3D val="0"/>
            <c:spPr>
              <a:solidFill>
                <a:schemeClr val="accent1"/>
              </a:solidFill>
              <a:ln w="19050">
                <a:solidFill>
                  <a:schemeClr val="bg1"/>
                </a:solidFill>
              </a:ln>
              <a:effectLst/>
            </c:spPr>
            <c:extLst>
              <c:ext xmlns:c16="http://schemas.microsoft.com/office/drawing/2014/chart" uri="{C3380CC4-5D6E-409C-BE32-E72D297353CC}">
                <c16:uniqueId val="{0000000D-1A32-40B3-8F8C-978B626E8657}"/>
              </c:ext>
            </c:extLst>
          </c:dPt>
          <c:dPt>
            <c:idx val="7"/>
            <c:bubble3D val="0"/>
            <c:spPr>
              <a:solidFill>
                <a:schemeClr val="accent1"/>
              </a:solidFill>
              <a:ln w="19050">
                <a:solidFill>
                  <a:schemeClr val="bg1"/>
                </a:solidFill>
              </a:ln>
              <a:effectLst/>
            </c:spPr>
            <c:extLst>
              <c:ext xmlns:c16="http://schemas.microsoft.com/office/drawing/2014/chart" uri="{C3380CC4-5D6E-409C-BE32-E72D297353CC}">
                <c16:uniqueId val="{0000000F-1A32-40B3-8F8C-978B626E8657}"/>
              </c:ext>
            </c:extLst>
          </c:dPt>
          <c:dPt>
            <c:idx val="8"/>
            <c:bubble3D val="0"/>
            <c:spPr>
              <a:solidFill>
                <a:schemeClr val="accent1"/>
              </a:solidFill>
              <a:ln w="19050">
                <a:solidFill>
                  <a:schemeClr val="bg1"/>
                </a:solidFill>
              </a:ln>
              <a:effectLst/>
            </c:spPr>
            <c:extLst>
              <c:ext xmlns:c16="http://schemas.microsoft.com/office/drawing/2014/chart" uri="{C3380CC4-5D6E-409C-BE32-E72D297353CC}">
                <c16:uniqueId val="{00000011-1A32-40B3-8F8C-978B626E8657}"/>
              </c:ext>
            </c:extLst>
          </c:dPt>
          <c:dPt>
            <c:idx val="9"/>
            <c:bubble3D val="0"/>
            <c:spPr>
              <a:solidFill>
                <a:schemeClr val="accent1"/>
              </a:solidFill>
              <a:ln w="19050">
                <a:solidFill>
                  <a:schemeClr val="bg1"/>
                </a:solidFill>
              </a:ln>
              <a:effectLst/>
            </c:spPr>
            <c:extLst>
              <c:ext xmlns:c16="http://schemas.microsoft.com/office/drawing/2014/chart" uri="{C3380CC4-5D6E-409C-BE32-E72D297353CC}">
                <c16:uniqueId val="{00000013-1A32-40B3-8F8C-978B626E8657}"/>
              </c:ext>
            </c:extLst>
          </c:dPt>
          <c:dPt>
            <c:idx val="10"/>
            <c:bubble3D val="0"/>
            <c:spPr>
              <a:solidFill>
                <a:schemeClr val="accent1"/>
              </a:solidFill>
              <a:ln w="19050">
                <a:solidFill>
                  <a:schemeClr val="bg1"/>
                </a:solidFill>
              </a:ln>
              <a:effectLst/>
            </c:spPr>
            <c:extLst>
              <c:ext xmlns:c16="http://schemas.microsoft.com/office/drawing/2014/chart" uri="{C3380CC4-5D6E-409C-BE32-E72D297353CC}">
                <c16:uniqueId val="{00000015-1A32-40B3-8F8C-978B626E8657}"/>
              </c:ext>
            </c:extLst>
          </c:dPt>
          <c:dPt>
            <c:idx val="11"/>
            <c:bubble3D val="0"/>
            <c:spPr>
              <a:solidFill>
                <a:schemeClr val="accent1"/>
              </a:solidFill>
              <a:ln w="19050">
                <a:solidFill>
                  <a:schemeClr val="bg1"/>
                </a:solidFill>
              </a:ln>
              <a:effectLst/>
            </c:spPr>
            <c:extLst>
              <c:ext xmlns:c16="http://schemas.microsoft.com/office/drawing/2014/chart" uri="{C3380CC4-5D6E-409C-BE32-E72D297353CC}">
                <c16:uniqueId val="{00000017-1A32-40B3-8F8C-978B626E8657}"/>
              </c:ext>
            </c:extLst>
          </c:dPt>
          <c:dPt>
            <c:idx val="12"/>
            <c:bubble3D val="0"/>
            <c:spPr>
              <a:solidFill>
                <a:schemeClr val="accent1"/>
              </a:solidFill>
              <a:ln w="19050">
                <a:solidFill>
                  <a:schemeClr val="bg1"/>
                </a:solidFill>
              </a:ln>
              <a:effectLst/>
            </c:spPr>
            <c:extLst>
              <c:ext xmlns:c16="http://schemas.microsoft.com/office/drawing/2014/chart" uri="{C3380CC4-5D6E-409C-BE32-E72D297353CC}">
                <c16:uniqueId val="{00000019-1A32-40B3-8F8C-978B626E8657}"/>
              </c:ext>
            </c:extLst>
          </c:dPt>
          <c:dPt>
            <c:idx val="13"/>
            <c:bubble3D val="0"/>
            <c:spPr>
              <a:solidFill>
                <a:schemeClr val="accent1"/>
              </a:solidFill>
              <a:ln w="19050">
                <a:solidFill>
                  <a:schemeClr val="bg1"/>
                </a:solidFill>
              </a:ln>
              <a:effectLst/>
            </c:spPr>
            <c:extLst>
              <c:ext xmlns:c16="http://schemas.microsoft.com/office/drawing/2014/chart" uri="{C3380CC4-5D6E-409C-BE32-E72D297353CC}">
                <c16:uniqueId val="{0000001B-1A32-40B3-8F8C-978B626E8657}"/>
              </c:ext>
            </c:extLst>
          </c:dPt>
          <c:dPt>
            <c:idx val="14"/>
            <c:bubble3D val="0"/>
            <c:spPr>
              <a:solidFill>
                <a:schemeClr val="accent1"/>
              </a:solidFill>
              <a:ln w="19050">
                <a:solidFill>
                  <a:schemeClr val="bg1"/>
                </a:solidFill>
              </a:ln>
              <a:effectLst/>
            </c:spPr>
            <c:extLst>
              <c:ext xmlns:c16="http://schemas.microsoft.com/office/drawing/2014/chart" uri="{C3380CC4-5D6E-409C-BE32-E72D297353CC}">
                <c16:uniqueId val="{0000001D-1A32-40B3-8F8C-978B626E8657}"/>
              </c:ext>
            </c:extLst>
          </c:dPt>
          <c:dPt>
            <c:idx val="15"/>
            <c:bubble3D val="0"/>
            <c:spPr>
              <a:solidFill>
                <a:schemeClr val="accent1"/>
              </a:solidFill>
              <a:ln w="19050">
                <a:solidFill>
                  <a:schemeClr val="bg1"/>
                </a:solidFill>
              </a:ln>
              <a:effectLst/>
            </c:spPr>
            <c:extLst>
              <c:ext xmlns:c16="http://schemas.microsoft.com/office/drawing/2014/chart" uri="{C3380CC4-5D6E-409C-BE32-E72D297353CC}">
                <c16:uniqueId val="{0000001F-1A32-40B3-8F8C-978B626E8657}"/>
              </c:ext>
            </c:extLst>
          </c:dPt>
          <c:dPt>
            <c:idx val="16"/>
            <c:bubble3D val="0"/>
            <c:spPr>
              <a:solidFill>
                <a:schemeClr val="accent1"/>
              </a:solidFill>
              <a:ln w="19050">
                <a:solidFill>
                  <a:schemeClr val="bg1"/>
                </a:solidFill>
              </a:ln>
              <a:effectLst/>
            </c:spPr>
            <c:extLst>
              <c:ext xmlns:c16="http://schemas.microsoft.com/office/drawing/2014/chart" uri="{C3380CC4-5D6E-409C-BE32-E72D297353CC}">
                <c16:uniqueId val="{00000021-1A32-40B3-8F8C-978B626E8657}"/>
              </c:ext>
            </c:extLst>
          </c:dPt>
          <c:dPt>
            <c:idx val="17"/>
            <c:bubble3D val="0"/>
            <c:spPr>
              <a:solidFill>
                <a:schemeClr val="accent1"/>
              </a:solidFill>
              <a:ln w="19050">
                <a:solidFill>
                  <a:schemeClr val="bg1"/>
                </a:solidFill>
              </a:ln>
              <a:effectLst/>
            </c:spPr>
            <c:extLst>
              <c:ext xmlns:c16="http://schemas.microsoft.com/office/drawing/2014/chart" uri="{C3380CC4-5D6E-409C-BE32-E72D297353CC}">
                <c16:uniqueId val="{00000023-1A32-40B3-8F8C-978B626E8657}"/>
              </c:ext>
            </c:extLst>
          </c:dPt>
          <c:dPt>
            <c:idx val="18"/>
            <c:bubble3D val="0"/>
            <c:spPr>
              <a:solidFill>
                <a:schemeClr val="accent1"/>
              </a:solidFill>
              <a:ln w="19050">
                <a:solidFill>
                  <a:schemeClr val="bg1"/>
                </a:solidFill>
              </a:ln>
              <a:effectLst/>
            </c:spPr>
            <c:extLst>
              <c:ext xmlns:c16="http://schemas.microsoft.com/office/drawing/2014/chart" uri="{C3380CC4-5D6E-409C-BE32-E72D297353CC}">
                <c16:uniqueId val="{00000025-1A32-40B3-8F8C-978B626E8657}"/>
              </c:ext>
            </c:extLst>
          </c:dPt>
          <c:dPt>
            <c:idx val="19"/>
            <c:bubble3D val="0"/>
            <c:spPr>
              <a:solidFill>
                <a:schemeClr val="accent1"/>
              </a:solidFill>
              <a:ln w="19050">
                <a:solidFill>
                  <a:schemeClr val="bg1"/>
                </a:solidFill>
              </a:ln>
              <a:effectLst/>
            </c:spPr>
            <c:extLst>
              <c:ext xmlns:c16="http://schemas.microsoft.com/office/drawing/2014/chart" uri="{C3380CC4-5D6E-409C-BE32-E72D297353CC}">
                <c16:uniqueId val="{00000027-1A32-40B3-8F8C-978B626E8657}"/>
              </c:ext>
            </c:extLst>
          </c:dPt>
          <c:cat>
            <c:numLit>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Lit>
          </c:ca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28-1A32-40B3-8F8C-978B626E8657}"/>
            </c:ext>
          </c:extLst>
        </c:ser>
        <c:dLbls>
          <c:showLegendKey val="0"/>
          <c:showVal val="0"/>
          <c:showCatName val="0"/>
          <c:showSerName val="0"/>
          <c:showPercent val="0"/>
          <c:showBubbleSize val="0"/>
          <c:showLeaderLines val="1"/>
        </c:dLbls>
        <c:firstSliceAng val="0"/>
        <c:holeSize val="60"/>
      </c:doughnutChart>
      <c:doughnutChart>
        <c:varyColors val="1"/>
        <c:ser>
          <c:idx val="1"/>
          <c:order val="1"/>
          <c:tx>
            <c:v>2014</c:v>
          </c:tx>
          <c:dPt>
            <c:idx val="0"/>
            <c:bubble3D val="0"/>
            <c:spPr>
              <a:noFill/>
              <a:ln w="19050">
                <a:solidFill>
                  <a:schemeClr val="lt1"/>
                </a:solidFill>
              </a:ln>
              <a:effectLst/>
            </c:spPr>
            <c:extLst>
              <c:ext xmlns:c16="http://schemas.microsoft.com/office/drawing/2014/chart" uri="{C3380CC4-5D6E-409C-BE32-E72D297353CC}">
                <c16:uniqueId val="{0000002A-1A32-40B3-8F8C-978B626E8657}"/>
              </c:ext>
            </c:extLst>
          </c:dPt>
          <c:dPt>
            <c:idx val="1"/>
            <c:bubble3D val="0"/>
            <c:spPr>
              <a:solidFill>
                <a:schemeClr val="bg1">
                  <a:alpha val="70000"/>
                </a:schemeClr>
              </a:solidFill>
              <a:ln w="19050">
                <a:solidFill>
                  <a:schemeClr val="lt1"/>
                </a:solidFill>
              </a:ln>
              <a:effectLst/>
            </c:spPr>
            <c:extLst>
              <c:ext xmlns:c16="http://schemas.microsoft.com/office/drawing/2014/chart" uri="{C3380CC4-5D6E-409C-BE32-E72D297353CC}">
                <c16:uniqueId val="{0000002C-1A32-40B3-8F8C-978B626E8657}"/>
              </c:ext>
            </c:extLst>
          </c:dPt>
          <c:cat>
            <c:numLit>
              <c:formatCode>General</c:formatCode>
              <c:ptCount val="2"/>
              <c:pt idx="0">
                <c:v>0</c:v>
              </c:pt>
              <c:pt idx="1">
                <c:v>0</c:v>
              </c:pt>
            </c:numLit>
          </c:cat>
          <c:val>
            <c:numRef>
              <c:f>Sheet3!$B$5:$C$5</c:f>
              <c:numCache>
                <c:formatCode>0.0</c:formatCode>
                <c:ptCount val="2"/>
                <c:pt idx="0">
                  <c:v>3.881401617250674</c:v>
                </c:pt>
                <c:pt idx="1">
                  <c:v>96.118598382749326</c:v>
                </c:pt>
              </c:numCache>
            </c:numRef>
          </c:val>
          <c:extLst>
            <c:ext xmlns:c16="http://schemas.microsoft.com/office/drawing/2014/chart" uri="{C3380CC4-5D6E-409C-BE32-E72D297353CC}">
              <c16:uniqueId val="{0000002D-1A32-40B3-8F8C-978B626E8657}"/>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2">
                <a:lumMod val="60000"/>
                <a:lumOff val="40000"/>
              </a:schemeClr>
            </a:solidFill>
            <a:ln>
              <a:solidFill>
                <a:schemeClr val="bg1"/>
              </a:solidFill>
            </a:ln>
          </c:spPr>
          <c:dPt>
            <c:idx val="0"/>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01-2E0F-48D4-A2B4-F7FC79BF8362}"/>
              </c:ext>
            </c:extLst>
          </c:dPt>
          <c:dPt>
            <c:idx val="1"/>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03-2E0F-48D4-A2B4-F7FC79BF8362}"/>
              </c:ext>
            </c:extLst>
          </c:dPt>
          <c:dPt>
            <c:idx val="2"/>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05-2E0F-48D4-A2B4-F7FC79BF8362}"/>
              </c:ext>
            </c:extLst>
          </c:dPt>
          <c:dPt>
            <c:idx val="3"/>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07-2E0F-48D4-A2B4-F7FC79BF8362}"/>
              </c:ext>
            </c:extLst>
          </c:dPt>
          <c:dPt>
            <c:idx val="4"/>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09-2E0F-48D4-A2B4-F7FC79BF8362}"/>
              </c:ext>
            </c:extLst>
          </c:dPt>
          <c:dPt>
            <c:idx val="5"/>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0B-2E0F-48D4-A2B4-F7FC79BF8362}"/>
              </c:ext>
            </c:extLst>
          </c:dPt>
          <c:dPt>
            <c:idx val="6"/>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0D-2E0F-48D4-A2B4-F7FC79BF8362}"/>
              </c:ext>
            </c:extLst>
          </c:dPt>
          <c:dPt>
            <c:idx val="7"/>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0F-2E0F-48D4-A2B4-F7FC79BF8362}"/>
              </c:ext>
            </c:extLst>
          </c:dPt>
          <c:dPt>
            <c:idx val="8"/>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11-2E0F-48D4-A2B4-F7FC79BF8362}"/>
              </c:ext>
            </c:extLst>
          </c:dPt>
          <c:dPt>
            <c:idx val="9"/>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13-2E0F-48D4-A2B4-F7FC79BF8362}"/>
              </c:ext>
            </c:extLst>
          </c:dPt>
          <c:dPt>
            <c:idx val="10"/>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15-2E0F-48D4-A2B4-F7FC79BF8362}"/>
              </c:ext>
            </c:extLst>
          </c:dPt>
          <c:dPt>
            <c:idx val="11"/>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17-2E0F-48D4-A2B4-F7FC79BF8362}"/>
              </c:ext>
            </c:extLst>
          </c:dPt>
          <c:dPt>
            <c:idx val="12"/>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19-2E0F-48D4-A2B4-F7FC79BF8362}"/>
              </c:ext>
            </c:extLst>
          </c:dPt>
          <c:dPt>
            <c:idx val="13"/>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1B-2E0F-48D4-A2B4-F7FC79BF8362}"/>
              </c:ext>
            </c:extLst>
          </c:dPt>
          <c:dPt>
            <c:idx val="14"/>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1D-2E0F-48D4-A2B4-F7FC79BF8362}"/>
              </c:ext>
            </c:extLst>
          </c:dPt>
          <c:dPt>
            <c:idx val="15"/>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1F-2E0F-48D4-A2B4-F7FC79BF8362}"/>
              </c:ext>
            </c:extLst>
          </c:dPt>
          <c:dPt>
            <c:idx val="16"/>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21-2E0F-48D4-A2B4-F7FC79BF8362}"/>
              </c:ext>
            </c:extLst>
          </c:dPt>
          <c:dPt>
            <c:idx val="17"/>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23-2E0F-48D4-A2B4-F7FC79BF8362}"/>
              </c:ext>
            </c:extLst>
          </c:dPt>
          <c:dPt>
            <c:idx val="18"/>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25-2E0F-48D4-A2B4-F7FC79BF8362}"/>
              </c:ext>
            </c:extLst>
          </c:dPt>
          <c:dPt>
            <c:idx val="19"/>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27-2E0F-48D4-A2B4-F7FC79BF8362}"/>
              </c:ext>
            </c:extLst>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28-2E0F-48D4-A2B4-F7FC79BF8362}"/>
            </c:ext>
          </c:extLst>
        </c:ser>
        <c:dLbls>
          <c:showLegendKey val="0"/>
          <c:showVal val="0"/>
          <c:showCatName val="0"/>
          <c:showSerName val="0"/>
          <c:showPercent val="0"/>
          <c:showBubbleSize val="0"/>
          <c:showLeaderLines val="1"/>
        </c:dLbls>
        <c:firstSliceAng val="0"/>
        <c:holeSize val="60"/>
      </c:doughnutChart>
      <c:doughnutChart>
        <c:varyColors val="1"/>
        <c:ser>
          <c:idx val="1"/>
          <c:order val="1"/>
          <c:tx>
            <c:strRef>
              <c:f>Sheet3!$A$6</c:f>
              <c:strCache>
                <c:ptCount val="1"/>
                <c:pt idx="0">
                  <c:v>2015</c:v>
                </c:pt>
              </c:strCache>
            </c:strRef>
          </c:tx>
          <c:dPt>
            <c:idx val="0"/>
            <c:bubble3D val="0"/>
            <c:spPr>
              <a:noFill/>
              <a:ln w="19050">
                <a:solidFill>
                  <a:schemeClr val="lt1"/>
                </a:solidFill>
              </a:ln>
              <a:effectLst/>
            </c:spPr>
            <c:extLst>
              <c:ext xmlns:c16="http://schemas.microsoft.com/office/drawing/2014/chart" uri="{C3380CC4-5D6E-409C-BE32-E72D297353CC}">
                <c16:uniqueId val="{0000002A-2E0F-48D4-A2B4-F7FC79BF8362}"/>
              </c:ext>
            </c:extLst>
          </c:dPt>
          <c:dPt>
            <c:idx val="1"/>
            <c:bubble3D val="0"/>
            <c:spPr>
              <a:solidFill>
                <a:schemeClr val="bg1">
                  <a:alpha val="70000"/>
                </a:schemeClr>
              </a:solidFill>
              <a:ln w="19050">
                <a:solidFill>
                  <a:schemeClr val="lt1"/>
                </a:solidFill>
              </a:ln>
              <a:effectLst/>
            </c:spPr>
            <c:extLst>
              <c:ext xmlns:c16="http://schemas.microsoft.com/office/drawing/2014/chart" uri="{C3380CC4-5D6E-409C-BE32-E72D297353CC}">
                <c16:uniqueId val="{0000002C-2E0F-48D4-A2B4-F7FC79BF8362}"/>
              </c:ext>
            </c:extLst>
          </c:dPt>
          <c:val>
            <c:numRef>
              <c:f>Sheet3!$B$6:$C$6</c:f>
              <c:numCache>
                <c:formatCode>0.0</c:formatCode>
                <c:ptCount val="2"/>
                <c:pt idx="0">
                  <c:v>88.936170212765958</c:v>
                </c:pt>
                <c:pt idx="1">
                  <c:v>11.063829787234042</c:v>
                </c:pt>
              </c:numCache>
            </c:numRef>
          </c:val>
          <c:extLst>
            <c:ext xmlns:c16="http://schemas.microsoft.com/office/drawing/2014/chart" uri="{C3380CC4-5D6E-409C-BE32-E72D297353CC}">
              <c16:uniqueId val="{0000002D-2E0F-48D4-A2B4-F7FC79BF8362}"/>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lang="en-IN"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6"/>
            </a:solidFill>
            <a:ln>
              <a:solidFill>
                <a:schemeClr val="bg1"/>
              </a:solidFill>
            </a:ln>
          </c:spPr>
          <c:dPt>
            <c:idx val="0"/>
            <c:bubble3D val="0"/>
            <c:spPr>
              <a:solidFill>
                <a:schemeClr val="accent6"/>
              </a:solidFill>
              <a:ln w="19050">
                <a:solidFill>
                  <a:schemeClr val="bg1"/>
                </a:solidFill>
              </a:ln>
              <a:effectLst/>
            </c:spPr>
            <c:extLst>
              <c:ext xmlns:c16="http://schemas.microsoft.com/office/drawing/2014/chart" uri="{C3380CC4-5D6E-409C-BE32-E72D297353CC}">
                <c16:uniqueId val="{00000001-2CBE-486F-A26D-991DD9FA34CF}"/>
              </c:ext>
            </c:extLst>
          </c:dPt>
          <c:dPt>
            <c:idx val="1"/>
            <c:bubble3D val="0"/>
            <c:spPr>
              <a:solidFill>
                <a:schemeClr val="accent6"/>
              </a:solidFill>
              <a:ln w="19050">
                <a:solidFill>
                  <a:schemeClr val="bg1"/>
                </a:solidFill>
              </a:ln>
              <a:effectLst/>
            </c:spPr>
            <c:extLst>
              <c:ext xmlns:c16="http://schemas.microsoft.com/office/drawing/2014/chart" uri="{C3380CC4-5D6E-409C-BE32-E72D297353CC}">
                <c16:uniqueId val="{00000003-2CBE-486F-A26D-991DD9FA34CF}"/>
              </c:ext>
            </c:extLst>
          </c:dPt>
          <c:dPt>
            <c:idx val="2"/>
            <c:bubble3D val="0"/>
            <c:spPr>
              <a:solidFill>
                <a:schemeClr val="accent6"/>
              </a:solidFill>
              <a:ln w="19050">
                <a:solidFill>
                  <a:schemeClr val="bg1"/>
                </a:solidFill>
              </a:ln>
              <a:effectLst/>
            </c:spPr>
            <c:extLst>
              <c:ext xmlns:c16="http://schemas.microsoft.com/office/drawing/2014/chart" uri="{C3380CC4-5D6E-409C-BE32-E72D297353CC}">
                <c16:uniqueId val="{00000005-2CBE-486F-A26D-991DD9FA34CF}"/>
              </c:ext>
            </c:extLst>
          </c:dPt>
          <c:dPt>
            <c:idx val="3"/>
            <c:bubble3D val="0"/>
            <c:spPr>
              <a:solidFill>
                <a:schemeClr val="accent6"/>
              </a:solidFill>
              <a:ln w="19050">
                <a:solidFill>
                  <a:schemeClr val="bg1"/>
                </a:solidFill>
              </a:ln>
              <a:effectLst/>
            </c:spPr>
            <c:extLst>
              <c:ext xmlns:c16="http://schemas.microsoft.com/office/drawing/2014/chart" uri="{C3380CC4-5D6E-409C-BE32-E72D297353CC}">
                <c16:uniqueId val="{00000007-2CBE-486F-A26D-991DD9FA34CF}"/>
              </c:ext>
            </c:extLst>
          </c:dPt>
          <c:dPt>
            <c:idx val="4"/>
            <c:bubble3D val="0"/>
            <c:spPr>
              <a:solidFill>
                <a:schemeClr val="accent6"/>
              </a:solidFill>
              <a:ln w="19050">
                <a:solidFill>
                  <a:schemeClr val="bg1"/>
                </a:solidFill>
              </a:ln>
              <a:effectLst/>
            </c:spPr>
            <c:extLst>
              <c:ext xmlns:c16="http://schemas.microsoft.com/office/drawing/2014/chart" uri="{C3380CC4-5D6E-409C-BE32-E72D297353CC}">
                <c16:uniqueId val="{00000009-2CBE-486F-A26D-991DD9FA34CF}"/>
              </c:ext>
            </c:extLst>
          </c:dPt>
          <c:dPt>
            <c:idx val="5"/>
            <c:bubble3D val="0"/>
            <c:spPr>
              <a:solidFill>
                <a:schemeClr val="accent6"/>
              </a:solidFill>
              <a:ln w="19050">
                <a:solidFill>
                  <a:schemeClr val="bg1"/>
                </a:solidFill>
              </a:ln>
              <a:effectLst/>
            </c:spPr>
            <c:extLst>
              <c:ext xmlns:c16="http://schemas.microsoft.com/office/drawing/2014/chart" uri="{C3380CC4-5D6E-409C-BE32-E72D297353CC}">
                <c16:uniqueId val="{0000000B-2CBE-486F-A26D-991DD9FA34CF}"/>
              </c:ext>
            </c:extLst>
          </c:dPt>
          <c:dPt>
            <c:idx val="6"/>
            <c:bubble3D val="0"/>
            <c:spPr>
              <a:solidFill>
                <a:schemeClr val="accent6"/>
              </a:solidFill>
              <a:ln w="19050">
                <a:solidFill>
                  <a:schemeClr val="bg1"/>
                </a:solidFill>
              </a:ln>
              <a:effectLst/>
            </c:spPr>
            <c:extLst>
              <c:ext xmlns:c16="http://schemas.microsoft.com/office/drawing/2014/chart" uri="{C3380CC4-5D6E-409C-BE32-E72D297353CC}">
                <c16:uniqueId val="{0000000D-2CBE-486F-A26D-991DD9FA34CF}"/>
              </c:ext>
            </c:extLst>
          </c:dPt>
          <c:dPt>
            <c:idx val="7"/>
            <c:bubble3D val="0"/>
            <c:spPr>
              <a:solidFill>
                <a:schemeClr val="accent6"/>
              </a:solidFill>
              <a:ln w="19050">
                <a:solidFill>
                  <a:schemeClr val="bg1"/>
                </a:solidFill>
              </a:ln>
              <a:effectLst/>
            </c:spPr>
            <c:extLst>
              <c:ext xmlns:c16="http://schemas.microsoft.com/office/drawing/2014/chart" uri="{C3380CC4-5D6E-409C-BE32-E72D297353CC}">
                <c16:uniqueId val="{0000000F-2CBE-486F-A26D-991DD9FA34CF}"/>
              </c:ext>
            </c:extLst>
          </c:dPt>
          <c:dPt>
            <c:idx val="8"/>
            <c:bubble3D val="0"/>
            <c:spPr>
              <a:solidFill>
                <a:schemeClr val="accent6"/>
              </a:solidFill>
              <a:ln w="19050">
                <a:solidFill>
                  <a:schemeClr val="bg1"/>
                </a:solidFill>
              </a:ln>
              <a:effectLst/>
            </c:spPr>
            <c:extLst>
              <c:ext xmlns:c16="http://schemas.microsoft.com/office/drawing/2014/chart" uri="{C3380CC4-5D6E-409C-BE32-E72D297353CC}">
                <c16:uniqueId val="{00000011-2CBE-486F-A26D-991DD9FA34CF}"/>
              </c:ext>
            </c:extLst>
          </c:dPt>
          <c:dPt>
            <c:idx val="9"/>
            <c:bubble3D val="0"/>
            <c:spPr>
              <a:solidFill>
                <a:schemeClr val="accent6"/>
              </a:solidFill>
              <a:ln w="19050">
                <a:solidFill>
                  <a:schemeClr val="bg1"/>
                </a:solidFill>
              </a:ln>
              <a:effectLst/>
            </c:spPr>
            <c:extLst>
              <c:ext xmlns:c16="http://schemas.microsoft.com/office/drawing/2014/chart" uri="{C3380CC4-5D6E-409C-BE32-E72D297353CC}">
                <c16:uniqueId val="{00000013-2CBE-486F-A26D-991DD9FA34CF}"/>
              </c:ext>
            </c:extLst>
          </c:dPt>
          <c:dPt>
            <c:idx val="10"/>
            <c:bubble3D val="0"/>
            <c:spPr>
              <a:solidFill>
                <a:schemeClr val="accent6"/>
              </a:solidFill>
              <a:ln w="19050">
                <a:solidFill>
                  <a:schemeClr val="bg1"/>
                </a:solidFill>
              </a:ln>
              <a:effectLst/>
            </c:spPr>
            <c:extLst>
              <c:ext xmlns:c16="http://schemas.microsoft.com/office/drawing/2014/chart" uri="{C3380CC4-5D6E-409C-BE32-E72D297353CC}">
                <c16:uniqueId val="{00000015-2CBE-486F-A26D-991DD9FA34CF}"/>
              </c:ext>
            </c:extLst>
          </c:dPt>
          <c:dPt>
            <c:idx val="11"/>
            <c:bubble3D val="0"/>
            <c:spPr>
              <a:solidFill>
                <a:schemeClr val="accent6"/>
              </a:solidFill>
              <a:ln w="19050">
                <a:solidFill>
                  <a:schemeClr val="bg1"/>
                </a:solidFill>
              </a:ln>
              <a:effectLst/>
            </c:spPr>
            <c:extLst>
              <c:ext xmlns:c16="http://schemas.microsoft.com/office/drawing/2014/chart" uri="{C3380CC4-5D6E-409C-BE32-E72D297353CC}">
                <c16:uniqueId val="{00000017-2CBE-486F-A26D-991DD9FA34CF}"/>
              </c:ext>
            </c:extLst>
          </c:dPt>
          <c:dPt>
            <c:idx val="12"/>
            <c:bubble3D val="0"/>
            <c:spPr>
              <a:solidFill>
                <a:schemeClr val="accent6"/>
              </a:solidFill>
              <a:ln w="19050">
                <a:solidFill>
                  <a:schemeClr val="bg1"/>
                </a:solidFill>
              </a:ln>
              <a:effectLst/>
            </c:spPr>
            <c:extLst>
              <c:ext xmlns:c16="http://schemas.microsoft.com/office/drawing/2014/chart" uri="{C3380CC4-5D6E-409C-BE32-E72D297353CC}">
                <c16:uniqueId val="{00000019-2CBE-486F-A26D-991DD9FA34CF}"/>
              </c:ext>
            </c:extLst>
          </c:dPt>
          <c:dPt>
            <c:idx val="13"/>
            <c:bubble3D val="0"/>
            <c:spPr>
              <a:solidFill>
                <a:schemeClr val="accent6"/>
              </a:solidFill>
              <a:ln w="19050">
                <a:solidFill>
                  <a:schemeClr val="bg1"/>
                </a:solidFill>
              </a:ln>
              <a:effectLst/>
            </c:spPr>
            <c:extLst>
              <c:ext xmlns:c16="http://schemas.microsoft.com/office/drawing/2014/chart" uri="{C3380CC4-5D6E-409C-BE32-E72D297353CC}">
                <c16:uniqueId val="{0000001B-2CBE-486F-A26D-991DD9FA34CF}"/>
              </c:ext>
            </c:extLst>
          </c:dPt>
          <c:dPt>
            <c:idx val="14"/>
            <c:bubble3D val="0"/>
            <c:spPr>
              <a:solidFill>
                <a:schemeClr val="accent6"/>
              </a:solidFill>
              <a:ln w="19050">
                <a:solidFill>
                  <a:schemeClr val="bg1"/>
                </a:solidFill>
              </a:ln>
              <a:effectLst/>
            </c:spPr>
            <c:extLst>
              <c:ext xmlns:c16="http://schemas.microsoft.com/office/drawing/2014/chart" uri="{C3380CC4-5D6E-409C-BE32-E72D297353CC}">
                <c16:uniqueId val="{0000001D-2CBE-486F-A26D-991DD9FA34CF}"/>
              </c:ext>
            </c:extLst>
          </c:dPt>
          <c:dPt>
            <c:idx val="15"/>
            <c:bubble3D val="0"/>
            <c:spPr>
              <a:solidFill>
                <a:schemeClr val="accent6"/>
              </a:solidFill>
              <a:ln w="19050">
                <a:solidFill>
                  <a:schemeClr val="bg1"/>
                </a:solidFill>
              </a:ln>
              <a:effectLst/>
            </c:spPr>
            <c:extLst>
              <c:ext xmlns:c16="http://schemas.microsoft.com/office/drawing/2014/chart" uri="{C3380CC4-5D6E-409C-BE32-E72D297353CC}">
                <c16:uniqueId val="{0000001F-2CBE-486F-A26D-991DD9FA34CF}"/>
              </c:ext>
            </c:extLst>
          </c:dPt>
          <c:dPt>
            <c:idx val="16"/>
            <c:bubble3D val="0"/>
            <c:spPr>
              <a:solidFill>
                <a:schemeClr val="accent6"/>
              </a:solidFill>
              <a:ln w="19050">
                <a:solidFill>
                  <a:schemeClr val="bg1"/>
                </a:solidFill>
              </a:ln>
              <a:effectLst/>
            </c:spPr>
            <c:extLst>
              <c:ext xmlns:c16="http://schemas.microsoft.com/office/drawing/2014/chart" uri="{C3380CC4-5D6E-409C-BE32-E72D297353CC}">
                <c16:uniqueId val="{00000021-2CBE-486F-A26D-991DD9FA34CF}"/>
              </c:ext>
            </c:extLst>
          </c:dPt>
          <c:dPt>
            <c:idx val="17"/>
            <c:bubble3D val="0"/>
            <c:spPr>
              <a:solidFill>
                <a:schemeClr val="accent6"/>
              </a:solidFill>
              <a:ln w="19050">
                <a:solidFill>
                  <a:schemeClr val="bg1"/>
                </a:solidFill>
              </a:ln>
              <a:effectLst/>
            </c:spPr>
            <c:extLst>
              <c:ext xmlns:c16="http://schemas.microsoft.com/office/drawing/2014/chart" uri="{C3380CC4-5D6E-409C-BE32-E72D297353CC}">
                <c16:uniqueId val="{00000023-2CBE-486F-A26D-991DD9FA34CF}"/>
              </c:ext>
            </c:extLst>
          </c:dPt>
          <c:dPt>
            <c:idx val="18"/>
            <c:bubble3D val="0"/>
            <c:spPr>
              <a:solidFill>
                <a:schemeClr val="accent6"/>
              </a:solidFill>
              <a:ln w="19050">
                <a:solidFill>
                  <a:schemeClr val="bg1"/>
                </a:solidFill>
              </a:ln>
              <a:effectLst/>
            </c:spPr>
            <c:extLst>
              <c:ext xmlns:c16="http://schemas.microsoft.com/office/drawing/2014/chart" uri="{C3380CC4-5D6E-409C-BE32-E72D297353CC}">
                <c16:uniqueId val="{00000025-2CBE-486F-A26D-991DD9FA34CF}"/>
              </c:ext>
            </c:extLst>
          </c:dPt>
          <c:dPt>
            <c:idx val="19"/>
            <c:bubble3D val="0"/>
            <c:spPr>
              <a:solidFill>
                <a:schemeClr val="accent6"/>
              </a:solidFill>
              <a:ln w="19050">
                <a:solidFill>
                  <a:schemeClr val="bg1"/>
                </a:solidFill>
              </a:ln>
              <a:effectLst/>
            </c:spPr>
            <c:extLst>
              <c:ext xmlns:c16="http://schemas.microsoft.com/office/drawing/2014/chart" uri="{C3380CC4-5D6E-409C-BE32-E72D297353CC}">
                <c16:uniqueId val="{00000027-2CBE-486F-A26D-991DD9FA34CF}"/>
              </c:ext>
            </c:extLst>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28-2CBE-486F-A26D-991DD9FA34CF}"/>
            </c:ext>
          </c:extLst>
        </c:ser>
        <c:dLbls>
          <c:showLegendKey val="0"/>
          <c:showVal val="0"/>
          <c:showCatName val="0"/>
          <c:showSerName val="0"/>
          <c:showPercent val="0"/>
          <c:showBubbleSize val="0"/>
          <c:showLeaderLines val="1"/>
        </c:dLbls>
        <c:firstSliceAng val="0"/>
        <c:holeSize val="60"/>
      </c:doughnutChart>
      <c:doughnutChart>
        <c:varyColors val="1"/>
        <c:ser>
          <c:idx val="1"/>
          <c:order val="1"/>
          <c:tx>
            <c:strRef>
              <c:f>Sheet3!$A$7</c:f>
              <c:strCache>
                <c:ptCount val="1"/>
                <c:pt idx="0">
                  <c:v>2016</c:v>
                </c:pt>
              </c:strCache>
            </c:strRef>
          </c:tx>
          <c:dPt>
            <c:idx val="0"/>
            <c:bubble3D val="0"/>
            <c:spPr>
              <a:noFill/>
              <a:ln w="19050">
                <a:solidFill>
                  <a:schemeClr val="lt1"/>
                </a:solidFill>
              </a:ln>
              <a:effectLst/>
            </c:spPr>
            <c:extLst>
              <c:ext xmlns:c16="http://schemas.microsoft.com/office/drawing/2014/chart" uri="{C3380CC4-5D6E-409C-BE32-E72D297353CC}">
                <c16:uniqueId val="{0000002A-2CBE-486F-A26D-991DD9FA34CF}"/>
              </c:ext>
            </c:extLst>
          </c:dPt>
          <c:dPt>
            <c:idx val="1"/>
            <c:bubble3D val="0"/>
            <c:spPr>
              <a:solidFill>
                <a:schemeClr val="bg1">
                  <a:alpha val="70000"/>
                </a:schemeClr>
              </a:solidFill>
              <a:ln w="19050">
                <a:solidFill>
                  <a:schemeClr val="lt1"/>
                </a:solidFill>
              </a:ln>
              <a:effectLst/>
            </c:spPr>
            <c:extLst>
              <c:ext xmlns:c16="http://schemas.microsoft.com/office/drawing/2014/chart" uri="{C3380CC4-5D6E-409C-BE32-E72D297353CC}">
                <c16:uniqueId val="{0000002C-2CBE-486F-A26D-991DD9FA34CF}"/>
              </c:ext>
            </c:extLst>
          </c:dPt>
          <c:val>
            <c:numRef>
              <c:f>Sheet3!$B$7:$C$7</c:f>
              <c:numCache>
                <c:formatCode>0.0</c:formatCode>
                <c:ptCount val="2"/>
                <c:pt idx="0">
                  <c:v>96.984924623115575</c:v>
                </c:pt>
                <c:pt idx="1">
                  <c:v>3.0150753768844254</c:v>
                </c:pt>
              </c:numCache>
            </c:numRef>
          </c:val>
          <c:extLst>
            <c:ext xmlns:c16="http://schemas.microsoft.com/office/drawing/2014/chart" uri="{C3380CC4-5D6E-409C-BE32-E72D297353CC}">
              <c16:uniqueId val="{0000002D-2CBE-486F-A26D-991DD9FA34CF}"/>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4">
                <a:lumMod val="60000"/>
                <a:lumOff val="40000"/>
              </a:schemeClr>
            </a:solidFill>
            <a:ln>
              <a:solidFill>
                <a:schemeClr val="bg1"/>
              </a:solidFill>
            </a:ln>
          </c:spPr>
          <c:dPt>
            <c:idx val="0"/>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01-9CAF-432C-8AF3-9E1C4FA95B02}"/>
              </c:ext>
            </c:extLst>
          </c:dPt>
          <c:dPt>
            <c:idx val="1"/>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03-9CAF-432C-8AF3-9E1C4FA95B02}"/>
              </c:ext>
            </c:extLst>
          </c:dPt>
          <c:dPt>
            <c:idx val="2"/>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05-9CAF-432C-8AF3-9E1C4FA95B02}"/>
              </c:ext>
            </c:extLst>
          </c:dPt>
          <c:dPt>
            <c:idx val="3"/>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07-9CAF-432C-8AF3-9E1C4FA95B02}"/>
              </c:ext>
            </c:extLst>
          </c:dPt>
          <c:dPt>
            <c:idx val="4"/>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09-9CAF-432C-8AF3-9E1C4FA95B02}"/>
              </c:ext>
            </c:extLst>
          </c:dPt>
          <c:dPt>
            <c:idx val="5"/>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0B-9CAF-432C-8AF3-9E1C4FA95B02}"/>
              </c:ext>
            </c:extLst>
          </c:dPt>
          <c:dPt>
            <c:idx val="6"/>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0D-9CAF-432C-8AF3-9E1C4FA95B02}"/>
              </c:ext>
            </c:extLst>
          </c:dPt>
          <c:dPt>
            <c:idx val="7"/>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0F-9CAF-432C-8AF3-9E1C4FA95B02}"/>
              </c:ext>
            </c:extLst>
          </c:dPt>
          <c:dPt>
            <c:idx val="8"/>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11-9CAF-432C-8AF3-9E1C4FA95B02}"/>
              </c:ext>
            </c:extLst>
          </c:dPt>
          <c:dPt>
            <c:idx val="9"/>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13-9CAF-432C-8AF3-9E1C4FA95B02}"/>
              </c:ext>
            </c:extLst>
          </c:dPt>
          <c:dPt>
            <c:idx val="10"/>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15-9CAF-432C-8AF3-9E1C4FA95B02}"/>
              </c:ext>
            </c:extLst>
          </c:dPt>
          <c:dPt>
            <c:idx val="11"/>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17-9CAF-432C-8AF3-9E1C4FA95B02}"/>
              </c:ext>
            </c:extLst>
          </c:dPt>
          <c:dPt>
            <c:idx val="12"/>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19-9CAF-432C-8AF3-9E1C4FA95B02}"/>
              </c:ext>
            </c:extLst>
          </c:dPt>
          <c:dPt>
            <c:idx val="13"/>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1B-9CAF-432C-8AF3-9E1C4FA95B02}"/>
              </c:ext>
            </c:extLst>
          </c:dPt>
          <c:dPt>
            <c:idx val="14"/>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1D-9CAF-432C-8AF3-9E1C4FA95B02}"/>
              </c:ext>
            </c:extLst>
          </c:dPt>
          <c:dPt>
            <c:idx val="15"/>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1F-9CAF-432C-8AF3-9E1C4FA95B02}"/>
              </c:ext>
            </c:extLst>
          </c:dPt>
          <c:dPt>
            <c:idx val="16"/>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21-9CAF-432C-8AF3-9E1C4FA95B02}"/>
              </c:ext>
            </c:extLst>
          </c:dPt>
          <c:dPt>
            <c:idx val="17"/>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23-9CAF-432C-8AF3-9E1C4FA95B02}"/>
              </c:ext>
            </c:extLst>
          </c:dPt>
          <c:dPt>
            <c:idx val="18"/>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25-9CAF-432C-8AF3-9E1C4FA95B02}"/>
              </c:ext>
            </c:extLst>
          </c:dPt>
          <c:dPt>
            <c:idx val="19"/>
            <c:bubble3D val="0"/>
            <c:spPr>
              <a:solidFill>
                <a:schemeClr val="accent4">
                  <a:lumMod val="60000"/>
                  <a:lumOff val="40000"/>
                </a:schemeClr>
              </a:solidFill>
              <a:ln w="19050">
                <a:solidFill>
                  <a:schemeClr val="bg1"/>
                </a:solidFill>
              </a:ln>
              <a:effectLst/>
            </c:spPr>
            <c:extLst>
              <c:ext xmlns:c16="http://schemas.microsoft.com/office/drawing/2014/chart" uri="{C3380CC4-5D6E-409C-BE32-E72D297353CC}">
                <c16:uniqueId val="{00000027-9CAF-432C-8AF3-9E1C4FA95B02}"/>
              </c:ext>
            </c:extLst>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28-9CAF-432C-8AF3-9E1C4FA95B02}"/>
            </c:ext>
          </c:extLst>
        </c:ser>
        <c:dLbls>
          <c:showLegendKey val="0"/>
          <c:showVal val="0"/>
          <c:showCatName val="0"/>
          <c:showSerName val="0"/>
          <c:showPercent val="0"/>
          <c:showBubbleSize val="0"/>
          <c:showLeaderLines val="1"/>
        </c:dLbls>
        <c:firstSliceAng val="0"/>
        <c:holeSize val="60"/>
      </c:doughnutChart>
      <c:doughnutChart>
        <c:varyColors val="1"/>
        <c:ser>
          <c:idx val="1"/>
          <c:order val="1"/>
          <c:tx>
            <c:strRef>
              <c:f>Sheet3!$A$8</c:f>
              <c:strCache>
                <c:ptCount val="1"/>
                <c:pt idx="0">
                  <c:v>2017</c:v>
                </c:pt>
              </c:strCache>
            </c:strRef>
          </c:tx>
          <c:dPt>
            <c:idx val="0"/>
            <c:bubble3D val="0"/>
            <c:spPr>
              <a:noFill/>
              <a:ln w="19050">
                <a:solidFill>
                  <a:schemeClr val="lt1"/>
                </a:solidFill>
              </a:ln>
              <a:effectLst/>
            </c:spPr>
            <c:extLst>
              <c:ext xmlns:c16="http://schemas.microsoft.com/office/drawing/2014/chart" uri="{C3380CC4-5D6E-409C-BE32-E72D297353CC}">
                <c16:uniqueId val="{0000002A-9CAF-432C-8AF3-9E1C4FA95B02}"/>
              </c:ext>
            </c:extLst>
          </c:dPt>
          <c:dPt>
            <c:idx val="1"/>
            <c:bubble3D val="0"/>
            <c:spPr>
              <a:solidFill>
                <a:schemeClr val="bg1"/>
              </a:solidFill>
              <a:ln w="19050">
                <a:solidFill>
                  <a:schemeClr val="lt1"/>
                </a:solidFill>
              </a:ln>
              <a:effectLst/>
            </c:spPr>
            <c:extLst>
              <c:ext xmlns:c16="http://schemas.microsoft.com/office/drawing/2014/chart" uri="{C3380CC4-5D6E-409C-BE32-E72D297353CC}">
                <c16:uniqueId val="{0000002C-9CAF-432C-8AF3-9E1C4FA95B02}"/>
              </c:ext>
            </c:extLst>
          </c:dPt>
          <c:val>
            <c:numRef>
              <c:f>Sheet3!$B$8:$C$8</c:f>
              <c:numCache>
                <c:formatCode>0.0</c:formatCode>
                <c:ptCount val="2"/>
                <c:pt idx="0">
                  <c:v>97.950819672131146</c:v>
                </c:pt>
                <c:pt idx="1">
                  <c:v>2.0491803278688536</c:v>
                </c:pt>
              </c:numCache>
            </c:numRef>
          </c:val>
          <c:extLst>
            <c:ext xmlns:c16="http://schemas.microsoft.com/office/drawing/2014/chart" uri="{C3380CC4-5D6E-409C-BE32-E72D297353CC}">
              <c16:uniqueId val="{0000002D-9CAF-432C-8AF3-9E1C4FA95B02}"/>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2"/>
            </a:solidFill>
            <a:ln>
              <a:solidFill>
                <a:schemeClr val="bg1"/>
              </a:solidFill>
            </a:ln>
          </c:spPr>
          <c:dPt>
            <c:idx val="0"/>
            <c:bubble3D val="0"/>
            <c:spPr>
              <a:solidFill>
                <a:schemeClr val="accent2"/>
              </a:solidFill>
              <a:ln w="19050">
                <a:solidFill>
                  <a:schemeClr val="bg1"/>
                </a:solidFill>
              </a:ln>
              <a:effectLst/>
            </c:spPr>
            <c:extLst>
              <c:ext xmlns:c16="http://schemas.microsoft.com/office/drawing/2014/chart" uri="{C3380CC4-5D6E-409C-BE32-E72D297353CC}">
                <c16:uniqueId val="{00000001-FB37-406A-AAFC-165270AF0632}"/>
              </c:ext>
            </c:extLst>
          </c:dPt>
          <c:dPt>
            <c:idx val="1"/>
            <c:bubble3D val="0"/>
            <c:spPr>
              <a:solidFill>
                <a:schemeClr val="accent2"/>
              </a:solidFill>
              <a:ln w="19050">
                <a:solidFill>
                  <a:schemeClr val="bg1"/>
                </a:solidFill>
              </a:ln>
              <a:effectLst/>
            </c:spPr>
            <c:extLst>
              <c:ext xmlns:c16="http://schemas.microsoft.com/office/drawing/2014/chart" uri="{C3380CC4-5D6E-409C-BE32-E72D297353CC}">
                <c16:uniqueId val="{00000003-FB37-406A-AAFC-165270AF0632}"/>
              </c:ext>
            </c:extLst>
          </c:dPt>
          <c:dPt>
            <c:idx val="2"/>
            <c:bubble3D val="0"/>
            <c:spPr>
              <a:solidFill>
                <a:schemeClr val="accent2"/>
              </a:solidFill>
              <a:ln w="19050">
                <a:solidFill>
                  <a:schemeClr val="bg1"/>
                </a:solidFill>
              </a:ln>
              <a:effectLst/>
            </c:spPr>
            <c:extLst>
              <c:ext xmlns:c16="http://schemas.microsoft.com/office/drawing/2014/chart" uri="{C3380CC4-5D6E-409C-BE32-E72D297353CC}">
                <c16:uniqueId val="{00000005-FB37-406A-AAFC-165270AF0632}"/>
              </c:ext>
            </c:extLst>
          </c:dPt>
          <c:dPt>
            <c:idx val="3"/>
            <c:bubble3D val="0"/>
            <c:spPr>
              <a:solidFill>
                <a:schemeClr val="accent2"/>
              </a:solidFill>
              <a:ln w="19050">
                <a:solidFill>
                  <a:schemeClr val="bg1"/>
                </a:solidFill>
              </a:ln>
              <a:effectLst/>
            </c:spPr>
            <c:extLst>
              <c:ext xmlns:c16="http://schemas.microsoft.com/office/drawing/2014/chart" uri="{C3380CC4-5D6E-409C-BE32-E72D297353CC}">
                <c16:uniqueId val="{00000007-FB37-406A-AAFC-165270AF0632}"/>
              </c:ext>
            </c:extLst>
          </c:dPt>
          <c:dPt>
            <c:idx val="4"/>
            <c:bubble3D val="0"/>
            <c:spPr>
              <a:solidFill>
                <a:schemeClr val="accent2"/>
              </a:solidFill>
              <a:ln w="19050">
                <a:solidFill>
                  <a:schemeClr val="bg1"/>
                </a:solidFill>
              </a:ln>
              <a:effectLst/>
            </c:spPr>
            <c:extLst>
              <c:ext xmlns:c16="http://schemas.microsoft.com/office/drawing/2014/chart" uri="{C3380CC4-5D6E-409C-BE32-E72D297353CC}">
                <c16:uniqueId val="{00000009-FB37-406A-AAFC-165270AF0632}"/>
              </c:ext>
            </c:extLst>
          </c:dPt>
          <c:dPt>
            <c:idx val="5"/>
            <c:bubble3D val="0"/>
            <c:spPr>
              <a:solidFill>
                <a:schemeClr val="accent2"/>
              </a:solidFill>
              <a:ln w="19050">
                <a:solidFill>
                  <a:schemeClr val="bg1"/>
                </a:solidFill>
              </a:ln>
              <a:effectLst/>
            </c:spPr>
            <c:extLst>
              <c:ext xmlns:c16="http://schemas.microsoft.com/office/drawing/2014/chart" uri="{C3380CC4-5D6E-409C-BE32-E72D297353CC}">
                <c16:uniqueId val="{0000000B-FB37-406A-AAFC-165270AF0632}"/>
              </c:ext>
            </c:extLst>
          </c:dPt>
          <c:dPt>
            <c:idx val="6"/>
            <c:bubble3D val="0"/>
            <c:spPr>
              <a:solidFill>
                <a:schemeClr val="accent2"/>
              </a:solidFill>
              <a:ln w="19050">
                <a:solidFill>
                  <a:schemeClr val="bg1"/>
                </a:solidFill>
              </a:ln>
              <a:effectLst/>
            </c:spPr>
            <c:extLst>
              <c:ext xmlns:c16="http://schemas.microsoft.com/office/drawing/2014/chart" uri="{C3380CC4-5D6E-409C-BE32-E72D297353CC}">
                <c16:uniqueId val="{0000000D-FB37-406A-AAFC-165270AF0632}"/>
              </c:ext>
            </c:extLst>
          </c:dPt>
          <c:dPt>
            <c:idx val="7"/>
            <c:bubble3D val="0"/>
            <c:spPr>
              <a:solidFill>
                <a:schemeClr val="accent2"/>
              </a:solidFill>
              <a:ln w="19050">
                <a:solidFill>
                  <a:schemeClr val="bg1"/>
                </a:solidFill>
              </a:ln>
              <a:effectLst/>
            </c:spPr>
            <c:extLst>
              <c:ext xmlns:c16="http://schemas.microsoft.com/office/drawing/2014/chart" uri="{C3380CC4-5D6E-409C-BE32-E72D297353CC}">
                <c16:uniqueId val="{0000000F-FB37-406A-AAFC-165270AF0632}"/>
              </c:ext>
            </c:extLst>
          </c:dPt>
          <c:dPt>
            <c:idx val="8"/>
            <c:bubble3D val="0"/>
            <c:spPr>
              <a:solidFill>
                <a:schemeClr val="accent2"/>
              </a:solidFill>
              <a:ln w="19050">
                <a:solidFill>
                  <a:schemeClr val="bg1"/>
                </a:solidFill>
              </a:ln>
              <a:effectLst/>
            </c:spPr>
            <c:extLst>
              <c:ext xmlns:c16="http://schemas.microsoft.com/office/drawing/2014/chart" uri="{C3380CC4-5D6E-409C-BE32-E72D297353CC}">
                <c16:uniqueId val="{00000011-FB37-406A-AAFC-165270AF0632}"/>
              </c:ext>
            </c:extLst>
          </c:dPt>
          <c:dPt>
            <c:idx val="9"/>
            <c:bubble3D val="0"/>
            <c:spPr>
              <a:solidFill>
                <a:schemeClr val="accent2"/>
              </a:solidFill>
              <a:ln w="19050">
                <a:solidFill>
                  <a:schemeClr val="bg1"/>
                </a:solidFill>
              </a:ln>
              <a:effectLst/>
            </c:spPr>
            <c:extLst>
              <c:ext xmlns:c16="http://schemas.microsoft.com/office/drawing/2014/chart" uri="{C3380CC4-5D6E-409C-BE32-E72D297353CC}">
                <c16:uniqueId val="{00000013-FB37-406A-AAFC-165270AF0632}"/>
              </c:ext>
            </c:extLst>
          </c:dPt>
          <c:dPt>
            <c:idx val="10"/>
            <c:bubble3D val="0"/>
            <c:spPr>
              <a:solidFill>
                <a:schemeClr val="accent2"/>
              </a:solidFill>
              <a:ln w="19050">
                <a:solidFill>
                  <a:schemeClr val="bg1"/>
                </a:solidFill>
              </a:ln>
              <a:effectLst/>
            </c:spPr>
            <c:extLst>
              <c:ext xmlns:c16="http://schemas.microsoft.com/office/drawing/2014/chart" uri="{C3380CC4-5D6E-409C-BE32-E72D297353CC}">
                <c16:uniqueId val="{00000015-FB37-406A-AAFC-165270AF0632}"/>
              </c:ext>
            </c:extLst>
          </c:dPt>
          <c:dPt>
            <c:idx val="11"/>
            <c:bubble3D val="0"/>
            <c:spPr>
              <a:solidFill>
                <a:schemeClr val="accent2"/>
              </a:solidFill>
              <a:ln w="19050">
                <a:solidFill>
                  <a:schemeClr val="bg1"/>
                </a:solidFill>
              </a:ln>
              <a:effectLst/>
            </c:spPr>
            <c:extLst>
              <c:ext xmlns:c16="http://schemas.microsoft.com/office/drawing/2014/chart" uri="{C3380CC4-5D6E-409C-BE32-E72D297353CC}">
                <c16:uniqueId val="{00000017-FB37-406A-AAFC-165270AF0632}"/>
              </c:ext>
            </c:extLst>
          </c:dPt>
          <c:dPt>
            <c:idx val="12"/>
            <c:bubble3D val="0"/>
            <c:spPr>
              <a:solidFill>
                <a:schemeClr val="accent2"/>
              </a:solidFill>
              <a:ln w="19050">
                <a:solidFill>
                  <a:schemeClr val="bg1"/>
                </a:solidFill>
              </a:ln>
              <a:effectLst/>
            </c:spPr>
            <c:extLst>
              <c:ext xmlns:c16="http://schemas.microsoft.com/office/drawing/2014/chart" uri="{C3380CC4-5D6E-409C-BE32-E72D297353CC}">
                <c16:uniqueId val="{00000019-FB37-406A-AAFC-165270AF0632}"/>
              </c:ext>
            </c:extLst>
          </c:dPt>
          <c:dPt>
            <c:idx val="13"/>
            <c:bubble3D val="0"/>
            <c:spPr>
              <a:solidFill>
                <a:schemeClr val="accent2"/>
              </a:solidFill>
              <a:ln w="19050">
                <a:solidFill>
                  <a:schemeClr val="bg1"/>
                </a:solidFill>
              </a:ln>
              <a:effectLst/>
            </c:spPr>
            <c:extLst>
              <c:ext xmlns:c16="http://schemas.microsoft.com/office/drawing/2014/chart" uri="{C3380CC4-5D6E-409C-BE32-E72D297353CC}">
                <c16:uniqueId val="{0000001B-FB37-406A-AAFC-165270AF0632}"/>
              </c:ext>
            </c:extLst>
          </c:dPt>
          <c:dPt>
            <c:idx val="14"/>
            <c:bubble3D val="0"/>
            <c:spPr>
              <a:solidFill>
                <a:schemeClr val="accent2"/>
              </a:solidFill>
              <a:ln w="19050">
                <a:solidFill>
                  <a:schemeClr val="bg1"/>
                </a:solidFill>
              </a:ln>
              <a:effectLst/>
            </c:spPr>
            <c:extLst>
              <c:ext xmlns:c16="http://schemas.microsoft.com/office/drawing/2014/chart" uri="{C3380CC4-5D6E-409C-BE32-E72D297353CC}">
                <c16:uniqueId val="{0000001D-FB37-406A-AAFC-165270AF0632}"/>
              </c:ext>
            </c:extLst>
          </c:dPt>
          <c:dPt>
            <c:idx val="15"/>
            <c:bubble3D val="0"/>
            <c:spPr>
              <a:solidFill>
                <a:schemeClr val="accent2"/>
              </a:solidFill>
              <a:ln w="19050">
                <a:solidFill>
                  <a:schemeClr val="bg1"/>
                </a:solidFill>
              </a:ln>
              <a:effectLst/>
            </c:spPr>
            <c:extLst>
              <c:ext xmlns:c16="http://schemas.microsoft.com/office/drawing/2014/chart" uri="{C3380CC4-5D6E-409C-BE32-E72D297353CC}">
                <c16:uniqueId val="{0000001F-FB37-406A-AAFC-165270AF0632}"/>
              </c:ext>
            </c:extLst>
          </c:dPt>
          <c:dPt>
            <c:idx val="16"/>
            <c:bubble3D val="0"/>
            <c:spPr>
              <a:solidFill>
                <a:schemeClr val="accent2"/>
              </a:solidFill>
              <a:ln w="19050">
                <a:solidFill>
                  <a:schemeClr val="bg1"/>
                </a:solidFill>
              </a:ln>
              <a:effectLst/>
            </c:spPr>
            <c:extLst>
              <c:ext xmlns:c16="http://schemas.microsoft.com/office/drawing/2014/chart" uri="{C3380CC4-5D6E-409C-BE32-E72D297353CC}">
                <c16:uniqueId val="{00000021-FB37-406A-AAFC-165270AF0632}"/>
              </c:ext>
            </c:extLst>
          </c:dPt>
          <c:dPt>
            <c:idx val="17"/>
            <c:bubble3D val="0"/>
            <c:spPr>
              <a:solidFill>
                <a:schemeClr val="accent2"/>
              </a:solidFill>
              <a:ln w="19050">
                <a:solidFill>
                  <a:schemeClr val="bg1"/>
                </a:solidFill>
              </a:ln>
              <a:effectLst/>
            </c:spPr>
            <c:extLst>
              <c:ext xmlns:c16="http://schemas.microsoft.com/office/drawing/2014/chart" uri="{C3380CC4-5D6E-409C-BE32-E72D297353CC}">
                <c16:uniqueId val="{00000023-FB37-406A-AAFC-165270AF0632}"/>
              </c:ext>
            </c:extLst>
          </c:dPt>
          <c:dPt>
            <c:idx val="18"/>
            <c:bubble3D val="0"/>
            <c:spPr>
              <a:solidFill>
                <a:schemeClr val="accent2"/>
              </a:solidFill>
              <a:ln w="19050">
                <a:solidFill>
                  <a:schemeClr val="bg1"/>
                </a:solidFill>
              </a:ln>
              <a:effectLst/>
            </c:spPr>
            <c:extLst>
              <c:ext xmlns:c16="http://schemas.microsoft.com/office/drawing/2014/chart" uri="{C3380CC4-5D6E-409C-BE32-E72D297353CC}">
                <c16:uniqueId val="{00000025-FB37-406A-AAFC-165270AF0632}"/>
              </c:ext>
            </c:extLst>
          </c:dPt>
          <c:dPt>
            <c:idx val="19"/>
            <c:bubble3D val="0"/>
            <c:spPr>
              <a:solidFill>
                <a:schemeClr val="accent2"/>
              </a:solidFill>
              <a:ln w="19050">
                <a:solidFill>
                  <a:schemeClr val="bg1"/>
                </a:solidFill>
              </a:ln>
              <a:effectLst/>
            </c:spPr>
            <c:extLst>
              <c:ext xmlns:c16="http://schemas.microsoft.com/office/drawing/2014/chart" uri="{C3380CC4-5D6E-409C-BE32-E72D297353CC}">
                <c16:uniqueId val="{00000027-FB37-406A-AAFC-165270AF0632}"/>
              </c:ext>
            </c:extLst>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28-FB37-406A-AAFC-165270AF0632}"/>
            </c:ext>
          </c:extLst>
        </c:ser>
        <c:dLbls>
          <c:showLegendKey val="0"/>
          <c:showVal val="0"/>
          <c:showCatName val="0"/>
          <c:showSerName val="0"/>
          <c:showPercent val="0"/>
          <c:showBubbleSize val="0"/>
          <c:showLeaderLines val="1"/>
        </c:dLbls>
        <c:firstSliceAng val="0"/>
        <c:holeSize val="60"/>
      </c:doughnutChart>
      <c:doughnutChart>
        <c:varyColors val="1"/>
        <c:ser>
          <c:idx val="1"/>
          <c:order val="1"/>
          <c:tx>
            <c:strRef>
              <c:f>Sheet3!$A$9</c:f>
              <c:strCache>
                <c:ptCount val="1"/>
                <c:pt idx="0">
                  <c:v>2018</c:v>
                </c:pt>
              </c:strCache>
            </c:strRef>
          </c:tx>
          <c:dPt>
            <c:idx val="0"/>
            <c:bubble3D val="0"/>
            <c:spPr>
              <a:noFill/>
              <a:ln w="19050">
                <a:solidFill>
                  <a:schemeClr val="lt1"/>
                </a:solidFill>
              </a:ln>
              <a:effectLst/>
            </c:spPr>
            <c:extLst>
              <c:ext xmlns:c16="http://schemas.microsoft.com/office/drawing/2014/chart" uri="{C3380CC4-5D6E-409C-BE32-E72D297353CC}">
                <c16:uniqueId val="{0000002A-FB37-406A-AAFC-165270AF0632}"/>
              </c:ext>
            </c:extLst>
          </c:dPt>
          <c:dPt>
            <c:idx val="1"/>
            <c:bubble3D val="0"/>
            <c:spPr>
              <a:solidFill>
                <a:schemeClr val="bg1">
                  <a:alpha val="70000"/>
                </a:schemeClr>
              </a:solidFill>
              <a:ln w="19050">
                <a:solidFill>
                  <a:schemeClr val="lt1"/>
                </a:solidFill>
              </a:ln>
              <a:effectLst/>
            </c:spPr>
            <c:extLst>
              <c:ext xmlns:c16="http://schemas.microsoft.com/office/drawing/2014/chart" uri="{C3380CC4-5D6E-409C-BE32-E72D297353CC}">
                <c16:uniqueId val="{0000002C-FB37-406A-AAFC-165270AF0632}"/>
              </c:ext>
            </c:extLst>
          </c:dPt>
          <c:val>
            <c:numRef>
              <c:f>Sheet3!$B$9:$C$9</c:f>
              <c:numCache>
                <c:formatCode>0.0</c:formatCode>
                <c:ptCount val="2"/>
                <c:pt idx="0">
                  <c:v>98.979591836734699</c:v>
                </c:pt>
                <c:pt idx="1">
                  <c:v>1.0204081632653015</c:v>
                </c:pt>
              </c:numCache>
            </c:numRef>
          </c:val>
          <c:extLst>
            <c:ext xmlns:c16="http://schemas.microsoft.com/office/drawing/2014/chart" uri="{C3380CC4-5D6E-409C-BE32-E72D297353CC}">
              <c16:uniqueId val="{0000002D-FB37-406A-AAFC-165270AF0632}"/>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12700</xdr:colOff>
      <xdr:row>21</xdr:row>
      <xdr:rowOff>25400</xdr:rowOff>
    </xdr:from>
    <xdr:to>
      <xdr:col>8</xdr:col>
      <xdr:colOff>50800</xdr:colOff>
      <xdr:row>46</xdr:row>
      <xdr:rowOff>76200</xdr:rowOff>
    </xdr:to>
    <xdr:graphicFrame macro="">
      <xdr:nvGraphicFramePr>
        <xdr:cNvPr id="36126" name="Chart 1">
          <a:extLst>
            <a:ext uri="{FF2B5EF4-FFF2-40B4-BE49-F238E27FC236}">
              <a16:creationId xmlns:a16="http://schemas.microsoft.com/office/drawing/2014/main" id="{78953143-A846-45D4-AA9D-D8ECE99663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392289</xdr:colOff>
      <xdr:row>11</xdr:row>
      <xdr:rowOff>131939</xdr:rowOff>
    </xdr:from>
    <xdr:to>
      <xdr:col>13</xdr:col>
      <xdr:colOff>400756</xdr:colOff>
      <xdr:row>24</xdr:row>
      <xdr:rowOff>87842</xdr:rowOff>
    </xdr:to>
    <mc:AlternateContent xmlns:mc="http://schemas.openxmlformats.org/markup-compatibility/2006" xmlns:a14="http://schemas.microsoft.com/office/drawing/2010/main">
      <mc:Choice Requires="a14">
        <xdr:graphicFrame macro="">
          <xdr:nvGraphicFramePr>
            <xdr:cNvPr id="2" name="Sub district">
              <a:extLst>
                <a:ext uri="{FF2B5EF4-FFF2-40B4-BE49-F238E27FC236}">
                  <a16:creationId xmlns:a16="http://schemas.microsoft.com/office/drawing/2014/main" id="{98718A72-9636-4744-96B8-3EEC0A5086E9}"/>
                </a:ext>
              </a:extLst>
            </xdr:cNvPr>
            <xdr:cNvGraphicFramePr/>
          </xdr:nvGraphicFramePr>
          <xdr:xfrm>
            <a:off x="0" y="0"/>
            <a:ext cx="0" cy="0"/>
          </xdr:xfrm>
          <a:graphic>
            <a:graphicData uri="http://schemas.microsoft.com/office/drawing/2010/slicer">
              <sle:slicer xmlns:sle="http://schemas.microsoft.com/office/drawing/2010/slicer" name="Sub district"/>
            </a:graphicData>
          </a:graphic>
        </xdr:graphicFrame>
      </mc:Choice>
      <mc:Fallback xmlns="">
        <xdr:sp macro="" textlink="">
          <xdr:nvSpPr>
            <xdr:cNvPr id="0" name=""/>
            <xdr:cNvSpPr>
              <a:spLocks noTextEdit="1"/>
            </xdr:cNvSpPr>
          </xdr:nvSpPr>
          <xdr:spPr>
            <a:xfrm>
              <a:off x="7334956" y="2439106"/>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473428</xdr:colOff>
      <xdr:row>11</xdr:row>
      <xdr:rowOff>121356</xdr:rowOff>
    </xdr:from>
    <xdr:to>
      <xdr:col>17</xdr:col>
      <xdr:colOff>481895</xdr:colOff>
      <xdr:row>24</xdr:row>
      <xdr:rowOff>77259</xdr:rowOff>
    </xdr:to>
    <mc:AlternateContent xmlns:mc="http://schemas.openxmlformats.org/markup-compatibility/2006" xmlns:a14="http://schemas.microsoft.com/office/drawing/2010/main">
      <mc:Choice Requires="a14">
        <xdr:graphicFrame macro="">
          <xdr:nvGraphicFramePr>
            <xdr:cNvPr id="3" name="Select Indicator from drop down menu">
              <a:extLst>
                <a:ext uri="{FF2B5EF4-FFF2-40B4-BE49-F238E27FC236}">
                  <a16:creationId xmlns:a16="http://schemas.microsoft.com/office/drawing/2014/main" id="{414C7EFC-E920-4AE7-AA5C-4A617E47D530}"/>
                </a:ext>
              </a:extLst>
            </xdr:cNvPr>
            <xdr:cNvGraphicFramePr/>
          </xdr:nvGraphicFramePr>
          <xdr:xfrm>
            <a:off x="0" y="0"/>
            <a:ext cx="0" cy="0"/>
          </xdr:xfrm>
          <a:graphic>
            <a:graphicData uri="http://schemas.microsoft.com/office/drawing/2010/slicer">
              <sle:slicer xmlns:sle="http://schemas.microsoft.com/office/drawing/2010/slicer" name="Select Indicator from drop down menu"/>
            </a:graphicData>
          </a:graphic>
        </xdr:graphicFrame>
      </mc:Choice>
      <mc:Fallback xmlns="">
        <xdr:sp macro="" textlink="">
          <xdr:nvSpPr>
            <xdr:cNvPr id="0" name=""/>
            <xdr:cNvSpPr>
              <a:spLocks noTextEdit="1"/>
            </xdr:cNvSpPr>
          </xdr:nvSpPr>
          <xdr:spPr>
            <a:xfrm>
              <a:off x="9843206" y="2428523"/>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11</xdr:col>
      <xdr:colOff>320675</xdr:colOff>
      <xdr:row>3</xdr:row>
      <xdr:rowOff>15875</xdr:rowOff>
    </xdr:from>
    <xdr:to>
      <xdr:col>15</xdr:col>
      <xdr:colOff>156575</xdr:colOff>
      <xdr:row>14</xdr:row>
      <xdr:rowOff>150225</xdr:rowOff>
    </xdr:to>
    <xdr:graphicFrame macro="">
      <xdr:nvGraphicFramePr>
        <xdr:cNvPr id="2" name="Chart 1">
          <a:extLst>
            <a:ext uri="{FF2B5EF4-FFF2-40B4-BE49-F238E27FC236}">
              <a16:creationId xmlns:a16="http://schemas.microsoft.com/office/drawing/2014/main" id="{69615BA0-E9CF-497E-BE46-B58BA82D6D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0</xdr:colOff>
      <xdr:row>3</xdr:row>
      <xdr:rowOff>15875</xdr:rowOff>
    </xdr:from>
    <xdr:to>
      <xdr:col>19</xdr:col>
      <xdr:colOff>331200</xdr:colOff>
      <xdr:row>14</xdr:row>
      <xdr:rowOff>150225</xdr:rowOff>
    </xdr:to>
    <xdr:graphicFrame macro="">
      <xdr:nvGraphicFramePr>
        <xdr:cNvPr id="3" name="Chart 2">
          <a:extLst>
            <a:ext uri="{FF2B5EF4-FFF2-40B4-BE49-F238E27FC236}">
              <a16:creationId xmlns:a16="http://schemas.microsoft.com/office/drawing/2014/main" id="{71DF7C0B-ABFA-40F7-918A-A977CEE947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320675</xdr:colOff>
      <xdr:row>16</xdr:row>
      <xdr:rowOff>149225</xdr:rowOff>
    </xdr:from>
    <xdr:to>
      <xdr:col>15</xdr:col>
      <xdr:colOff>156575</xdr:colOff>
      <xdr:row>28</xdr:row>
      <xdr:rowOff>99425</xdr:rowOff>
    </xdr:to>
    <xdr:graphicFrame macro="">
      <xdr:nvGraphicFramePr>
        <xdr:cNvPr id="4" name="Chart 3">
          <a:extLst>
            <a:ext uri="{FF2B5EF4-FFF2-40B4-BE49-F238E27FC236}">
              <a16:creationId xmlns:a16="http://schemas.microsoft.com/office/drawing/2014/main" id="{0740B092-E6C8-40A3-91F8-BAB4AB1D87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88900</xdr:colOff>
      <xdr:row>16</xdr:row>
      <xdr:rowOff>149225</xdr:rowOff>
    </xdr:from>
    <xdr:to>
      <xdr:col>19</xdr:col>
      <xdr:colOff>420100</xdr:colOff>
      <xdr:row>28</xdr:row>
      <xdr:rowOff>99425</xdr:rowOff>
    </xdr:to>
    <xdr:graphicFrame macro="">
      <xdr:nvGraphicFramePr>
        <xdr:cNvPr id="5" name="Chart 4">
          <a:extLst>
            <a:ext uri="{FF2B5EF4-FFF2-40B4-BE49-F238E27FC236}">
              <a16:creationId xmlns:a16="http://schemas.microsoft.com/office/drawing/2014/main" id="{625867DB-86D9-420F-B440-7E4593DAC1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320675</xdr:colOff>
      <xdr:row>30</xdr:row>
      <xdr:rowOff>0</xdr:rowOff>
    </xdr:from>
    <xdr:to>
      <xdr:col>15</xdr:col>
      <xdr:colOff>156575</xdr:colOff>
      <xdr:row>41</xdr:row>
      <xdr:rowOff>134350</xdr:rowOff>
    </xdr:to>
    <xdr:graphicFrame macro="">
      <xdr:nvGraphicFramePr>
        <xdr:cNvPr id="6" name="Chart 5">
          <a:extLst>
            <a:ext uri="{FF2B5EF4-FFF2-40B4-BE49-F238E27FC236}">
              <a16:creationId xmlns:a16="http://schemas.microsoft.com/office/drawing/2014/main" id="{A127C320-EAFE-4500-A939-A828D8049E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398742</xdr:colOff>
      <xdr:row>13</xdr:row>
      <xdr:rowOff>52481</xdr:rowOff>
    </xdr:from>
    <xdr:to>
      <xdr:col>11</xdr:col>
      <xdr:colOff>273610</xdr:colOff>
      <xdr:row>27</xdr:row>
      <xdr:rowOff>180975</xdr:rowOff>
    </xdr:to>
    <xdr:graphicFrame macro="">
      <xdr:nvGraphicFramePr>
        <xdr:cNvPr id="10" name="Chart 9">
          <a:extLst>
            <a:ext uri="{FF2B5EF4-FFF2-40B4-BE49-F238E27FC236}">
              <a16:creationId xmlns:a16="http://schemas.microsoft.com/office/drawing/2014/main" id="{C6FD117B-E799-4E3F-8182-8F6093D40C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845022</xdr:colOff>
      <xdr:row>13</xdr:row>
      <xdr:rowOff>59210</xdr:rowOff>
    </xdr:from>
    <xdr:to>
      <xdr:col>19</xdr:col>
      <xdr:colOff>541681</xdr:colOff>
      <xdr:row>27</xdr:row>
      <xdr:rowOff>59210</xdr:rowOff>
    </xdr:to>
    <xdr:sp macro="" textlink="">
      <xdr:nvSpPr>
        <xdr:cNvPr id="50" name="Rectangle: Rounded Corners 49">
          <a:extLst>
            <a:ext uri="{FF2B5EF4-FFF2-40B4-BE49-F238E27FC236}">
              <a16:creationId xmlns:a16="http://schemas.microsoft.com/office/drawing/2014/main" id="{2227DC5E-4114-41C1-9C4C-EDA63FCBA9F5}"/>
            </a:ext>
          </a:extLst>
        </xdr:cNvPr>
        <xdr:cNvSpPr/>
      </xdr:nvSpPr>
      <xdr:spPr>
        <a:xfrm>
          <a:off x="845022" y="2432523"/>
          <a:ext cx="11999784" cy="2555875"/>
        </a:xfrm>
        <a:prstGeom prst="roundRect">
          <a:avLst>
            <a:gd name="adj" fmla="val 8903"/>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114344</xdr:colOff>
      <xdr:row>14</xdr:row>
      <xdr:rowOff>76372</xdr:rowOff>
    </xdr:from>
    <xdr:to>
      <xdr:col>4</xdr:col>
      <xdr:colOff>145683</xdr:colOff>
      <xdr:row>26</xdr:row>
      <xdr:rowOff>59281</xdr:rowOff>
    </xdr:to>
    <xdr:graphicFrame macro="">
      <xdr:nvGraphicFramePr>
        <xdr:cNvPr id="33" name="Chart 32">
          <a:extLst>
            <a:ext uri="{FF2B5EF4-FFF2-40B4-BE49-F238E27FC236}">
              <a16:creationId xmlns:a16="http://schemas.microsoft.com/office/drawing/2014/main" id="{460330DB-B244-4F1B-8B14-E983DAAEFB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304821</xdr:colOff>
      <xdr:row>14</xdr:row>
      <xdr:rowOff>76372</xdr:rowOff>
    </xdr:from>
    <xdr:to>
      <xdr:col>8</xdr:col>
      <xdr:colOff>67403</xdr:colOff>
      <xdr:row>26</xdr:row>
      <xdr:rowOff>59281</xdr:rowOff>
    </xdr:to>
    <xdr:graphicFrame macro="">
      <xdr:nvGraphicFramePr>
        <xdr:cNvPr id="34" name="Chart 33">
          <a:extLst>
            <a:ext uri="{FF2B5EF4-FFF2-40B4-BE49-F238E27FC236}">
              <a16:creationId xmlns:a16="http://schemas.microsoft.com/office/drawing/2014/main" id="{D69128CD-74B6-4536-A955-A3526AE786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228472</xdr:colOff>
      <xdr:row>14</xdr:row>
      <xdr:rowOff>77039</xdr:rowOff>
    </xdr:from>
    <xdr:to>
      <xdr:col>11</xdr:col>
      <xdr:colOff>560793</xdr:colOff>
      <xdr:row>26</xdr:row>
      <xdr:rowOff>58615</xdr:rowOff>
    </xdr:to>
    <xdr:graphicFrame macro="">
      <xdr:nvGraphicFramePr>
        <xdr:cNvPr id="35" name="Chart 34">
          <a:extLst>
            <a:ext uri="{FF2B5EF4-FFF2-40B4-BE49-F238E27FC236}">
              <a16:creationId xmlns:a16="http://schemas.microsoft.com/office/drawing/2014/main" id="{DAF6C089-6D96-42B0-A9A7-CA097F2C41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108743</xdr:colOff>
      <xdr:row>14</xdr:row>
      <xdr:rowOff>77039</xdr:rowOff>
    </xdr:from>
    <xdr:to>
      <xdr:col>15</xdr:col>
      <xdr:colOff>434029</xdr:colOff>
      <xdr:row>26</xdr:row>
      <xdr:rowOff>58615</xdr:rowOff>
    </xdr:to>
    <xdr:graphicFrame macro="">
      <xdr:nvGraphicFramePr>
        <xdr:cNvPr id="36" name="Chart 35">
          <a:extLst>
            <a:ext uri="{FF2B5EF4-FFF2-40B4-BE49-F238E27FC236}">
              <a16:creationId xmlns:a16="http://schemas.microsoft.com/office/drawing/2014/main" id="{63F08BF1-68A1-49EE-B228-33B8490011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593169</xdr:colOff>
      <xdr:row>14</xdr:row>
      <xdr:rowOff>78346</xdr:rowOff>
    </xdr:from>
    <xdr:to>
      <xdr:col>19</xdr:col>
      <xdr:colOff>316232</xdr:colOff>
      <xdr:row>26</xdr:row>
      <xdr:rowOff>57308</xdr:rowOff>
    </xdr:to>
    <xdr:graphicFrame macro="">
      <xdr:nvGraphicFramePr>
        <xdr:cNvPr id="37" name="Chart 36">
          <a:extLst>
            <a:ext uri="{FF2B5EF4-FFF2-40B4-BE49-F238E27FC236}">
              <a16:creationId xmlns:a16="http://schemas.microsoft.com/office/drawing/2014/main" id="{052F632D-ADC6-4635-BCF8-BBE4EDD3EF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1</xdr:col>
      <xdr:colOff>880550</xdr:colOff>
      <xdr:row>19</xdr:row>
      <xdr:rowOff>54317</xdr:rowOff>
    </xdr:from>
    <xdr:ext cx="722185" cy="389145"/>
    <xdr:sp macro="" textlink="B5">
      <xdr:nvSpPr>
        <xdr:cNvPr id="38" name="TextBox 37">
          <a:extLst>
            <a:ext uri="{FF2B5EF4-FFF2-40B4-BE49-F238E27FC236}">
              <a16:creationId xmlns:a16="http://schemas.microsoft.com/office/drawing/2014/main" id="{DE805E21-20CD-47EE-806F-6BDAAC5F9AC6}"/>
            </a:ext>
          </a:extLst>
        </xdr:cNvPr>
        <xdr:cNvSpPr txBox="1"/>
      </xdr:nvSpPr>
      <xdr:spPr>
        <a:xfrm>
          <a:off x="1817175" y="3523005"/>
          <a:ext cx="722185" cy="3891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ctr"/>
          <a:fld id="{4FE4E786-FF45-425C-A794-43DD7B33D233}" type="TxLink">
            <a:rPr lang="en-US" sz="2000" b="0" i="0" u="none" strike="noStrike">
              <a:solidFill>
                <a:srgbClr val="000000"/>
              </a:solidFill>
              <a:latin typeface="Arial Rounded MT Bold" panose="020F0704030504030204" pitchFamily="34" charset="0"/>
              <a:cs typeface="Calibri"/>
            </a:rPr>
            <a:pPr algn="ctr"/>
            <a:t>3.9</a:t>
          </a:fld>
          <a:endParaRPr lang="en-IN" sz="2000">
            <a:latin typeface="Arial Rounded MT Bold" panose="020F0704030504030204" pitchFamily="34" charset="0"/>
          </a:endParaRPr>
        </a:p>
      </xdr:txBody>
    </xdr:sp>
    <xdr:clientData/>
  </xdr:oneCellAnchor>
  <xdr:oneCellAnchor>
    <xdr:from>
      <xdr:col>5</xdr:col>
      <xdr:colOff>384058</xdr:colOff>
      <xdr:row>19</xdr:row>
      <xdr:rowOff>54317</xdr:rowOff>
    </xdr:from>
    <xdr:ext cx="874599" cy="389145"/>
    <xdr:sp macro="" textlink="B6">
      <xdr:nvSpPr>
        <xdr:cNvPr id="39" name="TextBox 38">
          <a:extLst>
            <a:ext uri="{FF2B5EF4-FFF2-40B4-BE49-F238E27FC236}">
              <a16:creationId xmlns:a16="http://schemas.microsoft.com/office/drawing/2014/main" id="{9DDC554E-6814-49E8-BBC1-43F2ECF91DDA}"/>
            </a:ext>
          </a:extLst>
        </xdr:cNvPr>
        <xdr:cNvSpPr txBox="1"/>
      </xdr:nvSpPr>
      <xdr:spPr>
        <a:xfrm>
          <a:off x="4130558" y="3523005"/>
          <a:ext cx="874599" cy="3891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marL="0" indent="0" algn="ctr"/>
          <a:fld id="{F2125885-772C-4A98-821D-6E3CCBE38C3C}" type="TxLink">
            <a:rPr lang="en-US" sz="2000" b="0" i="0" u="none" strike="noStrike">
              <a:solidFill>
                <a:srgbClr val="000000"/>
              </a:solidFill>
              <a:latin typeface="Arial Rounded MT Bold" panose="020F0704030504030204" pitchFamily="34" charset="0"/>
              <a:ea typeface="+mn-ea"/>
              <a:cs typeface="Calibri"/>
            </a:rPr>
            <a:pPr marL="0" indent="0" algn="ctr"/>
            <a:t>88.9</a:t>
          </a:fld>
          <a:endParaRPr lang="en-IN" sz="2000" b="0" i="0" u="none" strike="noStrike">
            <a:solidFill>
              <a:srgbClr val="000000"/>
            </a:solidFill>
            <a:latin typeface="Arial Rounded MT Bold" panose="020F0704030504030204" pitchFamily="34" charset="0"/>
            <a:ea typeface="+mn-ea"/>
            <a:cs typeface="Calibri"/>
          </a:endParaRPr>
        </a:p>
      </xdr:txBody>
    </xdr:sp>
    <xdr:clientData/>
  </xdr:oneCellAnchor>
  <xdr:oneCellAnchor>
    <xdr:from>
      <xdr:col>9</xdr:col>
      <xdr:colOff>285183</xdr:colOff>
      <xdr:row>19</xdr:row>
      <xdr:rowOff>54317</xdr:rowOff>
    </xdr:from>
    <xdr:ext cx="874599" cy="389145"/>
    <xdr:sp macro="" textlink="B7">
      <xdr:nvSpPr>
        <xdr:cNvPr id="40" name="TextBox 39">
          <a:extLst>
            <a:ext uri="{FF2B5EF4-FFF2-40B4-BE49-F238E27FC236}">
              <a16:creationId xmlns:a16="http://schemas.microsoft.com/office/drawing/2014/main" id="{10D8E979-9939-4C00-9968-F68AA60D89C8}"/>
            </a:ext>
          </a:extLst>
        </xdr:cNvPr>
        <xdr:cNvSpPr txBox="1"/>
      </xdr:nvSpPr>
      <xdr:spPr>
        <a:xfrm>
          <a:off x="6476433" y="3523005"/>
          <a:ext cx="874599" cy="3891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marL="0" indent="0" algn="ctr"/>
          <a:fld id="{9C058708-D0C7-4268-8C69-748E83FDFCC4}" type="TxLink">
            <a:rPr lang="en-US" sz="2000" b="0" i="0" u="none" strike="noStrike">
              <a:solidFill>
                <a:srgbClr val="000000"/>
              </a:solidFill>
              <a:latin typeface="Arial Rounded MT Bold" panose="020F0704030504030204" pitchFamily="34" charset="0"/>
              <a:ea typeface="+mn-ea"/>
              <a:cs typeface="Calibri"/>
            </a:rPr>
            <a:pPr marL="0" indent="0" algn="ctr"/>
            <a:t>97.0</a:t>
          </a:fld>
          <a:endParaRPr lang="en-IN" sz="2000" b="0" i="0" u="none" strike="noStrike">
            <a:solidFill>
              <a:srgbClr val="000000"/>
            </a:solidFill>
            <a:latin typeface="Arial Rounded MT Bold" panose="020F0704030504030204" pitchFamily="34" charset="0"/>
            <a:ea typeface="+mn-ea"/>
            <a:cs typeface="Calibri"/>
          </a:endParaRPr>
        </a:p>
      </xdr:txBody>
    </xdr:sp>
    <xdr:clientData/>
  </xdr:oneCellAnchor>
  <xdr:oneCellAnchor>
    <xdr:from>
      <xdr:col>13</xdr:col>
      <xdr:colOff>178216</xdr:colOff>
      <xdr:row>19</xdr:row>
      <xdr:rowOff>54317</xdr:rowOff>
    </xdr:from>
    <xdr:ext cx="874599" cy="389145"/>
    <xdr:sp macro="" textlink="B8">
      <xdr:nvSpPr>
        <xdr:cNvPr id="41" name="TextBox 40">
          <a:extLst>
            <a:ext uri="{FF2B5EF4-FFF2-40B4-BE49-F238E27FC236}">
              <a16:creationId xmlns:a16="http://schemas.microsoft.com/office/drawing/2014/main" id="{ED984B62-837A-4C50-8F3E-6207CE05C374}"/>
            </a:ext>
          </a:extLst>
        </xdr:cNvPr>
        <xdr:cNvSpPr txBox="1"/>
      </xdr:nvSpPr>
      <xdr:spPr>
        <a:xfrm>
          <a:off x="8814216" y="3523005"/>
          <a:ext cx="874599" cy="3891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marL="0" indent="0" algn="ctr"/>
          <a:fld id="{91FFF9D2-F8EE-4668-A307-64452DEA1A3C}" type="TxLink">
            <a:rPr lang="en-US" sz="2000" b="0" i="0" u="none" strike="noStrike">
              <a:solidFill>
                <a:srgbClr val="000000"/>
              </a:solidFill>
              <a:latin typeface="Arial Rounded MT Bold" panose="020F0704030504030204" pitchFamily="34" charset="0"/>
              <a:ea typeface="+mn-ea"/>
              <a:cs typeface="Calibri"/>
            </a:rPr>
            <a:pPr marL="0" indent="0" algn="ctr"/>
            <a:t>98.0</a:t>
          </a:fld>
          <a:endParaRPr lang="en-IN" sz="2000" b="0" i="0" u="none" strike="noStrike">
            <a:solidFill>
              <a:srgbClr val="000000"/>
            </a:solidFill>
            <a:latin typeface="Arial Rounded MT Bold" panose="020F0704030504030204" pitchFamily="34" charset="0"/>
            <a:ea typeface="+mn-ea"/>
            <a:cs typeface="Calibri"/>
          </a:endParaRPr>
        </a:p>
      </xdr:txBody>
    </xdr:sp>
    <xdr:clientData/>
  </xdr:oneCellAnchor>
  <xdr:oneCellAnchor>
    <xdr:from>
      <xdr:col>17</xdr:col>
      <xdr:colOff>12690</xdr:colOff>
      <xdr:row>19</xdr:row>
      <xdr:rowOff>54317</xdr:rowOff>
    </xdr:from>
    <xdr:ext cx="874599" cy="389145"/>
    <xdr:sp macro="" textlink="B9">
      <xdr:nvSpPr>
        <xdr:cNvPr id="42" name="TextBox 41">
          <a:extLst>
            <a:ext uri="{FF2B5EF4-FFF2-40B4-BE49-F238E27FC236}">
              <a16:creationId xmlns:a16="http://schemas.microsoft.com/office/drawing/2014/main" id="{19C3DF95-EA5D-4803-9227-04B8F52E9668}"/>
            </a:ext>
          </a:extLst>
        </xdr:cNvPr>
        <xdr:cNvSpPr txBox="1"/>
      </xdr:nvSpPr>
      <xdr:spPr>
        <a:xfrm>
          <a:off x="11093440" y="3523005"/>
          <a:ext cx="874599" cy="3891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marL="0" indent="0" algn="ctr"/>
          <a:fld id="{F7BC93B6-3051-47C6-951B-270BE2580EE9}" type="TxLink">
            <a:rPr lang="en-US" sz="2000" b="0" i="0" u="none" strike="noStrike">
              <a:solidFill>
                <a:srgbClr val="000000"/>
              </a:solidFill>
              <a:latin typeface="Arial Rounded MT Bold" panose="020F0704030504030204" pitchFamily="34" charset="0"/>
              <a:ea typeface="+mn-ea"/>
              <a:cs typeface="Calibri"/>
            </a:rPr>
            <a:pPr marL="0" indent="0" algn="ctr"/>
            <a:t>99.0</a:t>
          </a:fld>
          <a:endParaRPr lang="en-IN" sz="2000" b="0" i="0" u="none" strike="noStrike">
            <a:solidFill>
              <a:srgbClr val="000000"/>
            </a:solidFill>
            <a:latin typeface="Arial Rounded MT Bold" panose="020F0704030504030204" pitchFamily="34" charset="0"/>
            <a:ea typeface="+mn-ea"/>
            <a:cs typeface="Calibri"/>
          </a:endParaRPr>
        </a:p>
      </xdr:txBody>
    </xdr:sp>
    <xdr:clientData/>
  </xdr:oneCellAnchor>
  <xdr:oneCellAnchor>
    <xdr:from>
      <xdr:col>1</xdr:col>
      <xdr:colOff>853604</xdr:colOff>
      <xdr:row>24</xdr:row>
      <xdr:rowOff>164542</xdr:rowOff>
    </xdr:from>
    <xdr:ext cx="755135" cy="264560"/>
    <xdr:sp macro="" textlink="A5">
      <xdr:nvSpPr>
        <xdr:cNvPr id="43" name="TextBox 42">
          <a:extLst>
            <a:ext uri="{FF2B5EF4-FFF2-40B4-BE49-F238E27FC236}">
              <a16:creationId xmlns:a16="http://schemas.microsoft.com/office/drawing/2014/main" id="{5AAD0B36-13A0-4AA5-9C83-6270CD5B3991}"/>
            </a:ext>
          </a:extLst>
        </xdr:cNvPr>
        <xdr:cNvSpPr txBox="1"/>
      </xdr:nvSpPr>
      <xdr:spPr>
        <a:xfrm>
          <a:off x="1790229" y="4546042"/>
          <a:ext cx="7551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C17BFE86-F349-4167-B2DC-9EFE31989058}" type="TxLink">
            <a:rPr lang="en-US" sz="1100" b="0" i="0" u="none" strike="noStrike">
              <a:solidFill>
                <a:srgbClr val="000000"/>
              </a:solidFill>
              <a:latin typeface="Calibri"/>
              <a:cs typeface="Calibri"/>
            </a:rPr>
            <a:pPr algn="ctr"/>
            <a:t>2014</a:t>
          </a:fld>
          <a:endParaRPr lang="en-IN" sz="1100"/>
        </a:p>
      </xdr:txBody>
    </xdr:sp>
    <xdr:clientData/>
  </xdr:oneCellAnchor>
  <xdr:oneCellAnchor>
    <xdr:from>
      <xdr:col>5</xdr:col>
      <xdr:colOff>362765</xdr:colOff>
      <xdr:row>24</xdr:row>
      <xdr:rowOff>164542</xdr:rowOff>
    </xdr:from>
    <xdr:ext cx="755135" cy="264560"/>
    <xdr:sp macro="" textlink="A6">
      <xdr:nvSpPr>
        <xdr:cNvPr id="44" name="TextBox 43">
          <a:extLst>
            <a:ext uri="{FF2B5EF4-FFF2-40B4-BE49-F238E27FC236}">
              <a16:creationId xmlns:a16="http://schemas.microsoft.com/office/drawing/2014/main" id="{12674E49-13BC-474E-BE12-D22322FC5855}"/>
            </a:ext>
          </a:extLst>
        </xdr:cNvPr>
        <xdr:cNvSpPr txBox="1"/>
      </xdr:nvSpPr>
      <xdr:spPr>
        <a:xfrm>
          <a:off x="4109265" y="4546042"/>
          <a:ext cx="7551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10C99F4D-57D2-4239-B155-665EBA37619A}" type="TxLink">
            <a:rPr lang="en-US" sz="1100" b="0" i="0" u="none" strike="noStrike">
              <a:solidFill>
                <a:srgbClr val="000000"/>
              </a:solidFill>
              <a:latin typeface="Calibri"/>
              <a:cs typeface="Calibri"/>
            </a:rPr>
            <a:pPr algn="ctr"/>
            <a:t>2015</a:t>
          </a:fld>
          <a:endParaRPr lang="en-IN" sz="1100"/>
        </a:p>
      </xdr:txBody>
    </xdr:sp>
    <xdr:clientData/>
  </xdr:oneCellAnchor>
  <xdr:oneCellAnchor>
    <xdr:from>
      <xdr:col>9</xdr:col>
      <xdr:colOff>297119</xdr:colOff>
      <xdr:row>24</xdr:row>
      <xdr:rowOff>164542</xdr:rowOff>
    </xdr:from>
    <xdr:ext cx="755135" cy="264560"/>
    <xdr:sp macro="" textlink="A7">
      <xdr:nvSpPr>
        <xdr:cNvPr id="45" name="TextBox 44">
          <a:extLst>
            <a:ext uri="{FF2B5EF4-FFF2-40B4-BE49-F238E27FC236}">
              <a16:creationId xmlns:a16="http://schemas.microsoft.com/office/drawing/2014/main" id="{39C922B7-B91E-470B-A190-3D11C493D875}"/>
            </a:ext>
          </a:extLst>
        </xdr:cNvPr>
        <xdr:cNvSpPr txBox="1"/>
      </xdr:nvSpPr>
      <xdr:spPr>
        <a:xfrm>
          <a:off x="6488369" y="4546042"/>
          <a:ext cx="7551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038FD616-A4E0-4CA9-B9D7-438D41F3BE0C}" type="TxLink">
            <a:rPr lang="en-US" sz="1100" b="0" i="0" u="none" strike="noStrike">
              <a:solidFill>
                <a:srgbClr val="000000"/>
              </a:solidFill>
              <a:latin typeface="Calibri"/>
              <a:cs typeface="Calibri"/>
            </a:rPr>
            <a:pPr algn="ctr"/>
            <a:t>2016</a:t>
          </a:fld>
          <a:endParaRPr lang="en-IN" sz="1100"/>
        </a:p>
      </xdr:txBody>
    </xdr:sp>
    <xdr:clientData/>
  </xdr:oneCellAnchor>
  <xdr:oneCellAnchor>
    <xdr:from>
      <xdr:col>13</xdr:col>
      <xdr:colOff>177199</xdr:colOff>
      <xdr:row>24</xdr:row>
      <xdr:rowOff>164542</xdr:rowOff>
    </xdr:from>
    <xdr:ext cx="755135" cy="264560"/>
    <xdr:sp macro="" textlink="A8">
      <xdr:nvSpPr>
        <xdr:cNvPr id="46" name="TextBox 45">
          <a:extLst>
            <a:ext uri="{FF2B5EF4-FFF2-40B4-BE49-F238E27FC236}">
              <a16:creationId xmlns:a16="http://schemas.microsoft.com/office/drawing/2014/main" id="{FA73634E-580F-4137-BCEF-7715FC28BC3F}"/>
            </a:ext>
          </a:extLst>
        </xdr:cNvPr>
        <xdr:cNvSpPr txBox="1"/>
      </xdr:nvSpPr>
      <xdr:spPr>
        <a:xfrm>
          <a:off x="8813199" y="4546042"/>
          <a:ext cx="7551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2BE0F095-2020-471C-9326-168BAF0E48BE}" type="TxLink">
            <a:rPr lang="en-US" sz="1100" b="0" i="0" u="none" strike="noStrike">
              <a:solidFill>
                <a:srgbClr val="000000"/>
              </a:solidFill>
              <a:latin typeface="Calibri"/>
              <a:cs typeface="Calibri"/>
            </a:rPr>
            <a:pPr algn="ctr"/>
            <a:t>2017</a:t>
          </a:fld>
          <a:endParaRPr lang="en-IN" sz="1100"/>
        </a:p>
      </xdr:txBody>
    </xdr:sp>
    <xdr:clientData/>
  </xdr:oneCellAnchor>
  <xdr:oneCellAnchor>
    <xdr:from>
      <xdr:col>17</xdr:col>
      <xdr:colOff>59210</xdr:colOff>
      <xdr:row>24</xdr:row>
      <xdr:rowOff>164542</xdr:rowOff>
    </xdr:from>
    <xdr:ext cx="755135" cy="264560"/>
    <xdr:sp macro="" textlink="A9">
      <xdr:nvSpPr>
        <xdr:cNvPr id="47" name="TextBox 46">
          <a:extLst>
            <a:ext uri="{FF2B5EF4-FFF2-40B4-BE49-F238E27FC236}">
              <a16:creationId xmlns:a16="http://schemas.microsoft.com/office/drawing/2014/main" id="{993854E5-6DED-49F6-A6F1-CB88D674E611}"/>
            </a:ext>
          </a:extLst>
        </xdr:cNvPr>
        <xdr:cNvSpPr txBox="1"/>
      </xdr:nvSpPr>
      <xdr:spPr>
        <a:xfrm>
          <a:off x="11139960" y="4546042"/>
          <a:ext cx="7551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774A159A-2A6D-4CF2-A88B-189BBB6B7343}" type="TxLink">
            <a:rPr lang="en-US" sz="1100" b="0" i="0" u="none" strike="noStrike">
              <a:solidFill>
                <a:srgbClr val="000000"/>
              </a:solidFill>
              <a:latin typeface="Calibri"/>
              <a:cs typeface="Calibri"/>
            </a:rPr>
            <a:pPr algn="ctr"/>
            <a:t>2018</a:t>
          </a:fld>
          <a:endParaRPr lang="en-IN" sz="1100"/>
        </a:p>
      </xdr:txBody>
    </xdr:sp>
    <xdr:clientData/>
  </xdr:oneCellAnchor>
  <xdr:oneCellAnchor>
    <xdr:from>
      <xdr:col>5</xdr:col>
      <xdr:colOff>23814</xdr:colOff>
      <xdr:row>0</xdr:row>
      <xdr:rowOff>35397</xdr:rowOff>
    </xdr:from>
    <xdr:ext cx="6020815" cy="405432"/>
    <xdr:sp macro="" textlink="$B$1">
      <xdr:nvSpPr>
        <xdr:cNvPr id="48" name="TextBox 47">
          <a:extLst>
            <a:ext uri="{FF2B5EF4-FFF2-40B4-BE49-F238E27FC236}">
              <a16:creationId xmlns:a16="http://schemas.microsoft.com/office/drawing/2014/main" id="{789FB2AA-6CAF-43F8-86A4-30C2D2D2F7CD}"/>
            </a:ext>
          </a:extLst>
        </xdr:cNvPr>
        <xdr:cNvSpPr txBox="1"/>
      </xdr:nvSpPr>
      <xdr:spPr>
        <a:xfrm>
          <a:off x="3770314" y="35397"/>
          <a:ext cx="6020815"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AE74713F-9465-4AE2-8C39-2C6688D9E765}" type="TxLink">
            <a:rPr lang="en-US" sz="2000" b="0" i="0" u="none" strike="noStrike">
              <a:solidFill>
                <a:schemeClr val="accent1">
                  <a:lumMod val="75000"/>
                </a:schemeClr>
              </a:solidFill>
              <a:latin typeface="Calibri"/>
              <a:cs typeface="Calibri"/>
            </a:rPr>
            <a:pPr/>
            <a:t>Proportion of deliveries conducted in Public Institutions</a:t>
          </a:fld>
          <a:endParaRPr lang="en-IN" sz="2000">
            <a:solidFill>
              <a:schemeClr val="accent1">
                <a:lumMod val="75000"/>
              </a:schemeClr>
            </a:solidFill>
          </a:endParaRPr>
        </a:p>
      </xdr:txBody>
    </xdr:sp>
    <xdr:clientData/>
  </xdr:oneCellAnchor>
  <xdr:oneCellAnchor>
    <xdr:from>
      <xdr:col>7</xdr:col>
      <xdr:colOff>341355</xdr:colOff>
      <xdr:row>2</xdr:row>
      <xdr:rowOff>12226</xdr:rowOff>
    </xdr:from>
    <xdr:ext cx="2363146" cy="374141"/>
    <xdr:sp macro="" textlink="C2">
      <xdr:nvSpPr>
        <xdr:cNvPr id="49" name="TextBox 48">
          <a:extLst>
            <a:ext uri="{FF2B5EF4-FFF2-40B4-BE49-F238E27FC236}">
              <a16:creationId xmlns:a16="http://schemas.microsoft.com/office/drawing/2014/main" id="{DEEEE4C0-017A-41AD-AA24-4738372EC9F2}"/>
            </a:ext>
          </a:extLst>
        </xdr:cNvPr>
        <xdr:cNvSpPr txBox="1"/>
      </xdr:nvSpPr>
      <xdr:spPr>
        <a:xfrm>
          <a:off x="5310230" y="377351"/>
          <a:ext cx="236314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fld id="{C14EC087-E785-49C8-9788-63CCBDD3B48C}" type="TxLink">
            <a:rPr lang="en-US" sz="1800" b="0" i="0" u="none" strike="noStrike">
              <a:solidFill>
                <a:schemeClr val="accent1">
                  <a:lumMod val="75000"/>
                </a:schemeClr>
              </a:solidFill>
              <a:latin typeface="Calibri"/>
              <a:cs typeface="Calibri"/>
            </a:rPr>
            <a:pPr algn="ctr"/>
            <a:t>Amaravathi  Sub-District</a:t>
          </a:fld>
          <a:endParaRPr lang="en-US" sz="1800">
            <a:solidFill>
              <a:schemeClr val="accent1">
                <a:lumMod val="75000"/>
              </a:schemeClr>
            </a:solidFill>
          </a:endParaRPr>
        </a:p>
      </xdr:txBody>
    </xdr:sp>
    <xdr:clientData/>
  </xdr:oneCellAnchor>
  <xdr:twoCellAnchor editAs="oneCell">
    <xdr:from>
      <xdr:col>2</xdr:col>
      <xdr:colOff>274380</xdr:colOff>
      <xdr:row>4</xdr:row>
      <xdr:rowOff>48270</xdr:rowOff>
    </xdr:from>
    <xdr:to>
      <xdr:col>10</xdr:col>
      <xdr:colOff>484187</xdr:colOff>
      <xdr:row>12</xdr:row>
      <xdr:rowOff>103832</xdr:rowOff>
    </xdr:to>
    <mc:AlternateContent xmlns:mc="http://schemas.openxmlformats.org/markup-compatibility/2006" xmlns:a14="http://schemas.microsoft.com/office/drawing/2010/main">
      <mc:Choice Requires="a14">
        <xdr:graphicFrame macro="">
          <xdr:nvGraphicFramePr>
            <xdr:cNvPr id="51" name="Sub district 1">
              <a:extLst>
                <a:ext uri="{FF2B5EF4-FFF2-40B4-BE49-F238E27FC236}">
                  <a16:creationId xmlns:a16="http://schemas.microsoft.com/office/drawing/2014/main" id="{3CC90313-C66A-4333-A272-CDFC0CA2321C}"/>
                </a:ext>
              </a:extLst>
            </xdr:cNvPr>
            <xdr:cNvGraphicFramePr/>
          </xdr:nvGraphicFramePr>
          <xdr:xfrm>
            <a:off x="0" y="0"/>
            <a:ext cx="0" cy="0"/>
          </xdr:xfrm>
          <a:graphic>
            <a:graphicData uri="http://schemas.microsoft.com/office/drawing/2010/slicer">
              <sle:slicer xmlns:sle="http://schemas.microsoft.com/office/drawing/2010/slicer" name="Sub district 1"/>
            </a:graphicData>
          </a:graphic>
        </xdr:graphicFrame>
      </mc:Choice>
      <mc:Fallback xmlns="">
        <xdr:sp macro="" textlink="">
          <xdr:nvSpPr>
            <xdr:cNvPr id="0" name=""/>
            <xdr:cNvSpPr>
              <a:spLocks noTextEdit="1"/>
            </xdr:cNvSpPr>
          </xdr:nvSpPr>
          <xdr:spPr>
            <a:xfrm>
              <a:off x="2187318" y="778520"/>
              <a:ext cx="5099307" cy="15160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111125</xdr:colOff>
      <xdr:row>4</xdr:row>
      <xdr:rowOff>49341</xdr:rowOff>
    </xdr:from>
    <xdr:to>
      <xdr:col>18</xdr:col>
      <xdr:colOff>515937</xdr:colOff>
      <xdr:row>12</xdr:row>
      <xdr:rowOff>104441</xdr:rowOff>
    </xdr:to>
    <mc:AlternateContent xmlns:mc="http://schemas.openxmlformats.org/markup-compatibility/2006" xmlns:a14="http://schemas.microsoft.com/office/drawing/2010/main">
      <mc:Choice Requires="a14">
        <xdr:graphicFrame macro="">
          <xdr:nvGraphicFramePr>
            <xdr:cNvPr id="52" name="Indicator">
              <a:extLst>
                <a:ext uri="{FF2B5EF4-FFF2-40B4-BE49-F238E27FC236}">
                  <a16:creationId xmlns:a16="http://schemas.microsoft.com/office/drawing/2014/main" id="{6CF8642B-5312-47C1-A711-DD0241AE959D}"/>
                </a:ext>
              </a:extLst>
            </xdr:cNvPr>
            <xdr:cNvGraphicFramePr/>
          </xdr:nvGraphicFramePr>
          <xdr:xfrm>
            <a:off x="0" y="0"/>
            <a:ext cx="0" cy="0"/>
          </xdr:xfrm>
          <a:graphic>
            <a:graphicData uri="http://schemas.microsoft.com/office/drawing/2010/slicer">
              <sle:slicer xmlns:sle="http://schemas.microsoft.com/office/drawing/2010/slicer" name="Indicator"/>
            </a:graphicData>
          </a:graphic>
        </xdr:graphicFrame>
      </mc:Choice>
      <mc:Fallback xmlns="">
        <xdr:sp macro="" textlink="">
          <xdr:nvSpPr>
            <xdr:cNvPr id="0" name=""/>
            <xdr:cNvSpPr>
              <a:spLocks noTextEdit="1"/>
            </xdr:cNvSpPr>
          </xdr:nvSpPr>
          <xdr:spPr>
            <a:xfrm>
              <a:off x="7524750" y="779591"/>
              <a:ext cx="4683125" cy="1515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 A Narayan" refreshedDate="43758.458424537035" createdVersion="6" refreshedVersion="6" recordCount="2900" xr:uid="{00000000-000A-0000-FFFF-FFFF06000000}">
  <cacheSource type="worksheet">
    <worksheetSource ref="B1:E2901" sheet="Data sheet"/>
  </cacheSource>
  <cacheFields count="4">
    <cacheField name="Year                                   " numFmtId="0">
      <sharedItems containsSemiMixedTypes="0" containsString="0" containsNumber="1" containsInteger="1" minValue="2014" maxValue="2018" count="5">
        <n v="2014"/>
        <n v="2015"/>
        <n v="2016"/>
        <n v="2017"/>
        <n v="2018"/>
      </sharedItems>
    </cacheField>
    <cacheField name="Sub district" numFmtId="0">
      <sharedItems count="20">
        <s v="Amaravathi"/>
        <s v="Chilakaluripeta"/>
        <s v="Kollipara"/>
        <s v="Peddakurapadu"/>
        <s v="Ponnuru"/>
        <s v="Prathipadu"/>
        <s v="Repalle"/>
        <s v="Sattenapalli"/>
        <s v="Urban Health Facility Guntur"/>
        <s v="Vemuru"/>
        <s v="Challapalli"/>
        <s v="Gannavaram"/>
        <s v="Gudiwada"/>
        <s v="Jaggaiahpeta"/>
        <s v="Kankipadu"/>
        <s v="Mylavaram"/>
        <s v="Nandigama"/>
        <s v="Nuzividu"/>
        <s v="Urban Health Facility Vijayawada"/>
        <s v="Vuyyuru"/>
      </sharedItems>
    </cacheField>
    <cacheField name="Indicator" numFmtId="0">
      <sharedItems count="36">
        <s v="Proportion of pregnant women registered for ANC"/>
        <s v="Proportion of pregnant women suffering with Pregnancy Induced Hypertension"/>
        <s v="Proportion of pregnant women suffering with Severe Anemia"/>
        <s v="Proportion of deliveries conducted in Public Institutions"/>
        <s v="Proportion of Caesarean sections among total deliveries"/>
        <s v="Crude Birth rate"/>
        <s v="Secondary sex ratio"/>
        <s v="Abortion live birth ratio"/>
        <s v="Proportion of MTPs conducted at Private Hospitals"/>
        <s v="Percentage of couples adopted permanent method of family planning."/>
        <s v="Difference between BCG  and Measles vaccination coverage"/>
        <s v="Maternal mortality ratio"/>
        <s v="Crude death rate"/>
        <s v="Neonatal mortality rate"/>
        <s v="Infant mortality rate"/>
        <s v="Under 5 mortality rate"/>
        <s v="Age specific mortality rate for 6-14 years"/>
        <s v="Age specific mortality rate of 15years and above"/>
        <s v="Cause specific proportional mortality rates of Accidents"/>
        <s v="Cause specific proportional mortality rates of Suicides"/>
        <s v="Incidence of Vaccine preventable diseases"/>
        <s v="Incidence of Malaria"/>
        <s v="Incidence of Dengue fever cases"/>
        <s v="Incidence of TB cases"/>
        <s v="Incidence of HIV cases"/>
        <s v="Proportion of Hypertension patients among total patients"/>
        <s v="Proportion of Diabetes patients among total patients"/>
        <s v="Proportion of Cancer patients among total patients"/>
        <s v="Proportion of Cardiac patients among total patients"/>
        <s v="Total Population" u="1"/>
        <s v="Total pregnancies in a month" u="1"/>
        <s v="Proportion of pregnant women suffering with Anemia" u="1"/>
        <s v="Proportion of pregnant women registered for ANC belonging to Below poverty line" u="1"/>
        <s v="Crude birth rate 2013 (17.4)" u="1"/>
        <s v="Total pregnancies" u="1"/>
        <s v="Population by 2014 census 2011*yearly growth rate*3" u="1"/>
      </sharedItems>
    </cacheField>
    <cacheField name="N" numFmtId="2">
      <sharedItems containsString="0" containsBlank="1" containsNumber="1" minValue="0" maxValue="9448.8188976377951"/>
    </cacheField>
  </cacheFields>
  <extLst>
    <ext xmlns:x14="http://schemas.microsoft.com/office/spreadsheetml/2009/9/main" uri="{725AE2AE-9491-48be-B2B4-4EB974FC3084}">
      <x14:pivotCacheDefinition pivotCacheId="123262824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 A Narayan" refreshedDate="43762.685874074072" createdVersion="6" refreshedVersion="6" minRefreshableVersion="3" recordCount="100" xr:uid="{01D55D45-1471-4F26-9A71-DFE99FA3EC95}">
  <cacheSource type="worksheet">
    <worksheetSource ref="A1:E101" sheet="Sheet2"/>
  </cacheSource>
  <cacheFields count="5">
    <cacheField name="s.NO" numFmtId="0">
      <sharedItems containsSemiMixedTypes="0" containsString="0" containsNumber="1" containsInteger="1" minValue="301" maxValue="400"/>
    </cacheField>
    <cacheField name="Year                                   " numFmtId="0">
      <sharedItems containsSemiMixedTypes="0" containsString="0" containsNumber="1" containsInteger="1" minValue="2014" maxValue="2018" count="5">
        <n v="2014"/>
        <n v="2015"/>
        <n v="2016"/>
        <n v="2017"/>
        <n v="2018"/>
      </sharedItems>
    </cacheField>
    <cacheField name="Sub district" numFmtId="0">
      <sharedItems count="20">
        <s v="Amaravathi"/>
        <s v="Chilakaluripeta"/>
        <s v="Kollipara"/>
        <s v="Peddakurapadu"/>
        <s v="Ponnuru"/>
        <s v="Prathipadu"/>
        <s v="Repalle"/>
        <s v="Sattenapalli"/>
        <s v="Urban Health Facility Guntur"/>
        <s v="Vemuru"/>
        <s v="Challapalli"/>
        <s v="Gannavaram"/>
        <s v="Gudiwada"/>
        <s v="Jaggaiahpeta"/>
        <s v="Kankipadu"/>
        <s v="Mylavaram"/>
        <s v="Nandigama"/>
        <s v="Nuzividu"/>
        <s v="Urban Health Facility Vijayawada"/>
        <s v="Vuyyuru"/>
      </sharedItems>
    </cacheField>
    <cacheField name="Indicator" numFmtId="0">
      <sharedItems/>
    </cacheField>
    <cacheField name="N" numFmtId="164">
      <sharedItems containsSemiMixedTypes="0" containsString="0" containsNumber="1" minValue="3.1390134529147984" maxValue="191.48936170212767"/>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 A Narayan" refreshedDate="43763.40374652778" createdVersion="6" refreshedVersion="6" minRefreshableVersion="3" recordCount="600" xr:uid="{C006F53B-1324-4CF2-A309-397916DE1FD0}">
  <cacheSource type="worksheet">
    <worksheetSource ref="A1:E601" sheet="Sheet1"/>
  </cacheSource>
  <cacheFields count="5">
    <cacheField name="s.NO" numFmtId="0">
      <sharedItems containsSemiMixedTypes="0" containsString="0" containsNumber="1" containsInteger="1" minValue="1" maxValue="900"/>
    </cacheField>
    <cacheField name="Year                                   " numFmtId="0">
      <sharedItems containsSemiMixedTypes="0" containsString="0" containsNumber="1" containsInteger="1" minValue="2014" maxValue="2018" count="5">
        <n v="2014"/>
        <n v="2015"/>
        <n v="2016"/>
        <n v="2017"/>
        <n v="2018"/>
      </sharedItems>
    </cacheField>
    <cacheField name="Sub district" numFmtId="0">
      <sharedItems count="20">
        <s v="Amaravathi"/>
        <s v="Chilakaluripeta"/>
        <s v="Kollipara"/>
        <s v="Peddakurapadu"/>
        <s v="Ponnuru"/>
        <s v="Prathipadu"/>
        <s v="Repalle"/>
        <s v="Sattenapalli"/>
        <s v="Urban Health Facility Guntur"/>
        <s v="Vemuru"/>
        <s v="Challapalli"/>
        <s v="Gannavaram"/>
        <s v="Gudiwada"/>
        <s v="Jaggaiahpeta"/>
        <s v="Kankipadu"/>
        <s v="Mylavaram"/>
        <s v="Nandigama"/>
        <s v="Nuzividu"/>
        <s v="Urban Health Facility Vijayawada"/>
        <s v="Vuyyuru"/>
      </sharedItems>
    </cacheField>
    <cacheField name="Indicator" numFmtId="0">
      <sharedItems count="6">
        <s v="Proportion of pregnant women registered for ANC"/>
        <s v="Proportion of pregnant women suffering with Pregnancy Induced Hypertension"/>
        <s v="Proportion of pregnant women suffering with Severe Anemia"/>
        <s v="Proportion of deliveries conducted in Public Institutions"/>
        <s v="Proportion of Caesarean sections among total deliveries"/>
        <s v="Proportion of MTPs conducted at Private Hospitals"/>
      </sharedItems>
    </cacheField>
    <cacheField name="N" numFmtId="2">
      <sharedItems containsString="0" containsBlank="1" containsNumber="1" minValue="0" maxValue="411.330232569418"/>
    </cacheField>
  </cacheFields>
  <extLst>
    <ext xmlns:x14="http://schemas.microsoft.com/office/spreadsheetml/2009/9/main" uri="{725AE2AE-9491-48be-B2B4-4EB974FC3084}">
      <x14:pivotCacheDefinition pivotCacheId="5298143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00">
  <r>
    <x v="0"/>
    <x v="0"/>
    <x v="0"/>
    <n v="169.87680781838139"/>
  </r>
  <r>
    <x v="0"/>
    <x v="1"/>
    <x v="0"/>
    <n v="181.48314376755224"/>
  </r>
  <r>
    <x v="0"/>
    <x v="2"/>
    <x v="0"/>
    <n v="113.23039199330024"/>
  </r>
  <r>
    <x v="0"/>
    <x v="3"/>
    <x v="0"/>
    <n v="130.0818457183002"/>
  </r>
  <r>
    <x v="0"/>
    <x v="4"/>
    <x v="0"/>
    <n v="120.20830389780964"/>
  </r>
  <r>
    <x v="0"/>
    <x v="5"/>
    <x v="0"/>
    <n v="102.46938248052911"/>
  </r>
  <r>
    <x v="0"/>
    <x v="6"/>
    <x v="0"/>
    <n v="411.330232569418"/>
  </r>
  <r>
    <x v="0"/>
    <x v="7"/>
    <x v="0"/>
    <n v="236.37248992080944"/>
  </r>
  <r>
    <x v="0"/>
    <x v="8"/>
    <x v="0"/>
    <n v="56.23492491685883"/>
  </r>
  <r>
    <x v="0"/>
    <x v="9"/>
    <x v="0"/>
    <n v="97.906324013724017"/>
  </r>
  <r>
    <x v="0"/>
    <x v="10"/>
    <x v="0"/>
    <n v="90.754689082514034"/>
  </r>
  <r>
    <x v="0"/>
    <x v="11"/>
    <x v="0"/>
    <n v="87.918647200737183"/>
  </r>
  <r>
    <x v="0"/>
    <x v="12"/>
    <x v="0"/>
    <n v="102.61887158894092"/>
  </r>
  <r>
    <x v="0"/>
    <x v="13"/>
    <x v="0"/>
    <n v="79.728618736367991"/>
  </r>
  <r>
    <x v="0"/>
    <x v="14"/>
    <x v="0"/>
    <n v="101.65477255445714"/>
  </r>
  <r>
    <x v="0"/>
    <x v="15"/>
    <x v="0"/>
    <n v="120.95595993531734"/>
  </r>
  <r>
    <x v="0"/>
    <x v="16"/>
    <x v="0"/>
    <n v="101.55999331508275"/>
  </r>
  <r>
    <x v="0"/>
    <x v="17"/>
    <x v="0"/>
    <n v="116.93951054631633"/>
  </r>
  <r>
    <x v="0"/>
    <x v="18"/>
    <x v="0"/>
    <n v="48.484792863463028"/>
  </r>
  <r>
    <x v="0"/>
    <x v="19"/>
    <x v="0"/>
    <n v="102.5961729820327"/>
  </r>
  <r>
    <x v="1"/>
    <x v="0"/>
    <x v="0"/>
    <n v="111.32523440108577"/>
  </r>
  <r>
    <x v="1"/>
    <x v="1"/>
    <x v="0"/>
    <n v="111.24230547125808"/>
  </r>
  <r>
    <x v="1"/>
    <x v="2"/>
    <x v="0"/>
    <n v="59.821913980914474"/>
  </r>
  <r>
    <x v="1"/>
    <x v="3"/>
    <x v="0"/>
    <n v="77.086163333459822"/>
  </r>
  <r>
    <x v="1"/>
    <x v="4"/>
    <x v="0"/>
    <n v="77.100427037038628"/>
  </r>
  <r>
    <x v="1"/>
    <x v="5"/>
    <x v="0"/>
    <n v="79.927118470495998"/>
  </r>
  <r>
    <x v="1"/>
    <x v="6"/>
    <x v="0"/>
    <n v="215.88361342666619"/>
  </r>
  <r>
    <x v="1"/>
    <x v="7"/>
    <x v="0"/>
    <n v="110.17651033626925"/>
  </r>
  <r>
    <x v="1"/>
    <x v="8"/>
    <x v="0"/>
    <n v="132.22072396663447"/>
  </r>
  <r>
    <x v="1"/>
    <x v="9"/>
    <x v="0"/>
    <n v="60.694152274947513"/>
  </r>
  <r>
    <x v="1"/>
    <x v="10"/>
    <x v="0"/>
    <n v="80.28689599438745"/>
  </r>
  <r>
    <x v="1"/>
    <x v="11"/>
    <x v="0"/>
    <n v="78.229180488784991"/>
  </r>
  <r>
    <x v="1"/>
    <x v="12"/>
    <x v="0"/>
    <n v="58.620303267663566"/>
  </r>
  <r>
    <x v="1"/>
    <x v="13"/>
    <x v="0"/>
    <n v="58.972591627669502"/>
  </r>
  <r>
    <x v="1"/>
    <x v="14"/>
    <x v="0"/>
    <n v="86.490094642153792"/>
  </r>
  <r>
    <x v="1"/>
    <x v="15"/>
    <x v="0"/>
    <n v="121.40987840627585"/>
  </r>
  <r>
    <x v="1"/>
    <x v="16"/>
    <x v="0"/>
    <n v="81.473072204352761"/>
  </r>
  <r>
    <x v="1"/>
    <x v="17"/>
    <x v="0"/>
    <n v="96.441577919180418"/>
  </r>
  <r>
    <x v="1"/>
    <x v="18"/>
    <x v="0"/>
    <n v="85.457050023093359"/>
  </r>
  <r>
    <x v="1"/>
    <x v="19"/>
    <x v="0"/>
    <n v="78.022407757500034"/>
  </r>
  <r>
    <x v="2"/>
    <x v="0"/>
    <x v="0"/>
    <n v="95.392482361367357"/>
  </r>
  <r>
    <x v="2"/>
    <x v="1"/>
    <x v="0"/>
    <n v="99.433412121046786"/>
  </r>
  <r>
    <x v="2"/>
    <x v="2"/>
    <x v="0"/>
    <n v="49.488409702193557"/>
  </r>
  <r>
    <x v="2"/>
    <x v="3"/>
    <x v="0"/>
    <n v="67.05588910449984"/>
  </r>
  <r>
    <x v="2"/>
    <x v="4"/>
    <x v="0"/>
    <n v="62.122947874025996"/>
  </r>
  <r>
    <x v="2"/>
    <x v="5"/>
    <x v="0"/>
    <n v="56.921253091513904"/>
  </r>
  <r>
    <x v="2"/>
    <x v="6"/>
    <x v="0"/>
    <n v="181.63479495025462"/>
  </r>
  <r>
    <x v="2"/>
    <x v="7"/>
    <x v="0"/>
    <n v="99.417856993661331"/>
  </r>
  <r>
    <x v="2"/>
    <x v="8"/>
    <x v="0"/>
    <n v="123.11705978648503"/>
  </r>
  <r>
    <x v="2"/>
    <x v="9"/>
    <x v="0"/>
    <n v="48.583387321195751"/>
  </r>
  <r>
    <x v="2"/>
    <x v="10"/>
    <x v="0"/>
    <n v="72.302656364987712"/>
  </r>
  <r>
    <x v="2"/>
    <x v="11"/>
    <x v="0"/>
    <n v="78.031158104049027"/>
  </r>
  <r>
    <x v="2"/>
    <x v="12"/>
    <x v="0"/>
    <n v="56.745825934301024"/>
  </r>
  <r>
    <x v="2"/>
    <x v="13"/>
    <x v="0"/>
    <n v="56.49646156380566"/>
  </r>
  <r>
    <x v="2"/>
    <x v="14"/>
    <x v="0"/>
    <n v="84.060176719393766"/>
  </r>
  <r>
    <x v="2"/>
    <x v="15"/>
    <x v="0"/>
    <n v="129.53909242563284"/>
  </r>
  <r>
    <x v="2"/>
    <x v="16"/>
    <x v="0"/>
    <n v="75.323764731605138"/>
  </r>
  <r>
    <x v="2"/>
    <x v="17"/>
    <x v="0"/>
    <n v="94.316584450454741"/>
  </r>
  <r>
    <x v="2"/>
    <x v="18"/>
    <x v="0"/>
    <n v="78.344620971016923"/>
  </r>
  <r>
    <x v="2"/>
    <x v="19"/>
    <x v="0"/>
    <n v="72.150923239778024"/>
  </r>
  <r>
    <x v="3"/>
    <x v="0"/>
    <x v="0"/>
    <n v="85.500941894122846"/>
  </r>
  <r>
    <x v="3"/>
    <x v="1"/>
    <x v="0"/>
    <n v="90.029680564716543"/>
  </r>
  <r>
    <x v="3"/>
    <x v="2"/>
    <x v="0"/>
    <n v="46.300900953400877"/>
  </r>
  <r>
    <x v="3"/>
    <x v="3"/>
    <x v="0"/>
    <n v="67.53235514638952"/>
  </r>
  <r>
    <x v="3"/>
    <x v="4"/>
    <x v="0"/>
    <n v="56.405164114476328"/>
  </r>
  <r>
    <x v="3"/>
    <x v="5"/>
    <x v="0"/>
    <n v="58.960896765818013"/>
  </r>
  <r>
    <x v="3"/>
    <x v="6"/>
    <x v="0"/>
    <n v="182.8484988367349"/>
  </r>
  <r>
    <x v="3"/>
    <x v="7"/>
    <x v="0"/>
    <n v="96.898985258477595"/>
  </r>
  <r>
    <x v="3"/>
    <x v="8"/>
    <x v="0"/>
    <n v="132.17128706969501"/>
  </r>
  <r>
    <x v="3"/>
    <x v="9"/>
    <x v="0"/>
    <n v="42.716242674449894"/>
  </r>
  <r>
    <x v="3"/>
    <x v="10"/>
    <x v="0"/>
    <n v="74.378563523014975"/>
  </r>
  <r>
    <x v="3"/>
    <x v="11"/>
    <x v="0"/>
    <n v="75.427035551894804"/>
  </r>
  <r>
    <x v="3"/>
    <x v="12"/>
    <x v="0"/>
    <n v="56.455595332844908"/>
  </r>
  <r>
    <x v="3"/>
    <x v="13"/>
    <x v="0"/>
    <n v="57.982751150147692"/>
  </r>
  <r>
    <x v="3"/>
    <x v="14"/>
    <x v="0"/>
    <n v="84.148701339167957"/>
  </r>
  <r>
    <x v="3"/>
    <x v="15"/>
    <x v="0"/>
    <n v="128.31374555109082"/>
  </r>
  <r>
    <x v="3"/>
    <x v="16"/>
    <x v="0"/>
    <n v="78.057436364242804"/>
  </r>
  <r>
    <x v="3"/>
    <x v="17"/>
    <x v="0"/>
    <n v="91.704022624774026"/>
  </r>
  <r>
    <x v="3"/>
    <x v="18"/>
    <x v="0"/>
    <n v="73.453844361330681"/>
  </r>
  <r>
    <x v="3"/>
    <x v="19"/>
    <x v="0"/>
    <n v="72.098218822185999"/>
  </r>
  <r>
    <x v="4"/>
    <x v="0"/>
    <x v="0"/>
    <n v="90.973341548968705"/>
  </r>
  <r>
    <x v="4"/>
    <x v="1"/>
    <x v="0"/>
    <n v="110.23089293526901"/>
  </r>
  <r>
    <x v="4"/>
    <x v="2"/>
    <x v="0"/>
    <n v="46.365766323187096"/>
  </r>
  <r>
    <x v="4"/>
    <x v="3"/>
    <x v="0"/>
    <n v="67.151533594812136"/>
  </r>
  <r>
    <x v="4"/>
    <x v="4"/>
    <x v="0"/>
    <n v="59.95946212716936"/>
  </r>
  <r>
    <x v="4"/>
    <x v="5"/>
    <x v="0"/>
    <n v="61.878490984832787"/>
  </r>
  <r>
    <x v="4"/>
    <x v="6"/>
    <x v="0"/>
    <n v="177.56064270599217"/>
  </r>
  <r>
    <x v="4"/>
    <x v="7"/>
    <x v="0"/>
    <n v="95.720997594551008"/>
  </r>
  <r>
    <x v="4"/>
    <x v="8"/>
    <x v="0"/>
    <n v="150.01531870730463"/>
  </r>
  <r>
    <x v="4"/>
    <x v="9"/>
    <x v="0"/>
    <n v="43.332966542850009"/>
  </r>
  <r>
    <x v="4"/>
    <x v="10"/>
    <x v="0"/>
    <n v="83.315225806933697"/>
  </r>
  <r>
    <x v="4"/>
    <x v="11"/>
    <x v="0"/>
    <n v="77.48732059838197"/>
  </r>
  <r>
    <x v="4"/>
    <x v="12"/>
    <x v="0"/>
    <n v="55.72504125952269"/>
  </r>
  <r>
    <x v="4"/>
    <x v="13"/>
    <x v="0"/>
    <n v="59.576645080523861"/>
  </r>
  <r>
    <x v="4"/>
    <x v="14"/>
    <x v="0"/>
    <n v="82.157215828132692"/>
  </r>
  <r>
    <x v="4"/>
    <x v="15"/>
    <x v="0"/>
    <n v="132.46080658386768"/>
  </r>
  <r>
    <x v="4"/>
    <x v="16"/>
    <x v="0"/>
    <n v="97.362147659762627"/>
  </r>
  <r>
    <x v="4"/>
    <x v="17"/>
    <x v="0"/>
    <n v="93.017555044333122"/>
  </r>
  <r>
    <x v="4"/>
    <x v="18"/>
    <x v="0"/>
    <n v="78.225171292576945"/>
  </r>
  <r>
    <x v="4"/>
    <x v="19"/>
    <x v="0"/>
    <n v="78.238520878944584"/>
  </r>
  <r>
    <x v="0"/>
    <x v="0"/>
    <x v="1"/>
    <n v="3.4496124031007751"/>
  </r>
  <r>
    <x v="0"/>
    <x v="1"/>
    <x v="1"/>
    <n v="4.4385264092321353E-2"/>
  </r>
  <r>
    <x v="0"/>
    <x v="2"/>
    <x v="1"/>
    <n v="8.2631890930646126"/>
  </r>
  <r>
    <x v="0"/>
    <x v="3"/>
    <x v="1"/>
    <n v="0.10097610232245036"/>
  </r>
  <r>
    <x v="0"/>
    <x v="4"/>
    <x v="1"/>
    <n v="2.5773195876288661"/>
  </r>
  <r>
    <x v="0"/>
    <x v="5"/>
    <x v="1"/>
    <n v="0.34324942791762014"/>
  </r>
  <r>
    <x v="0"/>
    <x v="6"/>
    <x v="1"/>
    <n v="1.2135355892648776"/>
  </r>
  <r>
    <x v="0"/>
    <x v="7"/>
    <x v="1"/>
    <n v="1.9130000831739167"/>
  </r>
  <r>
    <x v="0"/>
    <x v="8"/>
    <x v="1"/>
    <n v="1.0529513010023286"/>
  </r>
  <r>
    <x v="0"/>
    <x v="9"/>
    <x v="1"/>
    <n v="1.5437392795883362"/>
  </r>
  <r>
    <x v="0"/>
    <x v="10"/>
    <x v="1"/>
    <n v="0.55312954876273657"/>
  </r>
  <r>
    <x v="0"/>
    <x v="11"/>
    <x v="1"/>
    <n v="1.6246362754607178"/>
  </r>
  <r>
    <x v="0"/>
    <x v="12"/>
    <x v="1"/>
    <n v="6.6502967055453244"/>
  </r>
  <r>
    <x v="0"/>
    <x v="13"/>
    <x v="1"/>
    <n v="0.60544904137235112"/>
  </r>
  <r>
    <x v="0"/>
    <x v="14"/>
    <x v="1"/>
    <n v="1.9412472083834393"/>
  </r>
  <r>
    <x v="0"/>
    <x v="15"/>
    <x v="1"/>
    <n v="2.0971688220901781"/>
  </r>
  <r>
    <x v="0"/>
    <x v="16"/>
    <x v="1"/>
    <n v="1.3949433304272014"/>
  </r>
  <r>
    <x v="0"/>
    <x v="17"/>
    <x v="1"/>
    <n v="1.0331467929401636"/>
  </r>
  <r>
    <x v="0"/>
    <x v="18"/>
    <x v="1"/>
    <n v="0.45708481462671408"/>
  </r>
  <r>
    <x v="0"/>
    <x v="19"/>
    <x v="1"/>
    <n v="26.548223350253807"/>
  </r>
  <r>
    <x v="1"/>
    <x v="0"/>
    <x v="1"/>
    <n v="0.77957513155330349"/>
  </r>
  <r>
    <x v="1"/>
    <x v="1"/>
    <x v="1"/>
    <n v="0.64423765211166784"/>
  </r>
  <r>
    <x v="1"/>
    <x v="2"/>
    <x v="1"/>
    <n v="7.0763087843833183"/>
  </r>
  <r>
    <x v="1"/>
    <x v="3"/>
    <x v="1"/>
    <n v="0.22459292532285233"/>
  </r>
  <r>
    <x v="1"/>
    <x v="4"/>
    <x v="1"/>
    <n v="1.6914402870322911"/>
  </r>
  <r>
    <x v="1"/>
    <x v="5"/>
    <x v="1"/>
    <n v="25.557368134855899"/>
  </r>
  <r>
    <x v="1"/>
    <x v="6"/>
    <x v="1"/>
    <n v="1.5384615384615385"/>
  </r>
  <r>
    <x v="1"/>
    <x v="7"/>
    <x v="1"/>
    <n v="2.2402540130534487"/>
  </r>
  <r>
    <x v="1"/>
    <x v="8"/>
    <x v="1"/>
    <n v="0.82581304273795331"/>
  </r>
  <r>
    <x v="1"/>
    <x v="9"/>
    <x v="1"/>
    <n v="0.49234135667396062"/>
  </r>
  <r>
    <x v="1"/>
    <x v="10"/>
    <x v="1"/>
    <n v="0.84580351333767079"/>
  </r>
  <r>
    <x v="1"/>
    <x v="11"/>
    <x v="1"/>
    <n v="2.0743534482758621"/>
  </r>
  <r>
    <x v="1"/>
    <x v="12"/>
    <x v="1"/>
    <n v="7.0821529745042494E-2"/>
  </r>
  <r>
    <x v="1"/>
    <x v="13"/>
    <x v="1"/>
    <n v="0.16857720836142953"/>
  </r>
  <r>
    <x v="1"/>
    <x v="14"/>
    <x v="1"/>
    <n v="0.67864271457085823"/>
  </r>
  <r>
    <x v="1"/>
    <x v="15"/>
    <x v="1"/>
    <n v="0.58519793459552494"/>
  </r>
  <r>
    <x v="1"/>
    <x v="16"/>
    <x v="1"/>
    <n v="0.34379028792436611"/>
  </r>
  <r>
    <x v="1"/>
    <x v="17"/>
    <x v="1"/>
    <n v="0.20639834881320948"/>
  </r>
  <r>
    <x v="1"/>
    <x v="18"/>
    <x v="1"/>
    <n v="2.198063045955184"/>
  </r>
  <r>
    <x v="1"/>
    <x v="19"/>
    <x v="1"/>
    <n v="29.033322335862753"/>
  </r>
  <r>
    <x v="2"/>
    <x v="0"/>
    <x v="1"/>
    <n v="0.35979311895659993"/>
  </r>
  <r>
    <x v="2"/>
    <x v="1"/>
    <x v="1"/>
    <n v="0.31670625494853522"/>
  </r>
  <r>
    <x v="2"/>
    <x v="2"/>
    <x v="1"/>
    <n v="10.286320254506894"/>
  </r>
  <r>
    <x v="2"/>
    <x v="3"/>
    <x v="1"/>
    <n v="0.31908104658583281"/>
  </r>
  <r>
    <x v="2"/>
    <x v="4"/>
    <x v="1"/>
    <n v="1.6352201257861636"/>
  </r>
  <r>
    <x v="2"/>
    <x v="5"/>
    <x v="1"/>
    <n v="14.771011575239054"/>
  </r>
  <r>
    <x v="2"/>
    <x v="6"/>
    <x v="1"/>
    <n v="0.46487603305785125"/>
  </r>
  <r>
    <x v="2"/>
    <x v="7"/>
    <x v="1"/>
    <n v="3.2083494395052186"/>
  </r>
  <r>
    <x v="2"/>
    <x v="8"/>
    <x v="1"/>
    <n v="0.51073446327683614"/>
  </r>
  <r>
    <x v="2"/>
    <x v="9"/>
    <x v="1"/>
    <n v="0.27027027027027029"/>
  </r>
  <r>
    <x v="2"/>
    <x v="10"/>
    <x v="1"/>
    <n v="0.2857142857142857"/>
  </r>
  <r>
    <x v="2"/>
    <x v="11"/>
    <x v="1"/>
    <n v="1.2550066755674232"/>
  </r>
  <r>
    <x v="2"/>
    <x v="12"/>
    <x v="1"/>
    <n v="0.28933092224231466"/>
  </r>
  <r>
    <x v="2"/>
    <x v="13"/>
    <x v="1"/>
    <n v="0"/>
  </r>
  <r>
    <x v="2"/>
    <x v="14"/>
    <x v="1"/>
    <n v="11.248730964467006"/>
  </r>
  <r>
    <x v="2"/>
    <x v="15"/>
    <x v="1"/>
    <n v="0.92503987240829344"/>
  </r>
  <r>
    <x v="2"/>
    <x v="16"/>
    <x v="1"/>
    <n v="0.20680147058823528"/>
  </r>
  <r>
    <x v="2"/>
    <x v="17"/>
    <x v="1"/>
    <n v="11.424100156494523"/>
  </r>
  <r>
    <x v="2"/>
    <x v="18"/>
    <x v="1"/>
    <n v="0.44030309236125331"/>
  </r>
  <r>
    <x v="2"/>
    <x v="19"/>
    <x v="1"/>
    <n v="66.772486772486772"/>
  </r>
  <r>
    <x v="3"/>
    <x v="0"/>
    <x v="1"/>
    <n v="0.52096254031257749"/>
  </r>
  <r>
    <x v="3"/>
    <x v="1"/>
    <x v="1"/>
    <n v="0.1297016861219196"/>
  </r>
  <r>
    <x v="3"/>
    <x v="2"/>
    <x v="1"/>
    <n v="5.7439058559820682"/>
  </r>
  <r>
    <x v="3"/>
    <x v="3"/>
    <x v="1"/>
    <n v="0.56390977443609025"/>
  </r>
  <r>
    <x v="3"/>
    <x v="4"/>
    <x v="1"/>
    <n v="0.47945205479452052"/>
  </r>
  <r>
    <x v="3"/>
    <x v="5"/>
    <x v="1"/>
    <n v="8.9118424213307712"/>
  </r>
  <r>
    <x v="3"/>
    <x v="6"/>
    <x v="1"/>
    <n v="0.25367833587011668"/>
  </r>
  <r>
    <x v="3"/>
    <x v="7"/>
    <x v="1"/>
    <n v="7.1960784313725492"/>
  </r>
  <r>
    <x v="3"/>
    <x v="8"/>
    <x v="1"/>
    <n v="0.62029057907664131"/>
  </r>
  <r>
    <x v="3"/>
    <x v="9"/>
    <x v="1"/>
    <n v="0.303951367781155"/>
  </r>
  <r>
    <x v="3"/>
    <x v="10"/>
    <x v="1"/>
    <n v="0.44627531754205285"/>
  </r>
  <r>
    <x v="3"/>
    <x v="11"/>
    <x v="1"/>
    <n v="0.76481835564053535"/>
  </r>
  <r>
    <x v="3"/>
    <x v="12"/>
    <x v="1"/>
    <n v="4.0258806613946803"/>
  </r>
  <r>
    <x v="3"/>
    <x v="13"/>
    <x v="1"/>
    <n v="0.30170968823332217"/>
  </r>
  <r>
    <x v="3"/>
    <x v="14"/>
    <x v="1"/>
    <n v="12.575210589651023"/>
  </r>
  <r>
    <x v="3"/>
    <x v="15"/>
    <x v="1"/>
    <n v="1.30552459799395"/>
  </r>
  <r>
    <x v="3"/>
    <x v="16"/>
    <x v="1"/>
    <n v="0.65775049331286994"/>
  </r>
  <r>
    <x v="3"/>
    <x v="17"/>
    <x v="1"/>
    <n v="3.9522546419098141"/>
  </r>
  <r>
    <x v="3"/>
    <x v="18"/>
    <x v="1"/>
    <n v="0.76133909287257018"/>
  </r>
  <r>
    <x v="3"/>
    <x v="19"/>
    <x v="1"/>
    <n v="2.0593368237347294"/>
  </r>
  <r>
    <x v="4"/>
    <x v="0"/>
    <x v="1"/>
    <n v="0.69946374446257864"/>
  </r>
  <r>
    <x v="4"/>
    <x v="1"/>
    <x v="1"/>
    <n v="0.24717514124293785"/>
  </r>
  <r>
    <x v="4"/>
    <x v="2"/>
    <x v="1"/>
    <n v="6.2674874090654731"/>
  </r>
  <r>
    <x v="4"/>
    <x v="3"/>
    <x v="1"/>
    <n v="0.12602394454946439"/>
  </r>
  <r>
    <x v="4"/>
    <x v="4"/>
    <x v="1"/>
    <n v="0.35438144329896909"/>
  </r>
  <r>
    <x v="4"/>
    <x v="5"/>
    <x v="1"/>
    <n v="24.582284275577937"/>
  </r>
  <r>
    <x v="4"/>
    <x v="6"/>
    <x v="1"/>
    <n v="0.1044932079414838"/>
  </r>
  <r>
    <x v="4"/>
    <x v="7"/>
    <x v="1"/>
    <n v="2.9972211194918619"/>
  </r>
  <r>
    <x v="4"/>
    <x v="8"/>
    <x v="1"/>
    <n v="0.71522887323943662"/>
  </r>
  <r>
    <x v="4"/>
    <x v="9"/>
    <x v="1"/>
    <n v="0.97378277153558057"/>
  </r>
  <r>
    <x v="4"/>
    <x v="10"/>
    <x v="1"/>
    <n v="9.1939932577382782E-2"/>
  </r>
  <r>
    <x v="4"/>
    <x v="11"/>
    <x v="1"/>
    <n v="0.2127093858016485"/>
  </r>
  <r>
    <x v="4"/>
    <x v="12"/>
    <x v="1"/>
    <n v="1.8936635105608157"/>
  </r>
  <r>
    <x v="4"/>
    <x v="13"/>
    <x v="1"/>
    <n v="3.2626427406199018E-2"/>
  </r>
  <r>
    <x v="4"/>
    <x v="14"/>
    <x v="1"/>
    <n v="19.535743631881676"/>
  </r>
  <r>
    <x v="4"/>
    <x v="15"/>
    <x v="1"/>
    <n v="0.37014188772362738"/>
  </r>
  <r>
    <x v="4"/>
    <x v="16"/>
    <x v="1"/>
    <n v="0.38671119704693269"/>
  </r>
  <r>
    <x v="4"/>
    <x v="17"/>
    <x v="1"/>
    <n v="2.9027196652719667"/>
  </r>
  <r>
    <x v="4"/>
    <x v="18"/>
    <x v="1"/>
    <n v="0.15210667748314152"/>
  </r>
  <r>
    <x v="4"/>
    <x v="19"/>
    <x v="1"/>
    <n v="1.6082341588935349"/>
  </r>
  <r>
    <x v="0"/>
    <x v="0"/>
    <x v="2"/>
    <n v="0.16795865633074936"/>
  </r>
  <r>
    <x v="0"/>
    <x v="1"/>
    <x v="2"/>
    <n v="2.2414558366622281"/>
  </r>
  <r>
    <x v="0"/>
    <x v="2"/>
    <x v="2"/>
    <n v="10.83580320094843"/>
  </r>
  <r>
    <x v="0"/>
    <x v="3"/>
    <x v="2"/>
    <n v="1.7839111410299562"/>
  </r>
  <r>
    <x v="0"/>
    <x v="4"/>
    <x v="2"/>
    <n v="0.66511473229132023"/>
  </r>
  <r>
    <x v="0"/>
    <x v="5"/>
    <x v="2"/>
    <n v="0.15732265446224256"/>
  </r>
  <r>
    <x v="0"/>
    <x v="6"/>
    <x v="2"/>
    <n v="7.0011668611435235E-2"/>
  </r>
  <r>
    <x v="0"/>
    <x v="7"/>
    <x v="2"/>
    <n v="2.3870914081344092"/>
  </r>
  <r>
    <x v="0"/>
    <x v="8"/>
    <x v="2"/>
    <n v="0"/>
  </r>
  <r>
    <x v="0"/>
    <x v="9"/>
    <x v="2"/>
    <n v="1.4408233276157805"/>
  </r>
  <r>
    <x v="0"/>
    <x v="10"/>
    <x v="2"/>
    <n v="0"/>
  </r>
  <r>
    <x v="0"/>
    <x v="11"/>
    <x v="2"/>
    <n v="0"/>
  </r>
  <r>
    <x v="0"/>
    <x v="12"/>
    <x v="2"/>
    <n v="2.3736443625946388"/>
  </r>
  <r>
    <x v="0"/>
    <x v="13"/>
    <x v="2"/>
    <n v="0"/>
  </r>
  <r>
    <x v="0"/>
    <x v="14"/>
    <x v="2"/>
    <n v="0"/>
  </r>
  <r>
    <x v="0"/>
    <x v="15"/>
    <x v="2"/>
    <n v="1.2932541069556098"/>
  </r>
  <r>
    <x v="0"/>
    <x v="16"/>
    <x v="2"/>
    <n v="0.17436791630340018"/>
  </r>
  <r>
    <x v="0"/>
    <x v="17"/>
    <x v="2"/>
    <n v="2.496771416272062"/>
  </r>
  <r>
    <x v="0"/>
    <x v="18"/>
    <x v="2"/>
    <n v="0"/>
  </r>
  <r>
    <x v="0"/>
    <x v="19"/>
    <x v="2"/>
    <n v="6.624365482233503"/>
  </r>
  <r>
    <x v="1"/>
    <x v="0"/>
    <x v="2"/>
    <n v="0.11693626973299552"/>
  </r>
  <r>
    <x v="1"/>
    <x v="1"/>
    <x v="2"/>
    <n v="4.473872584108805"/>
  </r>
  <r>
    <x v="1"/>
    <x v="2"/>
    <x v="2"/>
    <n v="10.869565217391305"/>
  </r>
  <r>
    <x v="1"/>
    <x v="3"/>
    <x v="2"/>
    <n v="3.0320044918585065"/>
  </r>
  <r>
    <x v="1"/>
    <x v="4"/>
    <x v="2"/>
    <n v="2.5627883136852898E-2"/>
  </r>
  <r>
    <x v="1"/>
    <x v="5"/>
    <x v="2"/>
    <n v="31.629508791009606"/>
  </r>
  <r>
    <x v="1"/>
    <x v="6"/>
    <x v="2"/>
    <n v="1.054945054945055"/>
  </r>
  <r>
    <x v="1"/>
    <x v="7"/>
    <x v="2"/>
    <n v="6.9147997883224557"/>
  </r>
  <r>
    <x v="1"/>
    <x v="8"/>
    <x v="2"/>
    <n v="0.50655542312276525"/>
  </r>
  <r>
    <x v="1"/>
    <x v="9"/>
    <x v="2"/>
    <n v="0"/>
  </r>
  <r>
    <x v="1"/>
    <x v="10"/>
    <x v="2"/>
    <n v="0"/>
  </r>
  <r>
    <x v="1"/>
    <x v="11"/>
    <x v="2"/>
    <n v="0"/>
  </r>
  <r>
    <x v="1"/>
    <x v="12"/>
    <x v="2"/>
    <n v="0"/>
  </r>
  <r>
    <x v="1"/>
    <x v="13"/>
    <x v="2"/>
    <n v="0"/>
  </r>
  <r>
    <x v="1"/>
    <x v="14"/>
    <x v="2"/>
    <n v="0"/>
  </r>
  <r>
    <x v="1"/>
    <x v="15"/>
    <x v="2"/>
    <n v="0.36144578313253012"/>
  </r>
  <r>
    <x v="1"/>
    <x v="16"/>
    <x v="2"/>
    <n v="0.10743446497636441"/>
  </r>
  <r>
    <x v="1"/>
    <x v="17"/>
    <x v="2"/>
    <n v="0"/>
  </r>
  <r>
    <x v="1"/>
    <x v="18"/>
    <x v="2"/>
    <n v="0"/>
  </r>
  <r>
    <x v="1"/>
    <x v="19"/>
    <x v="2"/>
    <n v="11.38238205212801"/>
  </r>
  <r>
    <x v="2"/>
    <x v="0"/>
    <x v="2"/>
    <n v="0.31481897908702494"/>
  </r>
  <r>
    <x v="2"/>
    <x v="1"/>
    <x v="2"/>
    <n v="2.5732383214568486"/>
  </r>
  <r>
    <x v="2"/>
    <x v="2"/>
    <x v="2"/>
    <n v="6.5747613997879109"/>
  </r>
  <r>
    <x v="2"/>
    <x v="3"/>
    <x v="2"/>
    <n v="19.719208679004467"/>
  </r>
  <r>
    <x v="2"/>
    <x v="4"/>
    <x v="2"/>
    <n v="1.8238993710691824"/>
  </r>
  <r>
    <x v="2"/>
    <x v="5"/>
    <x v="2"/>
    <n v="5.1082033215903371"/>
  </r>
  <r>
    <x v="2"/>
    <x v="6"/>
    <x v="2"/>
    <n v="3.3057851239669422"/>
  </r>
  <r>
    <x v="2"/>
    <x v="7"/>
    <x v="2"/>
    <n v="10.688055662930035"/>
  </r>
  <r>
    <x v="2"/>
    <x v="8"/>
    <x v="2"/>
    <n v="8.5875706214689262E-2"/>
  </r>
  <r>
    <x v="2"/>
    <x v="9"/>
    <x v="2"/>
    <n v="4.4594594594594597"/>
  </r>
  <r>
    <x v="2"/>
    <x v="10"/>
    <x v="2"/>
    <n v="3.5714285714285712E-2"/>
  </r>
  <r>
    <x v="2"/>
    <x v="11"/>
    <x v="2"/>
    <n v="2.67022696929239E-2"/>
  </r>
  <r>
    <x v="2"/>
    <x v="12"/>
    <x v="2"/>
    <n v="9.6925858951175403"/>
  </r>
  <r>
    <x v="2"/>
    <x v="13"/>
    <x v="2"/>
    <n v="0"/>
  </r>
  <r>
    <x v="2"/>
    <x v="14"/>
    <x v="2"/>
    <n v="33.441624365482234"/>
  </r>
  <r>
    <x v="2"/>
    <x v="15"/>
    <x v="2"/>
    <n v="0.63795853269537484"/>
  </r>
  <r>
    <x v="2"/>
    <x v="16"/>
    <x v="2"/>
    <n v="0.29871323529411764"/>
  </r>
  <r>
    <x v="2"/>
    <x v="17"/>
    <x v="2"/>
    <n v="3.4428794992175273"/>
  </r>
  <r>
    <x v="2"/>
    <x v="18"/>
    <x v="2"/>
    <n v="0"/>
  </r>
  <r>
    <x v="2"/>
    <x v="19"/>
    <x v="2"/>
    <n v="2.0458553791887124"/>
  </r>
  <r>
    <x v="3"/>
    <x v="0"/>
    <x v="2"/>
    <n v="0.44653932026792359"/>
  </r>
  <r>
    <x v="3"/>
    <x v="1"/>
    <x v="2"/>
    <n v="1.556420233463035"/>
  </r>
  <r>
    <x v="3"/>
    <x v="2"/>
    <x v="2"/>
    <n v="1.2608573830204539"/>
  </r>
  <r>
    <x v="3"/>
    <x v="3"/>
    <x v="2"/>
    <n v="6.0150375939849621"/>
  </r>
  <r>
    <x v="3"/>
    <x v="4"/>
    <x v="2"/>
    <n v="4.1780821917808222"/>
  </r>
  <r>
    <x v="3"/>
    <x v="5"/>
    <x v="2"/>
    <n v="10.73744895508047"/>
  </r>
  <r>
    <x v="3"/>
    <x v="6"/>
    <x v="2"/>
    <n v="1.9279553526128868"/>
  </r>
  <r>
    <x v="3"/>
    <x v="7"/>
    <x v="2"/>
    <n v="3.4313725490196076"/>
  </r>
  <r>
    <x v="3"/>
    <x v="8"/>
    <x v="2"/>
    <n v="1.0948753174305816"/>
  </r>
  <r>
    <x v="3"/>
    <x v="9"/>
    <x v="2"/>
    <n v="2.2796352583586628"/>
  </r>
  <r>
    <x v="3"/>
    <x v="10"/>
    <x v="2"/>
    <n v="1.0641949879848953"/>
  </r>
  <r>
    <x v="3"/>
    <x v="11"/>
    <x v="2"/>
    <n v="0.62824364927615406"/>
  </r>
  <r>
    <x v="3"/>
    <x v="12"/>
    <x v="2"/>
    <n v="1.0424155283968368"/>
  </r>
  <r>
    <x v="3"/>
    <x v="13"/>
    <x v="2"/>
    <n v="1.2068387529332887"/>
  </r>
  <r>
    <x v="3"/>
    <x v="14"/>
    <x v="2"/>
    <n v="0.38106698756518254"/>
  </r>
  <r>
    <x v="3"/>
    <x v="15"/>
    <x v="2"/>
    <n v="0.85973571087406464"/>
  </r>
  <r>
    <x v="3"/>
    <x v="16"/>
    <x v="2"/>
    <n v="0.43850032887524665"/>
  </r>
  <r>
    <x v="3"/>
    <x v="17"/>
    <x v="2"/>
    <n v="0.29177718832891247"/>
  </r>
  <r>
    <x v="3"/>
    <x v="18"/>
    <x v="2"/>
    <n v="1.9600431965442764"/>
  </r>
  <r>
    <x v="3"/>
    <x v="19"/>
    <x v="2"/>
    <n v="0.20942408376963351"/>
  </r>
  <r>
    <x v="4"/>
    <x v="0"/>
    <x v="2"/>
    <n v="1.7486593611564467"/>
  </r>
  <r>
    <x v="4"/>
    <x v="1"/>
    <x v="2"/>
    <n v="5.0494350282485874"/>
  </r>
  <r>
    <x v="4"/>
    <x v="2"/>
    <x v="2"/>
    <n v="5.6239507554560717"/>
  </r>
  <r>
    <x v="4"/>
    <x v="3"/>
    <x v="2"/>
    <n v="6.5532451165721488"/>
  </r>
  <r>
    <x v="4"/>
    <x v="4"/>
    <x v="2"/>
    <n v="3.5438144329896906"/>
  </r>
  <r>
    <x v="4"/>
    <x v="5"/>
    <x v="2"/>
    <n v="4.8981460288395517"/>
  </r>
  <r>
    <x v="4"/>
    <x v="6"/>
    <x v="2"/>
    <n v="6.0083594566353185"/>
  </r>
  <r>
    <x v="4"/>
    <x v="7"/>
    <x v="2"/>
    <n v="6.2524811433108374"/>
  </r>
  <r>
    <x v="4"/>
    <x v="8"/>
    <x v="2"/>
    <n v="0.50616197183098588"/>
  </r>
  <r>
    <x v="4"/>
    <x v="9"/>
    <x v="2"/>
    <n v="8.1647940074906362"/>
  </r>
  <r>
    <x v="4"/>
    <x v="10"/>
    <x v="2"/>
    <n v="3.7082439472877722"/>
  </r>
  <r>
    <x v="4"/>
    <x v="11"/>
    <x v="2"/>
    <n v="0.37224142515288489"/>
  </r>
  <r>
    <x v="4"/>
    <x v="12"/>
    <x v="2"/>
    <n v="3.6052439912600147"/>
  </r>
  <r>
    <x v="4"/>
    <x v="13"/>
    <x v="2"/>
    <n v="0.19575856443719414"/>
  </r>
  <r>
    <x v="4"/>
    <x v="14"/>
    <x v="2"/>
    <n v="0.96548890714872637"/>
  </r>
  <r>
    <x v="4"/>
    <x v="15"/>
    <x v="2"/>
    <n v="3.6551511412708204"/>
  </r>
  <r>
    <x v="4"/>
    <x v="16"/>
    <x v="2"/>
    <n v="1.880822640182809"/>
  </r>
  <r>
    <x v="4"/>
    <x v="17"/>
    <x v="2"/>
    <n v="0.41841004184100417"/>
  </r>
  <r>
    <x v="4"/>
    <x v="18"/>
    <x v="2"/>
    <n v="0.60842670993256609"/>
  </r>
  <r>
    <x v="4"/>
    <x v="19"/>
    <x v="2"/>
    <n v="2.8304921196526216"/>
  </r>
  <r>
    <x v="0"/>
    <x v="0"/>
    <x v="3"/>
    <n v="3.881401617250674"/>
  </r>
  <r>
    <x v="0"/>
    <x v="1"/>
    <x v="3"/>
    <n v="15.8008658008658"/>
  </r>
  <r>
    <x v="0"/>
    <x v="2"/>
    <x v="3"/>
    <n v="32.440523081770912"/>
  </r>
  <r>
    <x v="0"/>
    <x v="3"/>
    <x v="3"/>
    <n v="7.1031746031746028"/>
  </r>
  <r>
    <x v="0"/>
    <x v="4"/>
    <x v="3"/>
    <n v="8.6974878615157269"/>
  </r>
  <r>
    <x v="0"/>
    <x v="5"/>
    <x v="3"/>
    <n v="5.5838486722444527"/>
  </r>
  <r>
    <x v="0"/>
    <x v="6"/>
    <x v="3"/>
    <n v="44.943820224719104"/>
  </r>
  <r>
    <x v="0"/>
    <x v="7"/>
    <x v="3"/>
    <n v="51.268785415126878"/>
  </r>
  <r>
    <x v="0"/>
    <x v="8"/>
    <x v="3"/>
    <n v="39.601328903654483"/>
  </r>
  <r>
    <x v="0"/>
    <x v="9"/>
    <x v="3"/>
    <n v="7.0332480818414318"/>
  </r>
  <r>
    <x v="0"/>
    <x v="10"/>
    <x v="3"/>
    <n v="45.492662473794546"/>
  </r>
  <r>
    <x v="0"/>
    <x v="11"/>
    <x v="3"/>
    <n v="30.160771704180064"/>
  </r>
  <r>
    <x v="0"/>
    <x v="12"/>
    <x v="3"/>
    <n v="69.693978282329709"/>
  </r>
  <r>
    <x v="0"/>
    <x v="13"/>
    <x v="3"/>
    <n v="43.190661478599225"/>
  </r>
  <r>
    <x v="0"/>
    <x v="14"/>
    <x v="3"/>
    <n v="69.054878048780495"/>
  </r>
  <r>
    <x v="0"/>
    <x v="15"/>
    <x v="3"/>
    <n v="101.59651669085632"/>
  </r>
  <r>
    <x v="0"/>
    <x v="16"/>
    <x v="3"/>
    <n v="39.309827456864213"/>
  </r>
  <r>
    <x v="0"/>
    <x v="17"/>
    <x v="3"/>
    <n v="61.906211936662608"/>
  </r>
  <r>
    <x v="0"/>
    <x v="18"/>
    <x v="3"/>
    <n v="103.29163923633969"/>
  </r>
  <r>
    <x v="0"/>
    <x v="19"/>
    <x v="3"/>
    <n v="44.919278252611583"/>
  </r>
  <r>
    <x v="1"/>
    <x v="0"/>
    <x v="3"/>
    <n v="88.936170212765958"/>
  </r>
  <r>
    <x v="1"/>
    <x v="1"/>
    <x v="3"/>
    <n v="101.39211136890951"/>
  </r>
  <r>
    <x v="1"/>
    <x v="2"/>
    <x v="3"/>
    <n v="98.890942698706098"/>
  </r>
  <r>
    <x v="1"/>
    <x v="3"/>
    <x v="3"/>
    <n v="60.150375939849624"/>
  </r>
  <r>
    <x v="1"/>
    <x v="4"/>
    <x v="3"/>
    <n v="97.714285714285708"/>
  </r>
  <r>
    <x v="1"/>
    <x v="5"/>
    <x v="3"/>
    <n v="91.246553761323355"/>
  </r>
  <r>
    <x v="1"/>
    <x v="6"/>
    <x v="3"/>
    <n v="100"/>
  </r>
  <r>
    <x v="1"/>
    <x v="7"/>
    <x v="3"/>
    <n v="100.56550424128181"/>
  </r>
  <r>
    <x v="1"/>
    <x v="8"/>
    <x v="3"/>
    <n v="191.48936170212767"/>
  </r>
  <r>
    <x v="1"/>
    <x v="9"/>
    <x v="3"/>
    <n v="109.69387755102041"/>
  </r>
  <r>
    <x v="1"/>
    <x v="10"/>
    <x v="3"/>
    <n v="100.43859649122807"/>
  </r>
  <r>
    <x v="1"/>
    <x v="11"/>
    <x v="3"/>
    <n v="98.067632850241552"/>
  </r>
  <r>
    <x v="1"/>
    <x v="12"/>
    <x v="3"/>
    <n v="100.40983606557377"/>
  </r>
  <r>
    <x v="1"/>
    <x v="13"/>
    <x v="3"/>
    <n v="101.57657657657657"/>
  </r>
  <r>
    <x v="1"/>
    <x v="14"/>
    <x v="3"/>
    <n v="102.20994475138122"/>
  </r>
  <r>
    <x v="1"/>
    <x v="15"/>
    <x v="3"/>
    <n v="98.656429942418427"/>
  </r>
  <r>
    <x v="1"/>
    <x v="16"/>
    <x v="3"/>
    <n v="100.40485829959515"/>
  </r>
  <r>
    <x v="1"/>
    <x v="17"/>
    <x v="3"/>
    <n v="100.36036036036036"/>
  </r>
  <r>
    <x v="1"/>
    <x v="18"/>
    <x v="3"/>
    <n v="100"/>
  </r>
  <r>
    <x v="1"/>
    <x v="19"/>
    <x v="3"/>
    <n v="100.52356020942409"/>
  </r>
  <r>
    <x v="2"/>
    <x v="0"/>
    <x v="3"/>
    <n v="96.984924623115575"/>
  </r>
  <r>
    <x v="2"/>
    <x v="1"/>
    <x v="3"/>
    <n v="100.81632653061224"/>
  </r>
  <r>
    <x v="2"/>
    <x v="2"/>
    <x v="3"/>
    <n v="100.64308681672026"/>
  </r>
  <r>
    <x v="2"/>
    <x v="3"/>
    <x v="3"/>
    <n v="82.926829268292678"/>
  </r>
  <r>
    <x v="2"/>
    <x v="4"/>
    <x v="3"/>
    <n v="99.212598425196845"/>
  </r>
  <r>
    <x v="2"/>
    <x v="5"/>
    <x v="3"/>
    <n v="101.01444481199691"/>
  </r>
  <r>
    <x v="2"/>
    <x v="6"/>
    <x v="3"/>
    <n v="100"/>
  </r>
  <r>
    <x v="2"/>
    <x v="7"/>
    <x v="3"/>
    <n v="100.6949524506218"/>
  </r>
  <r>
    <x v="2"/>
    <x v="8"/>
    <x v="3"/>
    <n v="28.935532233883059"/>
  </r>
  <r>
    <x v="2"/>
    <x v="9"/>
    <x v="3"/>
    <n v="99.393939393939391"/>
  </r>
  <r>
    <x v="2"/>
    <x v="10"/>
    <x v="3"/>
    <n v="94.927536231884062"/>
  </r>
  <r>
    <x v="2"/>
    <x v="11"/>
    <x v="3"/>
    <n v="96.566523605150209"/>
  </r>
  <r>
    <x v="2"/>
    <x v="12"/>
    <x v="3"/>
    <n v="100.25929127052723"/>
  </r>
  <r>
    <x v="2"/>
    <x v="13"/>
    <x v="3"/>
    <n v="101.65137614678899"/>
  </r>
  <r>
    <x v="2"/>
    <x v="14"/>
    <x v="3"/>
    <n v="101.19105493437044"/>
  </r>
  <r>
    <x v="2"/>
    <x v="15"/>
    <x v="3"/>
    <n v="97.115384615384613"/>
  </r>
  <r>
    <x v="2"/>
    <x v="16"/>
    <x v="3"/>
    <n v="100.26315789473684"/>
  </r>
  <r>
    <x v="2"/>
    <x v="17"/>
    <x v="3"/>
    <n v="99.541547277936957"/>
  </r>
  <r>
    <x v="2"/>
    <x v="18"/>
    <x v="3"/>
    <n v="100"/>
  </r>
  <r>
    <x v="2"/>
    <x v="19"/>
    <x v="3"/>
    <n v="99.346405228758172"/>
  </r>
  <r>
    <x v="3"/>
    <x v="0"/>
    <x v="3"/>
    <n v="97.950819672131146"/>
  </r>
  <r>
    <x v="3"/>
    <x v="1"/>
    <x v="3"/>
    <n v="99.074074074074076"/>
  </r>
  <r>
    <x v="3"/>
    <x v="2"/>
    <x v="3"/>
    <n v="100.49148099606815"/>
  </r>
  <r>
    <x v="3"/>
    <x v="3"/>
    <x v="3"/>
    <n v="94.444444444444443"/>
  </r>
  <r>
    <x v="3"/>
    <x v="4"/>
    <x v="3"/>
    <n v="100"/>
  </r>
  <r>
    <x v="3"/>
    <x v="5"/>
    <x v="3"/>
    <n v="102.94662893940873"/>
  </r>
  <r>
    <x v="3"/>
    <x v="6"/>
    <x v="3"/>
    <n v="100"/>
  </r>
  <r>
    <x v="3"/>
    <x v="7"/>
    <x v="3"/>
    <n v="99.465240641711233"/>
  </r>
  <r>
    <x v="3"/>
    <x v="8"/>
    <x v="3"/>
    <n v="19.788359788359788"/>
  </r>
  <r>
    <x v="3"/>
    <x v="9"/>
    <x v="3"/>
    <n v="102.87081339712918"/>
  </r>
  <r>
    <x v="3"/>
    <x v="10"/>
    <x v="3"/>
    <n v="100.75757575757575"/>
  </r>
  <r>
    <x v="3"/>
    <x v="11"/>
    <x v="3"/>
    <n v="96.09120521172639"/>
  </r>
  <r>
    <x v="3"/>
    <x v="12"/>
    <x v="3"/>
    <n v="100.42553191489361"/>
  </r>
  <r>
    <x v="3"/>
    <x v="13"/>
    <x v="3"/>
    <n v="98.986486486486484"/>
  </r>
  <r>
    <x v="3"/>
    <x v="14"/>
    <x v="3"/>
    <n v="101.6878640199691"/>
  </r>
  <r>
    <x v="3"/>
    <x v="15"/>
    <x v="3"/>
    <n v="92.947103274559197"/>
  </r>
  <r>
    <x v="3"/>
    <x v="16"/>
    <x v="3"/>
    <n v="92.344497607655498"/>
  </r>
  <r>
    <x v="3"/>
    <x v="17"/>
    <x v="3"/>
    <n v="100.60672917815775"/>
  </r>
  <r>
    <x v="3"/>
    <x v="18"/>
    <x v="3"/>
    <n v="33.875464684014872"/>
  </r>
  <r>
    <x v="3"/>
    <x v="19"/>
    <x v="3"/>
    <n v="94.88636363636364"/>
  </r>
  <r>
    <x v="4"/>
    <x v="0"/>
    <x v="3"/>
    <n v="98.979591836734699"/>
  </r>
  <r>
    <x v="4"/>
    <x v="1"/>
    <x v="3"/>
    <n v="100.390625"/>
  </r>
  <r>
    <x v="4"/>
    <x v="2"/>
    <x v="3"/>
    <n v="100.19954389965793"/>
  </r>
  <r>
    <x v="4"/>
    <x v="3"/>
    <x v="3"/>
    <n v="101.26582278481013"/>
  </r>
  <r>
    <x v="4"/>
    <x v="4"/>
    <x v="3"/>
    <n v="100.61728395061728"/>
  </r>
  <r>
    <x v="4"/>
    <x v="5"/>
    <x v="3"/>
    <n v="101.3814049181934"/>
  </r>
  <r>
    <x v="4"/>
    <x v="6"/>
    <x v="3"/>
    <n v="99.261992619926204"/>
  </r>
  <r>
    <x v="4"/>
    <x v="7"/>
    <x v="3"/>
    <n v="100.548081714001"/>
  </r>
  <r>
    <x v="4"/>
    <x v="8"/>
    <x v="3"/>
    <n v="3.1390134529147984"/>
  </r>
  <r>
    <x v="4"/>
    <x v="9"/>
    <x v="3"/>
    <n v="99.408284023668642"/>
  </r>
  <r>
    <x v="4"/>
    <x v="10"/>
    <x v="3"/>
    <n v="106.81818181818181"/>
  </r>
  <r>
    <x v="4"/>
    <x v="11"/>
    <x v="3"/>
    <n v="95.608108108108112"/>
  </r>
  <r>
    <x v="4"/>
    <x v="12"/>
    <x v="3"/>
    <n v="99.878493317132438"/>
  </r>
  <r>
    <x v="4"/>
    <x v="13"/>
    <x v="3"/>
    <n v="100.40485829959515"/>
  </r>
  <r>
    <x v="4"/>
    <x v="14"/>
    <x v="3"/>
    <n v="101.13802816901408"/>
  </r>
  <r>
    <x v="4"/>
    <x v="15"/>
    <x v="3"/>
    <n v="96.688741721854299"/>
  </r>
  <r>
    <x v="4"/>
    <x v="16"/>
    <x v="3"/>
    <n v="93.246753246753244"/>
  </r>
  <r>
    <x v="4"/>
    <x v="17"/>
    <x v="3"/>
    <n v="99.756690997566906"/>
  </r>
  <r>
    <x v="4"/>
    <x v="18"/>
    <x v="3"/>
    <n v="36.235595390524971"/>
  </r>
  <r>
    <x v="4"/>
    <x v="19"/>
    <x v="3"/>
    <n v="100.84745762711864"/>
  </r>
  <r>
    <x v="0"/>
    <x v="0"/>
    <x v="4"/>
    <n v="0"/>
  </r>
  <r>
    <x v="0"/>
    <x v="1"/>
    <x v="4"/>
    <n v="3.7724180581323439"/>
  </r>
  <r>
    <x v="0"/>
    <x v="2"/>
    <x v="4"/>
    <n v="7.3735623129037338"/>
  </r>
  <r>
    <x v="0"/>
    <x v="3"/>
    <x v="4"/>
    <n v="0"/>
  </r>
  <r>
    <x v="0"/>
    <x v="4"/>
    <x v="4"/>
    <n v="2.4699176694110196"/>
  </r>
  <r>
    <x v="0"/>
    <x v="5"/>
    <x v="4"/>
    <n v="0"/>
  </r>
  <r>
    <x v="0"/>
    <x v="6"/>
    <x v="4"/>
    <n v="2.3304203079483981"/>
  </r>
  <r>
    <x v="0"/>
    <x v="7"/>
    <x v="4"/>
    <n v="8.9430894308943092"/>
  </r>
  <r>
    <x v="0"/>
    <x v="8"/>
    <x v="4"/>
    <n v="21.993355481727576"/>
  </r>
  <r>
    <x v="0"/>
    <x v="9"/>
    <x v="4"/>
    <n v="0.34100596760443308"/>
  </r>
  <r>
    <x v="0"/>
    <x v="10"/>
    <x v="4"/>
    <n v="8.5953878406708597"/>
  </r>
  <r>
    <x v="0"/>
    <x v="11"/>
    <x v="4"/>
    <n v="0.77170418006430863"/>
  </r>
  <r>
    <x v="0"/>
    <x v="12"/>
    <x v="4"/>
    <n v="47.285291214215199"/>
  </r>
  <r>
    <x v="0"/>
    <x v="13"/>
    <x v="4"/>
    <n v="4.9610894941634243"/>
  </r>
  <r>
    <x v="0"/>
    <x v="14"/>
    <x v="4"/>
    <n v="0"/>
  </r>
  <r>
    <x v="0"/>
    <x v="15"/>
    <x v="4"/>
    <n v="23.367198838896954"/>
  </r>
  <r>
    <x v="0"/>
    <x v="16"/>
    <x v="4"/>
    <n v="5.0262565641410353"/>
  </r>
  <r>
    <x v="0"/>
    <x v="17"/>
    <x v="4"/>
    <n v="29.628501827040196"/>
  </r>
  <r>
    <x v="0"/>
    <x v="18"/>
    <x v="4"/>
    <n v="39.532587228439766"/>
  </r>
  <r>
    <x v="0"/>
    <x v="19"/>
    <x v="4"/>
    <n v="9.2117758784425448"/>
  </r>
  <r>
    <x v="1"/>
    <x v="0"/>
    <x v="4"/>
    <n v="0"/>
  </r>
  <r>
    <x v="1"/>
    <x v="1"/>
    <x v="4"/>
    <n v="14.849187935034802"/>
  </r>
  <r>
    <x v="1"/>
    <x v="2"/>
    <x v="4"/>
    <n v="31.88539741219963"/>
  </r>
  <r>
    <x v="1"/>
    <x v="3"/>
    <x v="4"/>
    <n v="0"/>
  </r>
  <r>
    <x v="1"/>
    <x v="4"/>
    <x v="4"/>
    <n v="0"/>
  </r>
  <r>
    <x v="1"/>
    <x v="5"/>
    <x v="4"/>
    <n v="26.467113036628593"/>
  </r>
  <r>
    <x v="1"/>
    <x v="6"/>
    <x v="4"/>
    <n v="0"/>
  </r>
  <r>
    <x v="1"/>
    <x v="7"/>
    <x v="4"/>
    <n v="22.808671065032989"/>
  </r>
  <r>
    <x v="1"/>
    <x v="8"/>
    <x v="4"/>
    <n v="0"/>
  </r>
  <r>
    <x v="1"/>
    <x v="9"/>
    <x v="4"/>
    <n v="0"/>
  </r>
  <r>
    <x v="1"/>
    <x v="10"/>
    <x v="4"/>
    <n v="2.6315789473684212"/>
  </r>
  <r>
    <x v="1"/>
    <x v="11"/>
    <x v="4"/>
    <n v="1.932367149758454"/>
  </r>
  <r>
    <x v="1"/>
    <x v="12"/>
    <x v="4"/>
    <n v="70.901639344262293"/>
  </r>
  <r>
    <x v="1"/>
    <x v="13"/>
    <x v="4"/>
    <n v="2.2522522522522523"/>
  </r>
  <r>
    <x v="1"/>
    <x v="14"/>
    <x v="4"/>
    <n v="40.250640075461526"/>
  </r>
  <r>
    <x v="1"/>
    <x v="15"/>
    <x v="4"/>
    <n v="12.284069097888676"/>
  </r>
  <r>
    <x v="1"/>
    <x v="16"/>
    <x v="4"/>
    <n v="9.3117408906882595"/>
  </r>
  <r>
    <x v="1"/>
    <x v="17"/>
    <x v="4"/>
    <n v="39.63963963963964"/>
  </r>
  <r>
    <x v="1"/>
    <x v="18"/>
    <x v="4"/>
    <n v="27.702702702702702"/>
  </r>
  <r>
    <x v="1"/>
    <x v="19"/>
    <x v="4"/>
    <n v="16.230366492146597"/>
  </r>
  <r>
    <x v="2"/>
    <x v="0"/>
    <x v="4"/>
    <n v="1.5075376884422111"/>
  </r>
  <r>
    <x v="2"/>
    <x v="1"/>
    <x v="4"/>
    <n v="10.612244897959183"/>
  </r>
  <r>
    <x v="2"/>
    <x v="2"/>
    <x v="4"/>
    <n v="39.907109682029294"/>
  </r>
  <r>
    <x v="2"/>
    <x v="3"/>
    <x v="4"/>
    <n v="0"/>
  </r>
  <r>
    <x v="2"/>
    <x v="4"/>
    <x v="4"/>
    <n v="9.4488188976377945"/>
  </r>
  <r>
    <x v="2"/>
    <x v="5"/>
    <x v="4"/>
    <n v="42.937479325173669"/>
  </r>
  <r>
    <x v="2"/>
    <x v="6"/>
    <x v="4"/>
    <n v="0"/>
  </r>
  <r>
    <x v="2"/>
    <x v="7"/>
    <x v="4"/>
    <n v="25.749817117776153"/>
  </r>
  <r>
    <x v="2"/>
    <x v="8"/>
    <x v="4"/>
    <n v="0"/>
  </r>
  <r>
    <x v="2"/>
    <x v="9"/>
    <x v="4"/>
    <n v="0"/>
  </r>
  <r>
    <x v="2"/>
    <x v="10"/>
    <x v="4"/>
    <n v="0.72463768115942029"/>
  </r>
  <r>
    <x v="2"/>
    <x v="11"/>
    <x v="4"/>
    <n v="10.729613733905579"/>
  </r>
  <r>
    <x v="2"/>
    <x v="12"/>
    <x v="4"/>
    <n v="68.798617113223855"/>
  </r>
  <r>
    <x v="2"/>
    <x v="13"/>
    <x v="4"/>
    <n v="30.458715596330276"/>
  </r>
  <r>
    <x v="2"/>
    <x v="14"/>
    <x v="4"/>
    <n v="43.704423918327663"/>
  </r>
  <r>
    <x v="2"/>
    <x v="15"/>
    <x v="4"/>
    <n v="15.576923076923077"/>
  </r>
  <r>
    <x v="2"/>
    <x v="16"/>
    <x v="4"/>
    <n v="27.719298245614034"/>
  </r>
  <r>
    <x v="2"/>
    <x v="17"/>
    <x v="4"/>
    <n v="44.297994269340975"/>
  </r>
  <r>
    <x v="2"/>
    <x v="18"/>
    <x v="4"/>
    <n v="21.739130434782609"/>
  </r>
  <r>
    <x v="2"/>
    <x v="19"/>
    <x v="4"/>
    <n v="8.8235294117647065"/>
  </r>
  <r>
    <x v="3"/>
    <x v="0"/>
    <x v="4"/>
    <n v="16.393442622950818"/>
  </r>
  <r>
    <x v="3"/>
    <x v="1"/>
    <x v="4"/>
    <n v="15.74074074074074"/>
  </r>
  <r>
    <x v="3"/>
    <x v="2"/>
    <x v="4"/>
    <n v="43.020969855832242"/>
  </r>
  <r>
    <x v="3"/>
    <x v="3"/>
    <x v="4"/>
    <n v="0"/>
  </r>
  <r>
    <x v="3"/>
    <x v="4"/>
    <x v="4"/>
    <n v="24.774774774774773"/>
  </r>
  <r>
    <x v="3"/>
    <x v="5"/>
    <x v="4"/>
    <n v="35.886427944189677"/>
  </r>
  <r>
    <x v="3"/>
    <x v="6"/>
    <x v="4"/>
    <n v="11.290322580645162"/>
  </r>
  <r>
    <x v="3"/>
    <x v="7"/>
    <x v="4"/>
    <n v="25.828877005347593"/>
  </r>
  <r>
    <x v="3"/>
    <x v="8"/>
    <x v="4"/>
    <n v="0"/>
  </r>
  <r>
    <x v="3"/>
    <x v="9"/>
    <x v="4"/>
    <n v="0"/>
  </r>
  <r>
    <x v="3"/>
    <x v="10"/>
    <x v="4"/>
    <n v="0"/>
  </r>
  <r>
    <x v="3"/>
    <x v="11"/>
    <x v="4"/>
    <n v="0"/>
  </r>
  <r>
    <x v="3"/>
    <x v="12"/>
    <x v="4"/>
    <n v="67.127659574468083"/>
  </r>
  <r>
    <x v="3"/>
    <x v="13"/>
    <x v="4"/>
    <n v="9.4594594594594597"/>
  </r>
  <r>
    <x v="3"/>
    <x v="14"/>
    <x v="4"/>
    <n v="45.857601331273031"/>
  </r>
  <r>
    <x v="3"/>
    <x v="15"/>
    <x v="4"/>
    <n v="17.380352644836272"/>
  </r>
  <r>
    <x v="3"/>
    <x v="16"/>
    <x v="4"/>
    <n v="28.708133971291865"/>
  </r>
  <r>
    <x v="3"/>
    <x v="17"/>
    <x v="4"/>
    <n v="46.993932708218423"/>
  </r>
  <r>
    <x v="3"/>
    <x v="18"/>
    <x v="4"/>
    <n v="15.288104089219331"/>
  </r>
  <r>
    <x v="3"/>
    <x v="19"/>
    <x v="4"/>
    <n v="12.215909090909092"/>
  </r>
  <r>
    <x v="4"/>
    <x v="0"/>
    <x v="4"/>
    <n v="1.5306122448979591"/>
  </r>
  <r>
    <x v="4"/>
    <x v="1"/>
    <x v="4"/>
    <n v="0"/>
  </r>
  <r>
    <x v="4"/>
    <x v="2"/>
    <x v="4"/>
    <n v="44.811858608893957"/>
  </r>
  <r>
    <x v="4"/>
    <x v="3"/>
    <x v="4"/>
    <n v="0"/>
  </r>
  <r>
    <x v="4"/>
    <x v="4"/>
    <x v="4"/>
    <n v="36.419753086419753"/>
  </r>
  <r>
    <x v="4"/>
    <x v="5"/>
    <x v="4"/>
    <n v="40.540805329675713"/>
  </r>
  <r>
    <x v="4"/>
    <x v="6"/>
    <x v="4"/>
    <n v="16.974169741697416"/>
  </r>
  <r>
    <x v="4"/>
    <x v="7"/>
    <x v="4"/>
    <n v="29.546586945690084"/>
  </r>
  <r>
    <x v="4"/>
    <x v="8"/>
    <x v="4"/>
    <n v="4.0358744394618835"/>
  </r>
  <r>
    <x v="4"/>
    <x v="9"/>
    <x v="4"/>
    <n v="1.7751479289940828"/>
  </r>
  <r>
    <x v="4"/>
    <x v="10"/>
    <x v="4"/>
    <n v="0"/>
  </r>
  <r>
    <x v="4"/>
    <x v="11"/>
    <x v="4"/>
    <n v="0"/>
  </r>
  <r>
    <x v="4"/>
    <x v="12"/>
    <x v="4"/>
    <n v="69.98784933171325"/>
  </r>
  <r>
    <x v="4"/>
    <x v="13"/>
    <x v="4"/>
    <n v="0"/>
  </r>
  <r>
    <x v="4"/>
    <x v="14"/>
    <x v="4"/>
    <n v="45.521126760563384"/>
  </r>
  <r>
    <x v="4"/>
    <x v="15"/>
    <x v="4"/>
    <n v="21.523178807947019"/>
  </r>
  <r>
    <x v="4"/>
    <x v="16"/>
    <x v="4"/>
    <n v="22.207792207792206"/>
  </r>
  <r>
    <x v="4"/>
    <x v="17"/>
    <x v="4"/>
    <n v="45.43795620437956"/>
  </r>
  <r>
    <x v="4"/>
    <x v="18"/>
    <x v="4"/>
    <n v="18.758002560819463"/>
  </r>
  <r>
    <x v="4"/>
    <x v="19"/>
    <x v="4"/>
    <n v="8.4745762711864412"/>
  </r>
  <r>
    <x v="0"/>
    <x v="0"/>
    <x v="5"/>
    <n v="24.440235600182096"/>
  </r>
  <r>
    <x v="0"/>
    <x v="1"/>
    <x v="5"/>
    <n v="26.063468494795202"/>
  </r>
  <r>
    <x v="0"/>
    <x v="2"/>
    <x v="5"/>
    <n v="17.048788017319914"/>
  </r>
  <r>
    <x v="0"/>
    <x v="3"/>
    <x v="5"/>
    <n v="22.078098575275767"/>
  </r>
  <r>
    <x v="0"/>
    <x v="4"/>
    <x v="5"/>
    <n v="18.946173891975597"/>
  </r>
  <r>
    <x v="0"/>
    <x v="5"/>
    <x v="5"/>
    <n v="16.12295060670446"/>
  </r>
  <r>
    <x v="0"/>
    <x v="6"/>
    <x v="5"/>
    <n v="46.157328454550452"/>
  </r>
  <r>
    <x v="0"/>
    <x v="7"/>
    <x v="5"/>
    <n v="15.96798893049754"/>
  </r>
  <r>
    <x v="0"/>
    <x v="8"/>
    <x v="5"/>
    <n v="1.7146072447275986"/>
  </r>
  <r>
    <x v="0"/>
    <x v="9"/>
    <x v="5"/>
    <n v="15.766935180395514"/>
  </r>
  <r>
    <x v="0"/>
    <x v="10"/>
    <x v="5"/>
    <n v="2.5217835042623218"/>
  </r>
  <r>
    <x v="0"/>
    <x v="11"/>
    <x v="5"/>
    <n v="6.6334555356617306"/>
  </r>
  <r>
    <x v="0"/>
    <x v="12"/>
    <x v="5"/>
    <n v="8.5127803051407369"/>
  </r>
  <r>
    <x v="0"/>
    <x v="13"/>
    <x v="5"/>
    <n v="4.1373360530280907"/>
  </r>
  <r>
    <x v="0"/>
    <x v="14"/>
    <x v="5"/>
    <n v="2.2923509211861104"/>
  </r>
  <r>
    <x v="0"/>
    <x v="15"/>
    <x v="5"/>
    <n v="2.9143769913887225"/>
  </r>
  <r>
    <x v="0"/>
    <x v="16"/>
    <x v="5"/>
    <n v="4.7235278404376571"/>
  </r>
  <r>
    <x v="0"/>
    <x v="17"/>
    <x v="5"/>
    <n v="16.539878058993537"/>
  </r>
  <r>
    <x v="0"/>
    <x v="18"/>
    <x v="5"/>
    <n v="2.4948442376766597"/>
  </r>
  <r>
    <x v="0"/>
    <x v="19"/>
    <x v="5"/>
    <n v="5.4866896972160131"/>
  </r>
  <r>
    <x v="1"/>
    <x v="0"/>
    <x v="5"/>
    <n v="1.0202498849852768"/>
  </r>
  <r>
    <x v="1"/>
    <x v="1"/>
    <x v="5"/>
    <n v="3.4337441929091823"/>
  </r>
  <r>
    <x v="1"/>
    <x v="2"/>
    <x v="5"/>
    <n v="5.7462000517136751"/>
  </r>
  <r>
    <x v="1"/>
    <x v="3"/>
    <x v="5"/>
    <n v="1.1518906179912221"/>
  </r>
  <r>
    <x v="1"/>
    <x v="4"/>
    <x v="5"/>
    <n v="0.69191804299577142"/>
  </r>
  <r>
    <x v="1"/>
    <x v="5"/>
    <x v="5"/>
    <n v="29.441569153306158"/>
  </r>
  <r>
    <x v="1"/>
    <x v="6"/>
    <x v="5"/>
    <n v="5.1648090570091627"/>
  </r>
  <r>
    <x v="1"/>
    <x v="7"/>
    <x v="5"/>
    <n v="8.2523003073215744"/>
  </r>
  <r>
    <x v="1"/>
    <x v="8"/>
    <x v="5"/>
    <n v="5.293275339217636E-2"/>
  </r>
  <r>
    <x v="1"/>
    <x v="9"/>
    <x v="5"/>
    <n v="1.3021883887103562"/>
  </r>
  <r>
    <x v="1"/>
    <x v="10"/>
    <x v="5"/>
    <n v="1.1915787243242486"/>
  </r>
  <r>
    <x v="1"/>
    <x v="11"/>
    <x v="5"/>
    <n v="0.87292764446977811"/>
  </r>
  <r>
    <x v="1"/>
    <x v="12"/>
    <x v="5"/>
    <n v="4.0539676131185729"/>
  </r>
  <r>
    <x v="1"/>
    <x v="13"/>
    <x v="5"/>
    <n v="1.7664816316943088"/>
  </r>
  <r>
    <x v="1"/>
    <x v="14"/>
    <x v="5"/>
    <n v="25.635285981460793"/>
  </r>
  <r>
    <x v="1"/>
    <x v="15"/>
    <x v="5"/>
    <n v="2.1785257804817406"/>
  </r>
  <r>
    <x v="1"/>
    <x v="16"/>
    <x v="5"/>
    <n v="1.7304607442107751"/>
  </r>
  <r>
    <x v="1"/>
    <x v="17"/>
    <x v="5"/>
    <n v="8.2897582481451551"/>
  </r>
  <r>
    <x v="1"/>
    <x v="18"/>
    <x v="5"/>
    <n v="0.36044342646561506"/>
  </r>
  <r>
    <x v="1"/>
    <x v="19"/>
    <x v="5"/>
    <n v="1.9676319395081949"/>
  </r>
  <r>
    <x v="2"/>
    <x v="0"/>
    <x v="5"/>
    <n v="0.85417564838799453"/>
  </r>
  <r>
    <x v="2"/>
    <x v="1"/>
    <x v="5"/>
    <n v="1.9297994111354941"/>
  </r>
  <r>
    <x v="2"/>
    <x v="2"/>
    <x v="5"/>
    <n v="7.3482140925672299"/>
  </r>
  <r>
    <x v="2"/>
    <x v="3"/>
    <x v="5"/>
    <n v="0.7021483341445145"/>
  </r>
  <r>
    <x v="2"/>
    <x v="4"/>
    <x v="5"/>
    <n v="0.49645026334536491"/>
  </r>
  <r>
    <x v="2"/>
    <x v="5"/>
    <x v="5"/>
    <n v="25.992800891247256"/>
  </r>
  <r>
    <x v="2"/>
    <x v="6"/>
    <x v="5"/>
    <n v="4.6557801510575381"/>
  </r>
  <r>
    <x v="2"/>
    <x v="7"/>
    <x v="5"/>
    <n v="10.51195690882027"/>
  </r>
  <r>
    <x v="2"/>
    <x v="8"/>
    <x v="5"/>
    <n v="0.7426905167640615"/>
  </r>
  <r>
    <x v="2"/>
    <x v="9"/>
    <x v="5"/>
    <n v="1.0838198699258508"/>
  </r>
  <r>
    <x v="2"/>
    <x v="10"/>
    <x v="5"/>
    <n v="0.71305396154696343"/>
  </r>
  <r>
    <x v="2"/>
    <x v="11"/>
    <x v="5"/>
    <n v="0.97144728801936153"/>
  </r>
  <r>
    <x v="2"/>
    <x v="12"/>
    <x v="5"/>
    <n v="4.751374182010073"/>
  </r>
  <r>
    <x v="2"/>
    <x v="13"/>
    <x v="5"/>
    <n v="2.1437694389735711"/>
  </r>
  <r>
    <x v="2"/>
    <x v="14"/>
    <x v="5"/>
    <n v="28.101236857429257"/>
  </r>
  <r>
    <x v="2"/>
    <x v="15"/>
    <x v="5"/>
    <n v="2.1497291299955261"/>
  </r>
  <r>
    <x v="2"/>
    <x v="16"/>
    <x v="5"/>
    <n v="3.9481629751804621"/>
  </r>
  <r>
    <x v="2"/>
    <x v="17"/>
    <x v="5"/>
    <n v="8.5897094984859965"/>
  </r>
  <r>
    <x v="2"/>
    <x v="18"/>
    <x v="5"/>
    <n v="0.33228435816651652"/>
  </r>
  <r>
    <x v="2"/>
    <x v="19"/>
    <x v="5"/>
    <n v="1.5583225116492248"/>
  </r>
  <r>
    <x v="3"/>
    <x v="0"/>
    <x v="5"/>
    <n v="1.0356070918916922"/>
  </r>
  <r>
    <x v="3"/>
    <x v="1"/>
    <x v="5"/>
    <n v="2.5234934121244823"/>
  </r>
  <r>
    <x v="3"/>
    <x v="2"/>
    <x v="5"/>
    <n v="7.9227237256729817"/>
  </r>
  <r>
    <x v="3"/>
    <x v="3"/>
    <x v="5"/>
    <n v="0.91442870964761569"/>
  </r>
  <r>
    <x v="3"/>
    <x v="4"/>
    <x v="5"/>
    <n v="0.85809639771441448"/>
  </r>
  <r>
    <x v="3"/>
    <x v="5"/>
    <x v="5"/>
    <n v="29.045994526463854"/>
  </r>
  <r>
    <x v="3"/>
    <x v="6"/>
    <x v="5"/>
    <n v="5.7545790113351094"/>
  </r>
  <r>
    <x v="3"/>
    <x v="7"/>
    <x v="5"/>
    <n v="7.1094785484144998"/>
  </r>
  <r>
    <x v="3"/>
    <x v="8"/>
    <x v="5"/>
    <n v="2.0809178171433698"/>
  </r>
  <r>
    <x v="3"/>
    <x v="9"/>
    <x v="5"/>
    <n v="1.3574709067354878"/>
  </r>
  <r>
    <x v="3"/>
    <x v="10"/>
    <x v="5"/>
    <n v="0.6744167092502914"/>
  </r>
  <r>
    <x v="3"/>
    <x v="11"/>
    <x v="5"/>
    <n v="1.2656475260523856"/>
  </r>
  <r>
    <x v="3"/>
    <x v="12"/>
    <x v="5"/>
    <n v="3.8170232740963801"/>
  </r>
  <r>
    <x v="3"/>
    <x v="13"/>
    <x v="5"/>
    <n v="1.1512890236415645"/>
  </r>
  <r>
    <x v="3"/>
    <x v="14"/>
    <x v="5"/>
    <n v="28.41143184430819"/>
  </r>
  <r>
    <x v="3"/>
    <x v="15"/>
    <x v="5"/>
    <n v="1.6228634695836632"/>
  </r>
  <r>
    <x v="3"/>
    <x v="16"/>
    <x v="5"/>
    <n v="2.8629092220524992"/>
  </r>
  <r>
    <x v="3"/>
    <x v="17"/>
    <x v="5"/>
    <n v="8.824537014070275"/>
  </r>
  <r>
    <x v="3"/>
    <x v="18"/>
    <x v="5"/>
    <n v="1.7079018293965051"/>
  </r>
  <r>
    <x v="3"/>
    <x v="19"/>
    <x v="5"/>
    <n v="1.7725139484762422"/>
  </r>
  <r>
    <x v="4"/>
    <x v="0"/>
    <x v="5"/>
    <n v="0.83188110660152315"/>
  </r>
  <r>
    <x v="4"/>
    <x v="1"/>
    <x v="5"/>
    <n v="1.9938713379748996"/>
  </r>
  <r>
    <x v="4"/>
    <x v="2"/>
    <x v="5"/>
    <n v="9.1064596427460085"/>
  </r>
  <r>
    <x v="4"/>
    <x v="3"/>
    <x v="5"/>
    <n v="0.66888766724223747"/>
  </r>
  <r>
    <x v="4"/>
    <x v="4"/>
    <x v="5"/>
    <n v="1.2523569047723888"/>
  </r>
  <r>
    <x v="4"/>
    <x v="5"/>
    <x v="5"/>
    <n v="28.926965180175287"/>
  </r>
  <r>
    <x v="4"/>
    <x v="6"/>
    <x v="5"/>
    <n v="5.0306158453929513"/>
  </r>
  <r>
    <x v="4"/>
    <x v="7"/>
    <x v="5"/>
    <n v="7.6303333939400533"/>
  </r>
  <r>
    <x v="4"/>
    <x v="8"/>
    <x v="5"/>
    <n v="1.2276314106427817"/>
  </r>
  <r>
    <x v="4"/>
    <x v="9"/>
    <x v="5"/>
    <n v="1.0976678623841982"/>
  </r>
  <r>
    <x v="4"/>
    <x v="10"/>
    <x v="5"/>
    <n v="0.6744167092502914"/>
  </r>
  <r>
    <x v="4"/>
    <x v="11"/>
    <x v="5"/>
    <n v="1.2202985918941567"/>
  </r>
  <r>
    <x v="4"/>
    <x v="12"/>
    <x v="5"/>
    <n v="3.3419256963631074"/>
  </r>
  <r>
    <x v="4"/>
    <x v="13"/>
    <x v="5"/>
    <n v="0.96070401634954872"/>
  </r>
  <r>
    <x v="4"/>
    <x v="14"/>
    <x v="5"/>
    <n v="29.971645978632495"/>
  </r>
  <r>
    <x v="4"/>
    <x v="15"/>
    <x v="5"/>
    <n v="1.2345208257286304"/>
  </r>
  <r>
    <x v="4"/>
    <x v="16"/>
    <x v="5"/>
    <n v="2.6368900729430913"/>
  </r>
  <r>
    <x v="4"/>
    <x v="17"/>
    <x v="5"/>
    <n v="8.001951931126051"/>
  </r>
  <r>
    <x v="4"/>
    <x v="18"/>
    <x v="5"/>
    <n v="1.239657368734824"/>
  </r>
  <r>
    <x v="4"/>
    <x v="19"/>
    <x v="5"/>
    <n v="1.1883900336374806"/>
  </r>
  <r>
    <x v="0"/>
    <x v="0"/>
    <x v="6"/>
    <n v="1151.1403169694627"/>
  </r>
  <r>
    <x v="0"/>
    <x v="1"/>
    <x v="6"/>
    <n v="1108.2138200782269"/>
  </r>
  <r>
    <x v="0"/>
    <x v="2"/>
    <x v="6"/>
    <n v="1050.7269789983845"/>
  </r>
  <r>
    <x v="0"/>
    <x v="3"/>
    <x v="6"/>
    <n v="1062.1931260229132"/>
  </r>
  <r>
    <x v="0"/>
    <x v="4"/>
    <x v="6"/>
    <n v="1064.9520488230166"/>
  </r>
  <r>
    <x v="0"/>
    <x v="5"/>
    <x v="6"/>
    <n v="1039.3175074183976"/>
  </r>
  <r>
    <x v="0"/>
    <x v="6"/>
    <x v="6"/>
    <n v="1198.5361390667886"/>
  </r>
  <r>
    <x v="0"/>
    <x v="7"/>
    <x v="6"/>
    <n v="1086.8894601542415"/>
  </r>
  <r>
    <x v="0"/>
    <x v="8"/>
    <x v="6"/>
    <n v="1122.7080394922425"/>
  </r>
  <r>
    <x v="0"/>
    <x v="9"/>
    <x v="6"/>
    <n v="1172.2222222222222"/>
  </r>
  <r>
    <x v="0"/>
    <x v="10"/>
    <x v="6"/>
    <n v="1178.0821917808219"/>
  </r>
  <r>
    <x v="0"/>
    <x v="11"/>
    <x v="6"/>
    <n v="1150.7607192254495"/>
  </r>
  <r>
    <x v="0"/>
    <x v="12"/>
    <x v="6"/>
    <n v="1103.8421599169262"/>
  </r>
  <r>
    <x v="0"/>
    <x v="13"/>
    <x v="6"/>
    <n v="1051.8962075848303"/>
  </r>
  <r>
    <x v="0"/>
    <x v="14"/>
    <x v="6"/>
    <n v="1043.613707165109"/>
  </r>
  <r>
    <x v="0"/>
    <x v="15"/>
    <x v="6"/>
    <n v="985.59077809798271"/>
  </r>
  <r>
    <x v="0"/>
    <x v="16"/>
    <x v="6"/>
    <n v="1122.6114649681529"/>
  </r>
  <r>
    <x v="0"/>
    <x v="17"/>
    <x v="6"/>
    <n v="1133.8531513970111"/>
  </r>
  <r>
    <x v="0"/>
    <x v="18"/>
    <x v="6"/>
    <n v="1043.039677202421"/>
  </r>
  <r>
    <x v="0"/>
    <x v="19"/>
    <x v="6"/>
    <n v="1040.6976744186047"/>
  </r>
  <r>
    <x v="1"/>
    <x v="0"/>
    <x v="6"/>
    <n v="942.14876033057851"/>
  </r>
  <r>
    <x v="1"/>
    <x v="1"/>
    <x v="6"/>
    <n v="986.17511520737332"/>
  </r>
  <r>
    <x v="1"/>
    <x v="2"/>
    <x v="6"/>
    <n v="923.55555555555554"/>
  </r>
  <r>
    <x v="1"/>
    <x v="3"/>
    <x v="6"/>
    <n v="1046.1538461538462"/>
  </r>
  <r>
    <x v="1"/>
    <x v="4"/>
    <x v="6"/>
    <n v="1302.6315789473683"/>
  </r>
  <r>
    <x v="1"/>
    <x v="5"/>
    <x v="6"/>
    <n v="933.73952779893375"/>
  </r>
  <r>
    <x v="1"/>
    <x v="6"/>
    <x v="6"/>
    <n v="1125"/>
  </r>
  <r>
    <x v="1"/>
    <x v="7"/>
    <x v="6"/>
    <n v="1032.5670498084291"/>
  </r>
  <r>
    <x v="1"/>
    <x v="8"/>
    <x v="6"/>
    <n v="1136.3636363636363"/>
  </r>
  <r>
    <x v="1"/>
    <x v="9"/>
    <x v="6"/>
    <n v="979.79797979797979"/>
  </r>
  <r>
    <x v="1"/>
    <x v="10"/>
    <x v="6"/>
    <n v="948.71794871794873"/>
  </r>
  <r>
    <x v="1"/>
    <x v="11"/>
    <x v="6"/>
    <n v="1202.127659574468"/>
  </r>
  <r>
    <x v="1"/>
    <x v="12"/>
    <x v="6"/>
    <n v="1072.1868365180467"/>
  </r>
  <r>
    <x v="1"/>
    <x v="13"/>
    <x v="6"/>
    <n v="790.32258064516134"/>
  </r>
  <r>
    <x v="1"/>
    <x v="14"/>
    <x v="6"/>
    <n v="1027.0417918601474"/>
  </r>
  <r>
    <x v="1"/>
    <x v="15"/>
    <x v="6"/>
    <n v="988.54961832061065"/>
  </r>
  <r>
    <x v="1"/>
    <x v="16"/>
    <x v="6"/>
    <n v="952.56916996047426"/>
  </r>
  <r>
    <x v="1"/>
    <x v="17"/>
    <x v="6"/>
    <n v="1060.6435643564357"/>
  </r>
  <r>
    <x v="1"/>
    <x v="18"/>
    <x v="6"/>
    <n v="1134.6153846153845"/>
  </r>
  <r>
    <x v="1"/>
    <x v="19"/>
    <x v="6"/>
    <n v="910"/>
  </r>
  <r>
    <x v="2"/>
    <x v="0"/>
    <x v="6"/>
    <n v="1139.7849462365591"/>
  </r>
  <r>
    <x v="2"/>
    <x v="1"/>
    <x v="6"/>
    <n v="1168.141592920354"/>
  </r>
  <r>
    <x v="2"/>
    <x v="2"/>
    <x v="6"/>
    <n v="1040.0874635568514"/>
  </r>
  <r>
    <x v="2"/>
    <x v="3"/>
    <x v="6"/>
    <n v="1000"/>
  </r>
  <r>
    <x v="2"/>
    <x v="4"/>
    <x v="6"/>
    <n v="895.52238805970148"/>
  </r>
  <r>
    <x v="2"/>
    <x v="5"/>
    <x v="6"/>
    <n v="1091.5590405904059"/>
  </r>
  <r>
    <x v="2"/>
    <x v="6"/>
    <x v="6"/>
    <n v="984"/>
  </r>
  <r>
    <x v="2"/>
    <x v="7"/>
    <x v="6"/>
    <n v="1087.0229007633588"/>
  </r>
  <r>
    <x v="2"/>
    <x v="8"/>
    <x v="6"/>
    <n v="1137.8205128205129"/>
  </r>
  <r>
    <x v="2"/>
    <x v="9"/>
    <x v="6"/>
    <n v="987.95180722891564"/>
  </r>
  <r>
    <x v="2"/>
    <x v="10"/>
    <x v="6"/>
    <n v="943.66197183098586"/>
  </r>
  <r>
    <x v="2"/>
    <x v="11"/>
    <x v="6"/>
    <n v="1219.047619047619"/>
  </r>
  <r>
    <x v="2"/>
    <x v="12"/>
    <x v="6"/>
    <n v="1012.1739130434783"/>
  </r>
  <r>
    <x v="2"/>
    <x v="13"/>
    <x v="6"/>
    <n v="1128.90625"/>
  </r>
  <r>
    <x v="2"/>
    <x v="14"/>
    <x v="6"/>
    <n v="1101.6602809706258"/>
  </r>
  <r>
    <x v="2"/>
    <x v="15"/>
    <x v="6"/>
    <n v="1194.0928270042193"/>
  </r>
  <r>
    <x v="2"/>
    <x v="16"/>
    <x v="6"/>
    <n v="986.06271777003485"/>
  </r>
  <r>
    <x v="2"/>
    <x v="17"/>
    <x v="6"/>
    <n v="1060.2125147579693"/>
  </r>
  <r>
    <x v="2"/>
    <x v="18"/>
    <x v="6"/>
    <n v="1090.909090909091"/>
  </r>
  <r>
    <x v="2"/>
    <x v="19"/>
    <x v="6"/>
    <n v="800"/>
  </r>
  <r>
    <x v="3"/>
    <x v="0"/>
    <x v="6"/>
    <n v="876.92307692307691"/>
  </r>
  <r>
    <x v="3"/>
    <x v="1"/>
    <x v="6"/>
    <n v="1037.7358490566037"/>
  </r>
  <r>
    <x v="3"/>
    <x v="2"/>
    <x v="6"/>
    <n v="1096.1538461538462"/>
  </r>
  <r>
    <x v="3"/>
    <x v="3"/>
    <x v="6"/>
    <n v="1204.0816326530612"/>
  </r>
  <r>
    <x v="3"/>
    <x v="4"/>
    <x v="6"/>
    <n v="1018.1818181818181"/>
  </r>
  <r>
    <x v="3"/>
    <x v="5"/>
    <x v="6"/>
    <n v="1112.3248145094806"/>
  </r>
  <r>
    <x v="3"/>
    <x v="6"/>
    <x v="6"/>
    <n v="1080.5369127516778"/>
  </r>
  <r>
    <x v="3"/>
    <x v="7"/>
    <x v="6"/>
    <n v="1066.2983425414366"/>
  </r>
  <r>
    <x v="3"/>
    <x v="8"/>
    <x v="6"/>
    <n v="1058.8235294117646"/>
  </r>
  <r>
    <x v="3"/>
    <x v="9"/>
    <x v="6"/>
    <n v="971.69811320754718"/>
  </r>
  <r>
    <x v="3"/>
    <x v="10"/>
    <x v="6"/>
    <n v="941.17647058823525"/>
  </r>
  <r>
    <x v="3"/>
    <x v="11"/>
    <x v="6"/>
    <n v="1033.1125827814569"/>
  </r>
  <r>
    <x v="3"/>
    <x v="12"/>
    <x v="6"/>
    <n v="1191.1421911421912"/>
  </r>
  <r>
    <x v="3"/>
    <x v="13"/>
    <x v="6"/>
    <n v="960.26490066225165"/>
  </r>
  <r>
    <x v="3"/>
    <x v="14"/>
    <x v="6"/>
    <n v="1080.3659742828881"/>
  </r>
  <r>
    <x v="3"/>
    <x v="15"/>
    <x v="6"/>
    <n v="917.87439613526567"/>
  </r>
  <r>
    <x v="3"/>
    <x v="16"/>
    <x v="6"/>
    <n v="1074.4416873449131"/>
  </r>
  <r>
    <x v="3"/>
    <x v="17"/>
    <x v="6"/>
    <n v="1127.9342723004695"/>
  </r>
  <r>
    <x v="3"/>
    <x v="18"/>
    <x v="6"/>
    <n v="1109.8039215686274"/>
  </r>
  <r>
    <x v="3"/>
    <x v="19"/>
    <x v="6"/>
    <n v="1285.7142857142858"/>
  </r>
  <r>
    <x v="4"/>
    <x v="0"/>
    <x v="6"/>
    <n v="1450"/>
  </r>
  <r>
    <x v="4"/>
    <x v="1"/>
    <x v="6"/>
    <n v="924.81203007518798"/>
  </r>
  <r>
    <x v="4"/>
    <x v="2"/>
    <x v="6"/>
    <n v="1006.8649885583524"/>
  </r>
  <r>
    <x v="4"/>
    <x v="3"/>
    <x v="6"/>
    <n v="1025.6410256410256"/>
  </r>
  <r>
    <x v="4"/>
    <x v="4"/>
    <x v="6"/>
    <n v="987.7300613496933"/>
  </r>
  <r>
    <x v="4"/>
    <x v="5"/>
    <x v="6"/>
    <n v="1008.461235733963"/>
  </r>
  <r>
    <x v="4"/>
    <x v="6"/>
    <x v="6"/>
    <n v="992.64705882352939"/>
  </r>
  <r>
    <x v="4"/>
    <x v="7"/>
    <x v="6"/>
    <n v="1064.8148148148148"/>
  </r>
  <r>
    <x v="4"/>
    <x v="8"/>
    <x v="6"/>
    <n v="889.83050847457628"/>
  </r>
  <r>
    <x v="4"/>
    <x v="9"/>
    <x v="6"/>
    <n v="1449.2753623188405"/>
  </r>
  <r>
    <x v="4"/>
    <x v="10"/>
    <x v="6"/>
    <n v="1200"/>
  </r>
  <r>
    <x v="4"/>
    <x v="11"/>
    <x v="6"/>
    <n v="1294.5736434108528"/>
  </r>
  <r>
    <x v="4"/>
    <x v="12"/>
    <x v="6"/>
    <n v="1099.4897959183672"/>
  </r>
  <r>
    <x v="4"/>
    <x v="13"/>
    <x v="6"/>
    <n v="1111.1111111111111"/>
  </r>
  <r>
    <x v="4"/>
    <x v="14"/>
    <x v="6"/>
    <n v="1043.5183053189039"/>
  </r>
  <r>
    <x v="4"/>
    <x v="15"/>
    <x v="6"/>
    <n v="852.76073619631904"/>
  </r>
  <r>
    <x v="4"/>
    <x v="16"/>
    <x v="6"/>
    <n v="1305.3892215568862"/>
  </r>
  <r>
    <x v="4"/>
    <x v="17"/>
    <x v="6"/>
    <n v="1032.1384425216315"/>
  </r>
  <r>
    <x v="4"/>
    <x v="18"/>
    <x v="6"/>
    <n v="1257.2254335260116"/>
  </r>
  <r>
    <x v="4"/>
    <x v="19"/>
    <x v="6"/>
    <n v="1000"/>
  </r>
  <r>
    <x v="0"/>
    <x v="0"/>
    <x v="7"/>
    <n v="45.103324348607366"/>
  </r>
  <r>
    <x v="0"/>
    <x v="1"/>
    <x v="7"/>
    <n v="33.085961657390229"/>
  </r>
  <r>
    <x v="0"/>
    <x v="2"/>
    <x v="7"/>
    <n v="29.935402552386954"/>
  </r>
  <r>
    <x v="0"/>
    <x v="3"/>
    <x v="7"/>
    <n v="31.746031746031747"/>
  </r>
  <r>
    <x v="0"/>
    <x v="4"/>
    <x v="7"/>
    <n v="34.409964112307371"/>
  </r>
  <r>
    <x v="0"/>
    <x v="5"/>
    <x v="7"/>
    <n v="32.193524918152058"/>
  </r>
  <r>
    <x v="0"/>
    <x v="6"/>
    <x v="7"/>
    <n v="40.782355389096963"/>
  </r>
  <r>
    <x v="0"/>
    <x v="7"/>
    <x v="7"/>
    <n v="25.622074402562209"/>
  </r>
  <r>
    <x v="0"/>
    <x v="8"/>
    <x v="7"/>
    <n v="2.6578073089700998"/>
  </r>
  <r>
    <x v="0"/>
    <x v="9"/>
    <x v="7"/>
    <n v="28.132992327365727"/>
  </r>
  <r>
    <x v="0"/>
    <x v="10"/>
    <x v="7"/>
    <n v="96.436058700209642"/>
  </r>
  <r>
    <x v="0"/>
    <x v="11"/>
    <x v="7"/>
    <n v="82.315112540192928"/>
  </r>
  <r>
    <x v="0"/>
    <x v="12"/>
    <x v="7"/>
    <n v="10.85883514313919"/>
  </r>
  <r>
    <x v="0"/>
    <x v="13"/>
    <x v="7"/>
    <n v="17.509727626459146"/>
  </r>
  <r>
    <x v="0"/>
    <x v="14"/>
    <x v="7"/>
    <n v="85.365853658536579"/>
  </r>
  <r>
    <x v="0"/>
    <x v="15"/>
    <x v="7"/>
    <n v="21.770682148040638"/>
  </r>
  <r>
    <x v="0"/>
    <x v="16"/>
    <x v="7"/>
    <n v="72.018004501125276"/>
  </r>
  <r>
    <x v="0"/>
    <x v="17"/>
    <x v="7"/>
    <n v="44.76248477466504"/>
  </r>
  <r>
    <x v="0"/>
    <x v="18"/>
    <x v="7"/>
    <n v="31.928900592495062"/>
  </r>
  <r>
    <x v="0"/>
    <x v="19"/>
    <x v="7"/>
    <n v="82.621082621082621"/>
  </r>
  <r>
    <x v="1"/>
    <x v="0"/>
    <x v="7"/>
    <n v="212.7659574468085"/>
  </r>
  <r>
    <x v="1"/>
    <x v="1"/>
    <x v="7"/>
    <n v="9.2807424593967518"/>
  </r>
  <r>
    <x v="1"/>
    <x v="2"/>
    <x v="7"/>
    <n v="6.9316081330868764"/>
  </r>
  <r>
    <x v="1"/>
    <x v="3"/>
    <x v="7"/>
    <n v="15.037593984962406"/>
  </r>
  <r>
    <x v="1"/>
    <x v="4"/>
    <x v="7"/>
    <n v="74.285714285714292"/>
  </r>
  <r>
    <x v="1"/>
    <x v="5"/>
    <x v="7"/>
    <n v="38.696337140606538"/>
  </r>
  <r>
    <x v="1"/>
    <x v="6"/>
    <x v="7"/>
    <n v="14.705882352941176"/>
  </r>
  <r>
    <x v="1"/>
    <x v="7"/>
    <x v="7"/>
    <n v="5.6550424128180961"/>
  </r>
  <r>
    <x v="1"/>
    <x v="8"/>
    <x v="7"/>
    <n v="148.93617021276594"/>
  </r>
  <r>
    <x v="1"/>
    <x v="9"/>
    <x v="7"/>
    <n v="214.28571428571428"/>
  </r>
  <r>
    <x v="1"/>
    <x v="10"/>
    <x v="7"/>
    <n v="144.73684210526315"/>
  </r>
  <r>
    <x v="1"/>
    <x v="11"/>
    <x v="7"/>
    <n v="763.28502415458934"/>
  </r>
  <r>
    <x v="1"/>
    <x v="12"/>
    <x v="7"/>
    <n v="7.1721311475409832"/>
  </r>
  <r>
    <x v="1"/>
    <x v="13"/>
    <x v="7"/>
    <n v="13.513513513513514"/>
  </r>
  <r>
    <x v="1"/>
    <x v="14"/>
    <x v="7"/>
    <n v="35.574720388087862"/>
  </r>
  <r>
    <x v="1"/>
    <x v="15"/>
    <x v="7"/>
    <n v="26.871401151631478"/>
  </r>
  <r>
    <x v="1"/>
    <x v="16"/>
    <x v="7"/>
    <n v="103.23886639676114"/>
  </r>
  <r>
    <x v="1"/>
    <x v="17"/>
    <x v="7"/>
    <n v="53.453453453453456"/>
  </r>
  <r>
    <x v="1"/>
    <x v="18"/>
    <x v="7"/>
    <n v="328.82882882882882"/>
  </r>
  <r>
    <x v="1"/>
    <x v="19"/>
    <x v="7"/>
    <n v="138.7434554973822"/>
  </r>
  <r>
    <x v="2"/>
    <x v="0"/>
    <x v="7"/>
    <n v="190.95477386934672"/>
  </r>
  <r>
    <x v="2"/>
    <x v="1"/>
    <x v="7"/>
    <n v="73.469387755102048"/>
  </r>
  <r>
    <x v="2"/>
    <x v="2"/>
    <x v="7"/>
    <n v="12.504465880671669"/>
  </r>
  <r>
    <x v="2"/>
    <x v="3"/>
    <x v="7"/>
    <n v="121.95121951219512"/>
  </r>
  <r>
    <x v="2"/>
    <x v="4"/>
    <x v="7"/>
    <n v="55.118110236220474"/>
  </r>
  <r>
    <x v="2"/>
    <x v="5"/>
    <x v="7"/>
    <n v="34.072113794244132"/>
  </r>
  <r>
    <x v="2"/>
    <x v="6"/>
    <x v="7"/>
    <n v="12.096774193548388"/>
  </r>
  <r>
    <x v="2"/>
    <x v="7"/>
    <x v="7"/>
    <n v="10.607168983174835"/>
  </r>
  <r>
    <x v="2"/>
    <x v="8"/>
    <x v="7"/>
    <n v="47.976011994002995"/>
  </r>
  <r>
    <x v="2"/>
    <x v="9"/>
    <x v="7"/>
    <n v="24.242424242424242"/>
  </r>
  <r>
    <x v="2"/>
    <x v="10"/>
    <x v="7"/>
    <n v="86.956521739130437"/>
  </r>
  <r>
    <x v="2"/>
    <x v="11"/>
    <x v="7"/>
    <n v="210.30042918454936"/>
  </r>
  <r>
    <x v="2"/>
    <x v="12"/>
    <x v="7"/>
    <n v="14.693171996542784"/>
  </r>
  <r>
    <x v="2"/>
    <x v="13"/>
    <x v="7"/>
    <n v="1.834862385321101"/>
  </r>
  <r>
    <x v="2"/>
    <x v="14"/>
    <x v="7"/>
    <n v="33.908604764219739"/>
  </r>
  <r>
    <x v="2"/>
    <x v="15"/>
    <x v="7"/>
    <n v="26.923076923076923"/>
  </r>
  <r>
    <x v="2"/>
    <x v="16"/>
    <x v="7"/>
    <n v="27.192982456140349"/>
  </r>
  <r>
    <x v="2"/>
    <x v="17"/>
    <x v="7"/>
    <n v="40.114613180515761"/>
  </r>
  <r>
    <x v="2"/>
    <x v="18"/>
    <x v="7"/>
    <n v="62.80193236714976"/>
  </r>
  <r>
    <x v="2"/>
    <x v="19"/>
    <x v="7"/>
    <n v="137.25490196078431"/>
  </r>
  <r>
    <x v="3"/>
    <x v="0"/>
    <x v="7"/>
    <n v="40.983606557377051"/>
  </r>
  <r>
    <x v="3"/>
    <x v="1"/>
    <x v="7"/>
    <n v="15.432098765432098"/>
  </r>
  <r>
    <x v="3"/>
    <x v="2"/>
    <x v="7"/>
    <n v="14.416775884665793"/>
  </r>
  <r>
    <x v="3"/>
    <x v="3"/>
    <x v="7"/>
    <n v="0"/>
  </r>
  <r>
    <x v="3"/>
    <x v="4"/>
    <x v="7"/>
    <n v="85.585585585585591"/>
  </r>
  <r>
    <x v="3"/>
    <x v="5"/>
    <x v="7"/>
    <n v="32.783686213289101"/>
  </r>
  <r>
    <x v="3"/>
    <x v="6"/>
    <x v="7"/>
    <n v="0"/>
  </r>
  <r>
    <x v="3"/>
    <x v="7"/>
    <x v="7"/>
    <n v="6.4171122994652405"/>
  </r>
  <r>
    <x v="3"/>
    <x v="8"/>
    <x v="7"/>
    <n v="0"/>
  </r>
  <r>
    <x v="3"/>
    <x v="9"/>
    <x v="7"/>
    <n v="52.631578947368418"/>
  </r>
  <r>
    <x v="3"/>
    <x v="10"/>
    <x v="7"/>
    <n v="53.030303030303031"/>
  </r>
  <r>
    <x v="3"/>
    <x v="11"/>
    <x v="7"/>
    <n v="218.24104234527687"/>
  </r>
  <r>
    <x v="3"/>
    <x v="12"/>
    <x v="7"/>
    <n v="25.531914893617021"/>
  </r>
  <r>
    <x v="3"/>
    <x v="13"/>
    <x v="7"/>
    <n v="74.324324324324323"/>
  </r>
  <r>
    <x v="3"/>
    <x v="14"/>
    <x v="7"/>
    <n v="27.576369903720433"/>
  </r>
  <r>
    <x v="3"/>
    <x v="15"/>
    <x v="7"/>
    <n v="133.50125944584383"/>
  </r>
  <r>
    <x v="3"/>
    <x v="16"/>
    <x v="7"/>
    <n v="61.004784688995215"/>
  </r>
  <r>
    <x v="3"/>
    <x v="17"/>
    <x v="7"/>
    <n v="35.852178709321564"/>
  </r>
  <r>
    <x v="3"/>
    <x v="18"/>
    <x v="7"/>
    <n v="0.92936802973977695"/>
  </r>
  <r>
    <x v="3"/>
    <x v="19"/>
    <x v="7"/>
    <n v="48.295454545454547"/>
  </r>
  <r>
    <x v="4"/>
    <x v="0"/>
    <x v="7"/>
    <n v="91.836734693877546"/>
  </r>
  <r>
    <x v="4"/>
    <x v="1"/>
    <x v="7"/>
    <n v="35.15625"/>
  </r>
  <r>
    <x v="4"/>
    <x v="2"/>
    <x v="7"/>
    <n v="13.968072976054732"/>
  </r>
  <r>
    <x v="4"/>
    <x v="3"/>
    <x v="7"/>
    <n v="37.974683544303801"/>
  </r>
  <r>
    <x v="4"/>
    <x v="4"/>
    <x v="7"/>
    <n v="83.333333333333329"/>
  </r>
  <r>
    <x v="4"/>
    <x v="5"/>
    <x v="7"/>
    <n v="18.418732242578624"/>
  </r>
  <r>
    <x v="4"/>
    <x v="6"/>
    <x v="7"/>
    <n v="33.210332103321036"/>
  </r>
  <r>
    <x v="4"/>
    <x v="7"/>
    <x v="7"/>
    <n v="8.4703537618335822"/>
  </r>
  <r>
    <x v="4"/>
    <x v="8"/>
    <x v="7"/>
    <n v="0"/>
  </r>
  <r>
    <x v="4"/>
    <x v="9"/>
    <x v="7"/>
    <n v="53.254437869822482"/>
  </r>
  <r>
    <x v="4"/>
    <x v="10"/>
    <x v="7"/>
    <n v="75.757575757575751"/>
  </r>
  <r>
    <x v="4"/>
    <x v="11"/>
    <x v="7"/>
    <n v="226.35135135135135"/>
  </r>
  <r>
    <x v="4"/>
    <x v="12"/>
    <x v="7"/>
    <n v="10.935601458080194"/>
  </r>
  <r>
    <x v="4"/>
    <x v="13"/>
    <x v="7"/>
    <n v="80.97165991902834"/>
  </r>
  <r>
    <x v="4"/>
    <x v="14"/>
    <x v="7"/>
    <n v="29.183098591549296"/>
  </r>
  <r>
    <x v="4"/>
    <x v="15"/>
    <x v="7"/>
    <n v="96.026490066225165"/>
  </r>
  <r>
    <x v="4"/>
    <x v="16"/>
    <x v="7"/>
    <n v="68.831168831168824"/>
  </r>
  <r>
    <x v="4"/>
    <x v="17"/>
    <x v="7"/>
    <n v="38.321167883211679"/>
  </r>
  <r>
    <x v="4"/>
    <x v="18"/>
    <x v="7"/>
    <n v="2.5608194622279128"/>
  </r>
  <r>
    <x v="4"/>
    <x v="19"/>
    <x v="7"/>
    <n v="156.77966101694915"/>
  </r>
  <r>
    <x v="0"/>
    <x v="0"/>
    <x v="8"/>
    <m/>
  </r>
  <r>
    <x v="0"/>
    <x v="1"/>
    <x v="8"/>
    <n v="77.777777777777771"/>
  </r>
  <r>
    <x v="0"/>
    <x v="2"/>
    <x v="8"/>
    <n v="5.882352941176471"/>
  </r>
  <r>
    <x v="0"/>
    <x v="3"/>
    <x v="8"/>
    <m/>
  </r>
  <r>
    <x v="0"/>
    <x v="4"/>
    <x v="8"/>
    <n v="75"/>
  </r>
  <r>
    <x v="0"/>
    <x v="5"/>
    <x v="8"/>
    <m/>
  </r>
  <r>
    <x v="0"/>
    <x v="6"/>
    <x v="8"/>
    <n v="0"/>
  </r>
  <r>
    <x v="0"/>
    <x v="7"/>
    <x v="8"/>
    <m/>
  </r>
  <r>
    <x v="0"/>
    <x v="8"/>
    <x v="8"/>
    <m/>
  </r>
  <r>
    <x v="0"/>
    <x v="9"/>
    <x v="8"/>
    <m/>
  </r>
  <r>
    <x v="0"/>
    <x v="10"/>
    <x v="8"/>
    <m/>
  </r>
  <r>
    <x v="0"/>
    <x v="11"/>
    <x v="8"/>
    <m/>
  </r>
  <r>
    <x v="0"/>
    <x v="12"/>
    <x v="8"/>
    <n v="100"/>
  </r>
  <r>
    <x v="0"/>
    <x v="13"/>
    <x v="8"/>
    <m/>
  </r>
  <r>
    <x v="0"/>
    <x v="14"/>
    <x v="8"/>
    <m/>
  </r>
  <r>
    <x v="0"/>
    <x v="15"/>
    <x v="8"/>
    <m/>
  </r>
  <r>
    <x v="0"/>
    <x v="16"/>
    <x v="8"/>
    <m/>
  </r>
  <r>
    <x v="0"/>
    <x v="17"/>
    <x v="8"/>
    <n v="0"/>
  </r>
  <r>
    <x v="0"/>
    <x v="18"/>
    <x v="8"/>
    <n v="0"/>
  </r>
  <r>
    <x v="0"/>
    <x v="19"/>
    <x v="8"/>
    <n v="0"/>
  </r>
  <r>
    <x v="1"/>
    <x v="0"/>
    <x v="8"/>
    <m/>
  </r>
  <r>
    <x v="1"/>
    <x v="1"/>
    <x v="8"/>
    <m/>
  </r>
  <r>
    <x v="1"/>
    <x v="2"/>
    <x v="8"/>
    <m/>
  </r>
  <r>
    <x v="1"/>
    <x v="3"/>
    <x v="8"/>
    <m/>
  </r>
  <r>
    <x v="1"/>
    <x v="4"/>
    <x v="8"/>
    <m/>
  </r>
  <r>
    <x v="1"/>
    <x v="5"/>
    <x v="8"/>
    <n v="0"/>
  </r>
  <r>
    <x v="1"/>
    <x v="6"/>
    <x v="8"/>
    <m/>
  </r>
  <r>
    <x v="1"/>
    <x v="7"/>
    <x v="8"/>
    <m/>
  </r>
  <r>
    <x v="1"/>
    <x v="8"/>
    <x v="8"/>
    <n v="0"/>
  </r>
  <r>
    <x v="1"/>
    <x v="9"/>
    <x v="8"/>
    <m/>
  </r>
  <r>
    <x v="1"/>
    <x v="10"/>
    <x v="8"/>
    <m/>
  </r>
  <r>
    <x v="1"/>
    <x v="11"/>
    <x v="8"/>
    <n v="0"/>
  </r>
  <r>
    <x v="1"/>
    <x v="12"/>
    <x v="8"/>
    <m/>
  </r>
  <r>
    <x v="1"/>
    <x v="13"/>
    <x v="8"/>
    <m/>
  </r>
  <r>
    <x v="1"/>
    <x v="14"/>
    <x v="8"/>
    <n v="0"/>
  </r>
  <r>
    <x v="1"/>
    <x v="15"/>
    <x v="8"/>
    <n v="0"/>
  </r>
  <r>
    <x v="1"/>
    <x v="16"/>
    <x v="8"/>
    <n v="0"/>
  </r>
  <r>
    <x v="1"/>
    <x v="17"/>
    <x v="8"/>
    <n v="0"/>
  </r>
  <r>
    <x v="1"/>
    <x v="18"/>
    <x v="8"/>
    <n v="24"/>
  </r>
  <r>
    <x v="1"/>
    <x v="19"/>
    <x v="8"/>
    <n v="0"/>
  </r>
  <r>
    <x v="2"/>
    <x v="0"/>
    <x v="8"/>
    <m/>
  </r>
  <r>
    <x v="2"/>
    <x v="1"/>
    <x v="8"/>
    <n v="0"/>
  </r>
  <r>
    <x v="2"/>
    <x v="2"/>
    <x v="8"/>
    <n v="0"/>
  </r>
  <r>
    <x v="2"/>
    <x v="3"/>
    <x v="8"/>
    <n v="0"/>
  </r>
  <r>
    <x v="2"/>
    <x v="4"/>
    <x v="8"/>
    <n v="0"/>
  </r>
  <r>
    <x v="2"/>
    <x v="5"/>
    <x v="8"/>
    <n v="0"/>
  </r>
  <r>
    <x v="2"/>
    <x v="6"/>
    <x v="8"/>
    <n v="0"/>
  </r>
  <r>
    <x v="2"/>
    <x v="7"/>
    <x v="8"/>
    <n v="0"/>
  </r>
  <r>
    <x v="2"/>
    <x v="8"/>
    <x v="8"/>
    <n v="0"/>
  </r>
  <r>
    <x v="2"/>
    <x v="9"/>
    <x v="8"/>
    <n v="0"/>
  </r>
  <r>
    <x v="2"/>
    <x v="10"/>
    <x v="8"/>
    <m/>
  </r>
  <r>
    <x v="2"/>
    <x v="11"/>
    <x v="8"/>
    <n v="0"/>
  </r>
  <r>
    <x v="2"/>
    <x v="12"/>
    <x v="8"/>
    <m/>
  </r>
  <r>
    <x v="2"/>
    <x v="13"/>
    <x v="8"/>
    <m/>
  </r>
  <r>
    <x v="2"/>
    <x v="14"/>
    <x v="8"/>
    <n v="0"/>
  </r>
  <r>
    <x v="2"/>
    <x v="15"/>
    <x v="8"/>
    <m/>
  </r>
  <r>
    <x v="2"/>
    <x v="16"/>
    <x v="8"/>
    <n v="0"/>
  </r>
  <r>
    <x v="2"/>
    <x v="17"/>
    <x v="8"/>
    <n v="0"/>
  </r>
  <r>
    <x v="2"/>
    <x v="18"/>
    <x v="8"/>
    <n v="0"/>
  </r>
  <r>
    <x v="2"/>
    <x v="19"/>
    <x v="8"/>
    <n v="0"/>
  </r>
  <r>
    <x v="3"/>
    <x v="0"/>
    <x v="8"/>
    <m/>
  </r>
  <r>
    <x v="3"/>
    <x v="1"/>
    <x v="8"/>
    <m/>
  </r>
  <r>
    <x v="3"/>
    <x v="2"/>
    <x v="8"/>
    <m/>
  </r>
  <r>
    <x v="3"/>
    <x v="3"/>
    <x v="8"/>
    <m/>
  </r>
  <r>
    <x v="3"/>
    <x v="4"/>
    <x v="8"/>
    <m/>
  </r>
  <r>
    <x v="3"/>
    <x v="5"/>
    <x v="8"/>
    <m/>
  </r>
  <r>
    <x v="3"/>
    <x v="6"/>
    <x v="8"/>
    <m/>
  </r>
  <r>
    <x v="3"/>
    <x v="7"/>
    <x v="8"/>
    <m/>
  </r>
  <r>
    <x v="3"/>
    <x v="8"/>
    <x v="8"/>
    <m/>
  </r>
  <r>
    <x v="3"/>
    <x v="9"/>
    <x v="8"/>
    <m/>
  </r>
  <r>
    <x v="3"/>
    <x v="10"/>
    <x v="8"/>
    <m/>
  </r>
  <r>
    <x v="3"/>
    <x v="11"/>
    <x v="8"/>
    <m/>
  </r>
  <r>
    <x v="3"/>
    <x v="12"/>
    <x v="8"/>
    <m/>
  </r>
  <r>
    <x v="3"/>
    <x v="13"/>
    <x v="8"/>
    <m/>
  </r>
  <r>
    <x v="3"/>
    <x v="14"/>
    <x v="8"/>
    <m/>
  </r>
  <r>
    <x v="3"/>
    <x v="15"/>
    <x v="8"/>
    <m/>
  </r>
  <r>
    <x v="3"/>
    <x v="16"/>
    <x v="8"/>
    <m/>
  </r>
  <r>
    <x v="3"/>
    <x v="17"/>
    <x v="8"/>
    <m/>
  </r>
  <r>
    <x v="3"/>
    <x v="18"/>
    <x v="8"/>
    <m/>
  </r>
  <r>
    <x v="3"/>
    <x v="19"/>
    <x v="8"/>
    <m/>
  </r>
  <r>
    <x v="4"/>
    <x v="0"/>
    <x v="8"/>
    <m/>
  </r>
  <r>
    <x v="4"/>
    <x v="1"/>
    <x v="8"/>
    <m/>
  </r>
  <r>
    <x v="4"/>
    <x v="2"/>
    <x v="8"/>
    <m/>
  </r>
  <r>
    <x v="4"/>
    <x v="3"/>
    <x v="8"/>
    <m/>
  </r>
  <r>
    <x v="4"/>
    <x v="4"/>
    <x v="8"/>
    <m/>
  </r>
  <r>
    <x v="4"/>
    <x v="5"/>
    <x v="8"/>
    <m/>
  </r>
  <r>
    <x v="4"/>
    <x v="6"/>
    <x v="8"/>
    <m/>
  </r>
  <r>
    <x v="4"/>
    <x v="7"/>
    <x v="8"/>
    <m/>
  </r>
  <r>
    <x v="4"/>
    <x v="8"/>
    <x v="8"/>
    <m/>
  </r>
  <r>
    <x v="4"/>
    <x v="9"/>
    <x v="8"/>
    <m/>
  </r>
  <r>
    <x v="4"/>
    <x v="10"/>
    <x v="8"/>
    <m/>
  </r>
  <r>
    <x v="4"/>
    <x v="11"/>
    <x v="8"/>
    <m/>
  </r>
  <r>
    <x v="4"/>
    <x v="12"/>
    <x v="8"/>
    <m/>
  </r>
  <r>
    <x v="4"/>
    <x v="13"/>
    <x v="8"/>
    <m/>
  </r>
  <r>
    <x v="4"/>
    <x v="14"/>
    <x v="8"/>
    <m/>
  </r>
  <r>
    <x v="4"/>
    <x v="15"/>
    <x v="8"/>
    <m/>
  </r>
  <r>
    <x v="4"/>
    <x v="16"/>
    <x v="8"/>
    <m/>
  </r>
  <r>
    <x v="4"/>
    <x v="17"/>
    <x v="8"/>
    <m/>
  </r>
  <r>
    <x v="4"/>
    <x v="18"/>
    <x v="8"/>
    <m/>
  </r>
  <r>
    <x v="4"/>
    <x v="19"/>
    <x v="8"/>
    <m/>
  </r>
  <r>
    <x v="0"/>
    <x v="0"/>
    <x v="9"/>
    <n v="33.613445378151262"/>
  </r>
  <r>
    <x v="0"/>
    <x v="1"/>
    <x v="9"/>
    <n v="29.743589743589745"/>
  </r>
  <r>
    <x v="0"/>
    <x v="2"/>
    <x v="9"/>
    <n v="53.548604103599061"/>
  </r>
  <r>
    <x v="0"/>
    <x v="3"/>
    <x v="9"/>
    <n v="34.128440366972477"/>
  </r>
  <r>
    <x v="0"/>
    <x v="4"/>
    <x v="9"/>
    <n v="28.555431131019038"/>
  </r>
  <r>
    <x v="0"/>
    <x v="5"/>
    <x v="9"/>
    <n v="24.083129584352079"/>
  </r>
  <r>
    <x v="0"/>
    <x v="6"/>
    <x v="9"/>
    <n v="35.067712045616538"/>
  </r>
  <r>
    <x v="0"/>
    <x v="7"/>
    <x v="9"/>
    <n v="45.617587503615852"/>
  </r>
  <r>
    <x v="0"/>
    <x v="8"/>
    <x v="9"/>
    <n v="86.992481203007515"/>
  </r>
  <r>
    <x v="0"/>
    <x v="9"/>
    <x v="9"/>
    <n v="26.593806921675775"/>
  </r>
  <r>
    <x v="0"/>
    <x v="10"/>
    <x v="9"/>
    <n v="32.784184514003293"/>
  </r>
  <r>
    <x v="0"/>
    <x v="11"/>
    <x v="9"/>
    <n v="20.152574698029245"/>
  </r>
  <r>
    <x v="0"/>
    <x v="12"/>
    <x v="9"/>
    <n v="41.186736474694591"/>
  </r>
  <r>
    <x v="0"/>
    <x v="13"/>
    <x v="9"/>
    <n v="48.989113530326591"/>
  </r>
  <r>
    <x v="0"/>
    <x v="14"/>
    <x v="9"/>
    <n v="33.20235756385069"/>
  </r>
  <r>
    <x v="0"/>
    <x v="15"/>
    <x v="9"/>
    <n v="39.21933085501859"/>
  </r>
  <r>
    <x v="0"/>
    <x v="16"/>
    <x v="9"/>
    <n v="46.413321947053802"/>
  </r>
  <r>
    <x v="0"/>
    <x v="17"/>
    <x v="9"/>
    <n v="57.464400551217274"/>
  </r>
  <r>
    <x v="0"/>
    <x v="18"/>
    <x v="9"/>
    <n v="77.511111111111106"/>
  </r>
  <r>
    <x v="0"/>
    <x v="19"/>
    <x v="9"/>
    <n v="35.164835164835168"/>
  </r>
  <r>
    <x v="1"/>
    <x v="0"/>
    <x v="9"/>
    <n v="53.781512605042018"/>
  </r>
  <r>
    <x v="1"/>
    <x v="1"/>
    <x v="9"/>
    <n v="27.790178571428573"/>
  </r>
  <r>
    <x v="1"/>
    <x v="2"/>
    <x v="9"/>
    <n v="70.504168320762204"/>
  </r>
  <r>
    <x v="1"/>
    <x v="3"/>
    <x v="9"/>
    <n v="42.25352112676056"/>
  </r>
  <r>
    <x v="1"/>
    <x v="4"/>
    <x v="9"/>
    <n v="23.120089786756452"/>
  </r>
  <r>
    <x v="1"/>
    <x v="5"/>
    <x v="9"/>
    <n v="85.154274152756699"/>
  </r>
  <r>
    <x v="1"/>
    <x v="6"/>
    <x v="9"/>
    <n v="56.675062972292189"/>
  </r>
  <r>
    <x v="1"/>
    <x v="7"/>
    <x v="9"/>
    <n v="43.842887473460721"/>
  </r>
  <r>
    <x v="1"/>
    <x v="8"/>
    <x v="9"/>
    <n v="91.245637991200127"/>
  </r>
  <r>
    <x v="1"/>
    <x v="9"/>
    <x v="9"/>
    <n v="33.519553072625698"/>
  </r>
  <r>
    <x v="1"/>
    <x v="10"/>
    <x v="9"/>
    <n v="29.517241379310345"/>
  </r>
  <r>
    <x v="1"/>
    <x v="11"/>
    <x v="9"/>
    <n v="26.353092783505154"/>
  </r>
  <r>
    <x v="1"/>
    <x v="12"/>
    <x v="9"/>
    <n v="39.916550764951324"/>
  </r>
  <r>
    <x v="1"/>
    <x v="13"/>
    <x v="9"/>
    <n v="48.051948051948052"/>
  </r>
  <r>
    <x v="1"/>
    <x v="14"/>
    <x v="9"/>
    <n v="82.204831575365773"/>
  </r>
  <r>
    <x v="1"/>
    <x v="15"/>
    <x v="9"/>
    <n v="45.987438939288204"/>
  </r>
  <r>
    <x v="1"/>
    <x v="16"/>
    <x v="9"/>
    <n v="40.731204943357362"/>
  </r>
  <r>
    <x v="1"/>
    <x v="17"/>
    <x v="9"/>
    <n v="47.905559786747908"/>
  </r>
  <r>
    <x v="1"/>
    <x v="18"/>
    <x v="9"/>
    <n v="67.088884035815681"/>
  </r>
  <r>
    <x v="1"/>
    <x v="19"/>
    <x v="9"/>
    <n v="32.623318385650222"/>
  </r>
  <r>
    <x v="2"/>
    <x v="0"/>
    <x v="9"/>
    <n v="1.9920318725099602"/>
  </r>
  <r>
    <x v="2"/>
    <x v="1"/>
    <x v="9"/>
    <n v="6.6552901023890785"/>
  </r>
  <r>
    <x v="2"/>
    <x v="2"/>
    <x v="9"/>
    <n v="57.598607888631093"/>
  </r>
  <r>
    <x v="2"/>
    <x v="3"/>
    <x v="9"/>
    <n v="54.128440366972477"/>
  </r>
  <r>
    <x v="2"/>
    <x v="4"/>
    <x v="9"/>
    <n v="7.531380753138075"/>
  </r>
  <r>
    <x v="2"/>
    <x v="5"/>
    <x v="9"/>
    <n v="72.460220318237461"/>
  </r>
  <r>
    <x v="2"/>
    <x v="6"/>
    <x v="9"/>
    <n v="39.944903581267219"/>
  </r>
  <r>
    <x v="2"/>
    <x v="7"/>
    <x v="9"/>
    <n v="34.0472027972028"/>
  </r>
  <r>
    <x v="2"/>
    <x v="8"/>
    <x v="9"/>
    <n v="72.807017543859644"/>
  </r>
  <r>
    <x v="2"/>
    <x v="9"/>
    <x v="9"/>
    <n v="3.4946236559139785"/>
  </r>
  <r>
    <x v="2"/>
    <x v="10"/>
    <x v="9"/>
    <n v="6.666666666666667"/>
  </r>
  <r>
    <x v="2"/>
    <x v="11"/>
    <x v="9"/>
    <n v="2.716823406478579"/>
  </r>
  <r>
    <x v="2"/>
    <x v="12"/>
    <x v="9"/>
    <n v="38.041431261770242"/>
  </r>
  <r>
    <x v="2"/>
    <x v="13"/>
    <x v="9"/>
    <n v="2.5242718446601944"/>
  </r>
  <r>
    <x v="2"/>
    <x v="14"/>
    <x v="9"/>
    <n v="79.889298892988933"/>
  </r>
  <r>
    <x v="2"/>
    <x v="15"/>
    <x v="9"/>
    <n v="6.7823343848580437"/>
  </r>
  <r>
    <x v="2"/>
    <x v="16"/>
    <x v="9"/>
    <n v="24.657534246575342"/>
  </r>
  <r>
    <x v="2"/>
    <x v="17"/>
    <x v="9"/>
    <n v="53.008962868117798"/>
  </r>
  <r>
    <x v="2"/>
    <x v="18"/>
    <x v="9"/>
    <n v="12.67605633802817"/>
  </r>
  <r>
    <x v="2"/>
    <x v="19"/>
    <x v="9"/>
    <n v="4.3706293706293708"/>
  </r>
  <r>
    <x v="3"/>
    <x v="0"/>
    <x v="9"/>
    <n v="94.736842105263165"/>
  </r>
  <r>
    <x v="3"/>
    <x v="1"/>
    <x v="9"/>
    <n v="59.005376344086024"/>
  </r>
  <r>
    <x v="3"/>
    <x v="2"/>
    <x v="9"/>
    <n v="80.438184663536774"/>
  </r>
  <r>
    <x v="3"/>
    <x v="3"/>
    <x v="9"/>
    <n v="98.257080610021788"/>
  </r>
  <r>
    <x v="3"/>
    <x v="4"/>
    <x v="9"/>
    <n v="51.162790697674417"/>
  </r>
  <r>
    <x v="3"/>
    <x v="5"/>
    <x v="9"/>
    <n v="92.43937232524965"/>
  </r>
  <r>
    <x v="3"/>
    <x v="6"/>
    <x v="9"/>
    <n v="40.390544707091472"/>
  </r>
  <r>
    <x v="3"/>
    <x v="7"/>
    <x v="9"/>
    <n v="57.232704402515722"/>
  </r>
  <r>
    <x v="3"/>
    <x v="8"/>
    <x v="9"/>
    <n v="67.397600330988823"/>
  </r>
  <r>
    <x v="3"/>
    <x v="9"/>
    <x v="9"/>
    <n v="53.846153846153847"/>
  </r>
  <r>
    <x v="3"/>
    <x v="10"/>
    <x v="9"/>
    <n v="26.061997703788748"/>
  </r>
  <r>
    <x v="3"/>
    <x v="11"/>
    <x v="9"/>
    <n v="33.16412859560068"/>
  </r>
  <r>
    <x v="3"/>
    <x v="12"/>
    <x v="9"/>
    <n v="52.906596995427826"/>
  </r>
  <r>
    <x v="3"/>
    <x v="13"/>
    <x v="9"/>
    <n v="23.534558180227471"/>
  </r>
  <r>
    <x v="3"/>
    <x v="14"/>
    <x v="9"/>
    <n v="73.27313769751693"/>
  </r>
  <r>
    <x v="3"/>
    <x v="15"/>
    <x v="9"/>
    <n v="25.41322314049587"/>
  </r>
  <r>
    <x v="3"/>
    <x v="16"/>
    <x v="9"/>
    <n v="41.519434628975262"/>
  </r>
  <r>
    <x v="3"/>
    <x v="17"/>
    <x v="9"/>
    <n v="54.506802721088434"/>
  </r>
  <r>
    <x v="3"/>
    <x v="18"/>
    <x v="9"/>
    <n v="74.462596732588139"/>
  </r>
  <r>
    <x v="3"/>
    <x v="19"/>
    <x v="9"/>
    <n v="27.836411609498679"/>
  </r>
  <r>
    <x v="4"/>
    <x v="0"/>
    <x v="9"/>
    <n v="97.00374531835206"/>
  </r>
  <r>
    <x v="4"/>
    <x v="1"/>
    <x v="9"/>
    <n v="43.513513513513516"/>
  </r>
  <r>
    <x v="4"/>
    <x v="2"/>
    <x v="9"/>
    <n v="84.667571234735419"/>
  </r>
  <r>
    <x v="4"/>
    <x v="3"/>
    <x v="9"/>
    <n v="98.004434589800439"/>
  </r>
  <r>
    <x v="4"/>
    <x v="4"/>
    <x v="9"/>
    <n v="60.457516339869279"/>
  </r>
  <r>
    <x v="4"/>
    <x v="5"/>
    <x v="9"/>
    <n v="89.534883720930239"/>
  </r>
  <r>
    <x v="4"/>
    <x v="6"/>
    <x v="9"/>
    <n v="31.35593220338983"/>
  </r>
  <r>
    <x v="4"/>
    <x v="7"/>
    <x v="9"/>
    <n v="51.352493660185971"/>
  </r>
  <r>
    <x v="4"/>
    <x v="8"/>
    <x v="9"/>
    <n v="93.322683706070293"/>
  </r>
  <r>
    <x v="4"/>
    <x v="9"/>
    <x v="9"/>
    <n v="63.601532567049809"/>
  </r>
  <r>
    <x v="4"/>
    <x v="10"/>
    <x v="9"/>
    <n v="31.108719052744888"/>
  </r>
  <r>
    <x v="4"/>
    <x v="11"/>
    <x v="9"/>
    <n v="38.755980861244019"/>
  </r>
  <r>
    <x v="4"/>
    <x v="12"/>
    <x v="9"/>
    <n v="48.378728923476004"/>
  </r>
  <r>
    <x v="4"/>
    <x v="13"/>
    <x v="9"/>
    <n v="38.062015503875969"/>
  </r>
  <r>
    <x v="4"/>
    <x v="14"/>
    <x v="9"/>
    <n v="82.876092854989452"/>
  </r>
  <r>
    <x v="4"/>
    <x v="15"/>
    <x v="9"/>
    <n v="33.559782608695649"/>
  </r>
  <r>
    <x v="4"/>
    <x v="16"/>
    <x v="9"/>
    <n v="40.199888950583009"/>
  </r>
  <r>
    <x v="4"/>
    <x v="17"/>
    <x v="9"/>
    <n v="54.009819967266779"/>
  </r>
  <r>
    <x v="4"/>
    <x v="18"/>
    <x v="9"/>
    <n v="79.593305740507475"/>
  </r>
  <r>
    <x v="4"/>
    <x v="19"/>
    <x v="9"/>
    <n v="19.438444924406049"/>
  </r>
  <r>
    <x v="0"/>
    <x v="0"/>
    <x v="10"/>
    <n v="98.760184201204396"/>
  </r>
  <r>
    <x v="0"/>
    <x v="1"/>
    <x v="10"/>
    <n v="98.605433998557345"/>
  </r>
  <r>
    <x v="0"/>
    <x v="2"/>
    <x v="10"/>
    <n v="99.071457408155027"/>
  </r>
  <r>
    <x v="0"/>
    <x v="3"/>
    <x v="10"/>
    <n v="91.890822784810126"/>
  </r>
  <r>
    <x v="0"/>
    <x v="4"/>
    <x v="10"/>
    <n v="97.179487179487182"/>
  </r>
  <r>
    <x v="0"/>
    <x v="5"/>
    <x v="10"/>
    <n v="97.106109324758847"/>
  </r>
  <r>
    <x v="0"/>
    <x v="6"/>
    <x v="10"/>
    <n v="98.600508905852422"/>
  </r>
  <r>
    <x v="0"/>
    <x v="7"/>
    <x v="10"/>
    <n v="86.764091858037574"/>
  </r>
  <r>
    <x v="0"/>
    <x v="8"/>
    <x v="10"/>
    <n v="103.56889624202316"/>
  </r>
  <r>
    <x v="0"/>
    <x v="9"/>
    <x v="10"/>
    <n v="93.150684931506845"/>
  </r>
  <r>
    <x v="0"/>
    <x v="10"/>
    <x v="10"/>
    <n v="101.48311770274535"/>
  </r>
  <r>
    <x v="0"/>
    <x v="11"/>
    <x v="10"/>
    <n v="100.18837459634015"/>
  </r>
  <r>
    <x v="0"/>
    <x v="12"/>
    <x v="10"/>
    <n v="90.34048852701703"/>
  </r>
  <r>
    <x v="0"/>
    <x v="13"/>
    <x v="10"/>
    <n v="99.786039047873757"/>
  </r>
  <r>
    <x v="0"/>
    <x v="14"/>
    <x v="10"/>
    <n v="116.16532159452188"/>
  </r>
  <r>
    <x v="0"/>
    <x v="15"/>
    <x v="10"/>
    <n v="115.58810668998689"/>
  </r>
  <r>
    <x v="0"/>
    <x v="16"/>
    <x v="10"/>
    <n v="91.898189639720385"/>
  </r>
  <r>
    <x v="0"/>
    <x v="17"/>
    <x v="10"/>
    <n v="85.062560153994227"/>
  </r>
  <r>
    <x v="0"/>
    <x v="18"/>
    <x v="10"/>
    <n v="76.275323407371246"/>
  </r>
  <r>
    <x v="0"/>
    <x v="19"/>
    <x v="10"/>
    <n v="96.972477064220186"/>
  </r>
  <r>
    <x v="1"/>
    <x v="0"/>
    <x v="10"/>
    <n v="233.22386425834702"/>
  </r>
  <r>
    <x v="1"/>
    <x v="1"/>
    <x v="10"/>
    <n v="113.02220549491908"/>
  </r>
  <r>
    <x v="1"/>
    <x v="2"/>
    <x v="10"/>
    <n v="95.046645935139935"/>
  </r>
  <r>
    <x v="1"/>
    <x v="3"/>
    <x v="10"/>
    <n v="293.07432432432432"/>
  </r>
  <r>
    <x v="1"/>
    <x v="4"/>
    <x v="10"/>
    <n v="156.37610976594027"/>
  </r>
  <r>
    <x v="1"/>
    <x v="5"/>
    <x v="10"/>
    <n v="55.419026591149084"/>
  </r>
  <r>
    <x v="1"/>
    <x v="6"/>
    <x v="10"/>
    <n v="150.30864197530863"/>
  </r>
  <r>
    <x v="1"/>
    <x v="7"/>
    <x v="10"/>
    <n v="106.54880028865236"/>
  </r>
  <r>
    <x v="1"/>
    <x v="8"/>
    <x v="10"/>
    <n v="123.97853900123813"/>
  </r>
  <r>
    <x v="1"/>
    <x v="9"/>
    <x v="10"/>
    <n v="101.96873190503764"/>
  </r>
  <r>
    <x v="1"/>
    <x v="10"/>
    <x v="10"/>
    <n v="115.53938356164383"/>
  </r>
  <r>
    <x v="1"/>
    <x v="11"/>
    <x v="10"/>
    <n v="128.29041487839771"/>
  </r>
  <r>
    <x v="1"/>
    <x v="12"/>
    <x v="10"/>
    <n v="98.447319778188543"/>
  </r>
  <r>
    <x v="1"/>
    <x v="13"/>
    <x v="10"/>
    <n v="99.15134370579915"/>
  </r>
  <r>
    <x v="1"/>
    <x v="14"/>
    <x v="10"/>
    <n v="45.621734587251829"/>
  </r>
  <r>
    <x v="1"/>
    <x v="15"/>
    <x v="10"/>
    <n v="163.89795312963511"/>
  </r>
  <r>
    <x v="1"/>
    <x v="16"/>
    <x v="10"/>
    <n v="149.00473933649289"/>
  </r>
  <r>
    <x v="1"/>
    <x v="17"/>
    <x v="10"/>
    <n v="76.781857451403894"/>
  </r>
  <r>
    <x v="1"/>
    <x v="18"/>
    <x v="10"/>
    <n v="104.74675290803819"/>
  </r>
  <r>
    <x v="1"/>
    <x v="19"/>
    <x v="10"/>
    <n v="136.10967408173823"/>
  </r>
  <r>
    <x v="2"/>
    <x v="0"/>
    <x v="10"/>
    <n v="414.49136276391556"/>
  </r>
  <r>
    <x v="2"/>
    <x v="1"/>
    <x v="10"/>
    <n v="156.92974013474495"/>
  </r>
  <r>
    <x v="2"/>
    <x v="2"/>
    <x v="10"/>
    <n v="103.34439622159816"/>
  </r>
  <r>
    <x v="2"/>
    <x v="3"/>
    <x v="10"/>
    <n v="257.63546798029557"/>
  </r>
  <r>
    <x v="2"/>
    <x v="4"/>
    <x v="10"/>
    <n v="223.35990190067443"/>
  </r>
  <r>
    <x v="2"/>
    <x v="5"/>
    <x v="10"/>
    <n v="54.246657955573426"/>
  </r>
  <r>
    <x v="2"/>
    <x v="6"/>
    <x v="10"/>
    <n v="132.38410596026489"/>
  </r>
  <r>
    <x v="2"/>
    <x v="7"/>
    <x v="10"/>
    <n v="91.987292622661485"/>
  </r>
  <r>
    <x v="2"/>
    <x v="8"/>
    <x v="10"/>
    <n v="118.62834828238452"/>
  </r>
  <r>
    <x v="2"/>
    <x v="9"/>
    <x v="10"/>
    <n v="119.16072842438638"/>
  </r>
  <r>
    <x v="2"/>
    <x v="10"/>
    <x v="10"/>
    <n v="202.5182778229082"/>
  </r>
  <r>
    <x v="2"/>
    <x v="11"/>
    <x v="10"/>
    <n v="179.05337361530715"/>
  </r>
  <r>
    <x v="2"/>
    <x v="12"/>
    <x v="10"/>
    <n v="130.38728897715987"/>
  </r>
  <r>
    <x v="2"/>
    <x v="13"/>
    <x v="10"/>
    <n v="83.658392434988173"/>
  </r>
  <r>
    <x v="2"/>
    <x v="14"/>
    <x v="10"/>
    <n v="46.076357409086327"/>
  </r>
  <r>
    <x v="2"/>
    <x v="15"/>
    <x v="10"/>
    <n v="180.6181584030908"/>
  </r>
  <r>
    <x v="2"/>
    <x v="16"/>
    <x v="10"/>
    <n v="120.49830124575311"/>
  </r>
  <r>
    <x v="2"/>
    <x v="17"/>
    <x v="10"/>
    <n v="108.06658130601792"/>
  </r>
  <r>
    <x v="2"/>
    <x v="18"/>
    <x v="10"/>
    <n v="110.83888788806821"/>
  </r>
  <r>
    <x v="2"/>
    <x v="19"/>
    <x v="10"/>
    <n v="145.52752293577981"/>
  </r>
  <r>
    <x v="3"/>
    <x v="0"/>
    <x v="10"/>
    <n v="21.680336954112171"/>
  </r>
  <r>
    <x v="3"/>
    <x v="1"/>
    <x v="10"/>
    <n v="87.085811384876806"/>
  </r>
  <r>
    <x v="3"/>
    <x v="2"/>
    <x v="10"/>
    <n v="96.483622350674381"/>
  </r>
  <r>
    <x v="3"/>
    <x v="3"/>
    <x v="10"/>
    <n v="43.205317577548009"/>
  </r>
  <r>
    <x v="3"/>
    <x v="4"/>
    <x v="10"/>
    <n v="46.618018523715968"/>
  </r>
  <r>
    <x v="3"/>
    <x v="5"/>
    <x v="10"/>
    <n v="137.59689922480621"/>
  </r>
  <r>
    <x v="3"/>
    <x v="6"/>
    <x v="10"/>
    <n v="39.761336515513129"/>
  </r>
  <r>
    <x v="3"/>
    <x v="7"/>
    <x v="10"/>
    <n v="87.987699404189897"/>
  </r>
  <r>
    <x v="3"/>
    <x v="8"/>
    <x v="10"/>
    <n v="68.486790747360203"/>
  </r>
  <r>
    <x v="3"/>
    <x v="9"/>
    <x v="10"/>
    <n v="92.138364779874209"/>
  </r>
  <r>
    <x v="3"/>
    <x v="10"/>
    <x v="10"/>
    <n v="45.982735723771583"/>
  </r>
  <r>
    <x v="3"/>
    <x v="11"/>
    <x v="10"/>
    <n v="52.074319165181983"/>
  </r>
  <r>
    <x v="3"/>
    <x v="12"/>
    <x v="10"/>
    <n v="69.89879203395364"/>
  </r>
  <r>
    <x v="3"/>
    <x v="13"/>
    <x v="10"/>
    <n v="46.701068927386657"/>
  </r>
  <r>
    <x v="3"/>
    <x v="14"/>
    <x v="10"/>
    <n v="173.83645466345263"/>
  </r>
  <r>
    <x v="3"/>
    <x v="15"/>
    <x v="10"/>
    <n v="53.127947186419362"/>
  </r>
  <r>
    <x v="3"/>
    <x v="16"/>
    <x v="10"/>
    <n v="51.882033372138146"/>
  </r>
  <r>
    <x v="3"/>
    <x v="17"/>
    <x v="10"/>
    <n v="57.786702365015621"/>
  </r>
  <r>
    <x v="3"/>
    <x v="18"/>
    <x v="10"/>
    <n v="66.278655422259177"/>
  </r>
  <r>
    <x v="3"/>
    <x v="19"/>
    <x v="10"/>
    <n v="61.160240537672443"/>
  </r>
  <r>
    <x v="4"/>
    <x v="0"/>
    <x v="10"/>
    <n v="17.611434108527131"/>
  </r>
  <r>
    <x v="4"/>
    <x v="1"/>
    <x v="10"/>
    <n v="70.73546399691952"/>
  </r>
  <r>
    <x v="4"/>
    <x v="2"/>
    <x v="10"/>
    <n v="105.66996523134527"/>
  </r>
  <r>
    <x v="4"/>
    <x v="3"/>
    <x v="10"/>
    <n v="29.660474055092891"/>
  </r>
  <r>
    <x v="4"/>
    <x v="4"/>
    <x v="10"/>
    <n v="43.87912426765341"/>
  </r>
  <r>
    <x v="4"/>
    <x v="5"/>
    <x v="10"/>
    <n v="209.35137286112217"/>
  </r>
  <r>
    <x v="4"/>
    <x v="6"/>
    <x v="10"/>
    <n v="86.30921395106715"/>
  </r>
  <r>
    <x v="4"/>
    <x v="7"/>
    <x v="10"/>
    <n v="87.859057832248183"/>
  </r>
  <r>
    <x v="4"/>
    <x v="8"/>
    <x v="10"/>
    <n v="77.006159064536291"/>
  </r>
  <r>
    <x v="4"/>
    <x v="9"/>
    <x v="10"/>
    <n v="74.446202531645568"/>
  </r>
  <r>
    <x v="4"/>
    <x v="10"/>
    <x v="10"/>
    <n v="53.491351697629725"/>
  </r>
  <r>
    <x v="4"/>
    <x v="11"/>
    <x v="10"/>
    <n v="48.484848484848484"/>
  </r>
  <r>
    <x v="4"/>
    <x v="12"/>
    <x v="10"/>
    <n v="77.651398708884102"/>
  </r>
  <r>
    <x v="4"/>
    <x v="13"/>
    <x v="10"/>
    <n v="56.535057862491492"/>
  </r>
  <r>
    <x v="4"/>
    <x v="14"/>
    <x v="10"/>
    <n v="198.61872841763153"/>
  </r>
  <r>
    <x v="4"/>
    <x v="15"/>
    <x v="10"/>
    <n v="52.700568540745422"/>
  </r>
  <r>
    <x v="4"/>
    <x v="16"/>
    <x v="10"/>
    <n v="59.567198177676538"/>
  </r>
  <r>
    <x v="4"/>
    <x v="17"/>
    <x v="10"/>
    <n v="55.655021834061138"/>
  </r>
  <r>
    <x v="4"/>
    <x v="18"/>
    <x v="10"/>
    <n v="39.526225159398706"/>
  </r>
  <r>
    <x v="4"/>
    <x v="19"/>
    <x v="10"/>
    <n v="60.110420979986195"/>
  </r>
  <r>
    <x v="0"/>
    <x v="0"/>
    <x v="11"/>
    <n v="215.63342318059298"/>
  </r>
  <r>
    <x v="0"/>
    <x v="1"/>
    <x v="11"/>
    <n v="0"/>
  </r>
  <r>
    <x v="0"/>
    <x v="2"/>
    <x v="11"/>
    <n v="78.777375137860403"/>
  </r>
  <r>
    <x v="0"/>
    <x v="3"/>
    <x v="11"/>
    <n v="39.682539682539684"/>
  </r>
  <r>
    <x v="0"/>
    <x v="4"/>
    <x v="11"/>
    <n v="105.55203715431708"/>
  </r>
  <r>
    <x v="0"/>
    <x v="5"/>
    <x v="11"/>
    <n v="163.6958894143325"/>
  </r>
  <r>
    <x v="0"/>
    <x v="6"/>
    <x v="11"/>
    <n v="83.229296712442775"/>
  </r>
  <r>
    <x v="0"/>
    <x v="7"/>
    <x v="11"/>
    <n v="98.546440009854649"/>
  </r>
  <r>
    <x v="0"/>
    <x v="8"/>
    <x v="11"/>
    <n v="66.44518272425249"/>
  </r>
  <r>
    <x v="0"/>
    <x v="9"/>
    <x v="11"/>
    <n v="0"/>
  </r>
  <r>
    <x v="0"/>
    <x v="10"/>
    <x v="11"/>
    <n v="628.93081761006295"/>
  </r>
  <r>
    <x v="0"/>
    <x v="11"/>
    <x v="11"/>
    <n v="0"/>
  </r>
  <r>
    <x v="0"/>
    <x v="12"/>
    <x v="11"/>
    <n v="246.79170779861798"/>
  </r>
  <r>
    <x v="0"/>
    <x v="13"/>
    <x v="11"/>
    <n v="0"/>
  </r>
  <r>
    <x v="0"/>
    <x v="14"/>
    <x v="11"/>
    <n v="152.4390243902439"/>
  </r>
  <r>
    <x v="0"/>
    <x v="15"/>
    <x v="11"/>
    <n v="0"/>
  </r>
  <r>
    <x v="0"/>
    <x v="16"/>
    <x v="11"/>
    <n v="0"/>
  </r>
  <r>
    <x v="0"/>
    <x v="17"/>
    <x v="11"/>
    <n v="0"/>
  </r>
  <r>
    <x v="0"/>
    <x v="18"/>
    <x v="11"/>
    <n v="0"/>
  </r>
  <r>
    <x v="0"/>
    <x v="19"/>
    <x v="11"/>
    <n v="189.93352326685661"/>
  </r>
  <r>
    <x v="1"/>
    <x v="0"/>
    <x v="11"/>
    <n v="851.063829787234"/>
  </r>
  <r>
    <x v="1"/>
    <x v="1"/>
    <x v="11"/>
    <n v="464.03712296983758"/>
  </r>
  <r>
    <x v="1"/>
    <x v="2"/>
    <x v="11"/>
    <n v="0"/>
  </r>
  <r>
    <x v="1"/>
    <x v="3"/>
    <x v="11"/>
    <n v="0"/>
  </r>
  <r>
    <x v="1"/>
    <x v="4"/>
    <x v="11"/>
    <n v="7428.5714285714284"/>
  </r>
  <r>
    <x v="1"/>
    <x v="5"/>
    <x v="11"/>
    <n v="19.692792437967704"/>
  </r>
  <r>
    <x v="1"/>
    <x v="6"/>
    <x v="11"/>
    <n v="2205.8823529411766"/>
  </r>
  <r>
    <x v="1"/>
    <x v="7"/>
    <x v="11"/>
    <n v="141.37606032045241"/>
  </r>
  <r>
    <x v="1"/>
    <x v="8"/>
    <x v="11"/>
    <n v="4255.3191489361698"/>
  </r>
  <r>
    <x v="1"/>
    <x v="9"/>
    <x v="11"/>
    <n v="3571.4285714285716"/>
  </r>
  <r>
    <x v="1"/>
    <x v="10"/>
    <x v="11"/>
    <n v="877.19298245614038"/>
  </r>
  <r>
    <x v="1"/>
    <x v="11"/>
    <x v="11"/>
    <n v="483.09178743961354"/>
  </r>
  <r>
    <x v="1"/>
    <x v="12"/>
    <x v="11"/>
    <n v="204.91803278688525"/>
  </r>
  <r>
    <x v="1"/>
    <x v="13"/>
    <x v="11"/>
    <n v="675.67567567567562"/>
  </r>
  <r>
    <x v="1"/>
    <x v="14"/>
    <x v="11"/>
    <n v="80.851637245654231"/>
  </r>
  <r>
    <x v="1"/>
    <x v="15"/>
    <x v="11"/>
    <n v="575.81573896353166"/>
  </r>
  <r>
    <x v="1"/>
    <x v="16"/>
    <x v="11"/>
    <n v="809.71659919028343"/>
  </r>
  <r>
    <x v="1"/>
    <x v="17"/>
    <x v="11"/>
    <n v="240.24024024024024"/>
  </r>
  <r>
    <x v="1"/>
    <x v="18"/>
    <x v="11"/>
    <n v="4279.2792792792789"/>
  </r>
  <r>
    <x v="1"/>
    <x v="19"/>
    <x v="11"/>
    <n v="1308.9005235602094"/>
  </r>
  <r>
    <x v="2"/>
    <x v="0"/>
    <x v="11"/>
    <n v="2010.0502512562814"/>
  </r>
  <r>
    <x v="2"/>
    <x v="1"/>
    <x v="11"/>
    <n v="0"/>
  </r>
  <r>
    <x v="2"/>
    <x v="2"/>
    <x v="11"/>
    <n v="71.454090746695243"/>
  </r>
  <r>
    <x v="2"/>
    <x v="3"/>
    <x v="11"/>
    <n v="1219.5121951219512"/>
  </r>
  <r>
    <x v="2"/>
    <x v="4"/>
    <x v="11"/>
    <n v="9448.8188976377951"/>
  </r>
  <r>
    <x v="2"/>
    <x v="5"/>
    <x v="11"/>
    <n v="77.186018304112906"/>
  </r>
  <r>
    <x v="2"/>
    <x v="6"/>
    <x v="11"/>
    <n v="1612.9032258064517"/>
  </r>
  <r>
    <x v="2"/>
    <x v="7"/>
    <x v="11"/>
    <n v="109.72933430870519"/>
  </r>
  <r>
    <x v="2"/>
    <x v="8"/>
    <x v="11"/>
    <n v="299.85007496251876"/>
  </r>
  <r>
    <x v="2"/>
    <x v="9"/>
    <x v="11"/>
    <n v="1212.121212121212"/>
  </r>
  <r>
    <x v="2"/>
    <x v="10"/>
    <x v="11"/>
    <n v="0"/>
  </r>
  <r>
    <x v="2"/>
    <x v="11"/>
    <x v="11"/>
    <n v="1287.5536480686694"/>
  </r>
  <r>
    <x v="2"/>
    <x v="12"/>
    <x v="11"/>
    <n v="0"/>
  </r>
  <r>
    <x v="2"/>
    <x v="13"/>
    <x v="11"/>
    <n v="0"/>
  </r>
  <r>
    <x v="2"/>
    <x v="14"/>
    <x v="11"/>
    <n v="12.153621779290228"/>
  </r>
  <r>
    <x v="2"/>
    <x v="15"/>
    <x v="11"/>
    <n v="576.92307692307691"/>
  </r>
  <r>
    <x v="2"/>
    <x v="16"/>
    <x v="11"/>
    <n v="350.87719298245617"/>
  </r>
  <r>
    <x v="2"/>
    <x v="17"/>
    <x v="11"/>
    <n v="171.91977077363896"/>
  </r>
  <r>
    <x v="2"/>
    <x v="18"/>
    <x v="11"/>
    <n v="966.18357487922708"/>
  </r>
  <r>
    <x v="2"/>
    <x v="19"/>
    <x v="11"/>
    <n v="0"/>
  </r>
  <r>
    <x v="3"/>
    <x v="0"/>
    <x v="11"/>
    <n v="409.8360655737705"/>
  </r>
  <r>
    <x v="3"/>
    <x v="1"/>
    <x v="11"/>
    <n v="617.28395061728395"/>
  </r>
  <r>
    <x v="3"/>
    <x v="2"/>
    <x v="11"/>
    <n v="327.653997378768"/>
  </r>
  <r>
    <x v="3"/>
    <x v="3"/>
    <x v="11"/>
    <n v="0"/>
  </r>
  <r>
    <x v="3"/>
    <x v="4"/>
    <x v="11"/>
    <n v="0"/>
  </r>
  <r>
    <x v="3"/>
    <x v="5"/>
    <x v="11"/>
    <n v="39.028197872963219"/>
  </r>
  <r>
    <x v="3"/>
    <x v="6"/>
    <x v="11"/>
    <n v="1612.9032258064517"/>
  </r>
  <r>
    <x v="3"/>
    <x v="7"/>
    <x v="11"/>
    <n v="53.475935828877006"/>
  </r>
  <r>
    <x v="3"/>
    <x v="8"/>
    <x v="11"/>
    <n v="158.73015873015873"/>
  </r>
  <r>
    <x v="3"/>
    <x v="9"/>
    <x v="11"/>
    <n v="2870.8133971291868"/>
  </r>
  <r>
    <x v="3"/>
    <x v="10"/>
    <x v="11"/>
    <n v="0"/>
  </r>
  <r>
    <x v="3"/>
    <x v="11"/>
    <x v="11"/>
    <n v="977.19869706840393"/>
  </r>
  <r>
    <x v="3"/>
    <x v="12"/>
    <x v="11"/>
    <n v="0"/>
  </r>
  <r>
    <x v="3"/>
    <x v="13"/>
    <x v="11"/>
    <n v="337.83783783783781"/>
  </r>
  <r>
    <x v="3"/>
    <x v="14"/>
    <x v="11"/>
    <n v="534.88648520147387"/>
  </r>
  <r>
    <x v="3"/>
    <x v="15"/>
    <x v="11"/>
    <n v="1259.4458438287154"/>
  </r>
  <r>
    <x v="3"/>
    <x v="16"/>
    <x v="11"/>
    <n v="0"/>
  </r>
  <r>
    <x v="3"/>
    <x v="17"/>
    <x v="11"/>
    <n v="0"/>
  </r>
  <r>
    <x v="3"/>
    <x v="18"/>
    <x v="11"/>
    <n v="185.87360594795538"/>
  </r>
  <r>
    <x v="3"/>
    <x v="19"/>
    <x v="11"/>
    <n v="2272.7272727272725"/>
  </r>
  <r>
    <x v="4"/>
    <x v="0"/>
    <x v="11"/>
    <n v="510.20408163265307"/>
  </r>
  <r>
    <x v="4"/>
    <x v="1"/>
    <x v="11"/>
    <n v="390.625"/>
  </r>
  <r>
    <x v="4"/>
    <x v="2"/>
    <x v="11"/>
    <n v="28.506271379703534"/>
  </r>
  <r>
    <x v="4"/>
    <x v="3"/>
    <x v="11"/>
    <n v="0"/>
  </r>
  <r>
    <x v="4"/>
    <x v="4"/>
    <x v="11"/>
    <n v="308.64197530864197"/>
  </r>
  <r>
    <x v="4"/>
    <x v="5"/>
    <x v="11"/>
    <n v="627.02067208778294"/>
  </r>
  <r>
    <x v="4"/>
    <x v="6"/>
    <x v="11"/>
    <n v="0"/>
  </r>
  <r>
    <x v="4"/>
    <x v="7"/>
    <x v="11"/>
    <n v="249.12805181863479"/>
  </r>
  <r>
    <x v="4"/>
    <x v="8"/>
    <x v="11"/>
    <n v="0"/>
  </r>
  <r>
    <x v="4"/>
    <x v="9"/>
    <x v="11"/>
    <n v="0"/>
  </r>
  <r>
    <x v="4"/>
    <x v="10"/>
    <x v="11"/>
    <n v="0"/>
  </r>
  <r>
    <x v="4"/>
    <x v="11"/>
    <x v="11"/>
    <n v="1013.5135135135135"/>
  </r>
  <r>
    <x v="4"/>
    <x v="12"/>
    <x v="11"/>
    <n v="0"/>
  </r>
  <r>
    <x v="4"/>
    <x v="13"/>
    <x v="11"/>
    <n v="0"/>
  </r>
  <r>
    <x v="4"/>
    <x v="14"/>
    <x v="11"/>
    <n v="315.49295774647885"/>
  </r>
  <r>
    <x v="4"/>
    <x v="15"/>
    <x v="11"/>
    <n v="0"/>
  </r>
  <r>
    <x v="4"/>
    <x v="16"/>
    <x v="11"/>
    <n v="129.87012987012986"/>
  </r>
  <r>
    <x v="4"/>
    <x v="17"/>
    <x v="11"/>
    <n v="0"/>
  </r>
  <r>
    <x v="4"/>
    <x v="18"/>
    <x v="11"/>
    <n v="0"/>
  </r>
  <r>
    <x v="4"/>
    <x v="19"/>
    <x v="11"/>
    <n v="0"/>
  </r>
  <r>
    <x v="0"/>
    <x v="0"/>
    <x v="12"/>
    <n v="5.9552487823624292"/>
  </r>
  <r>
    <x v="0"/>
    <x v="1"/>
    <x v="12"/>
    <n v="12.032392845618194"/>
  </r>
  <r>
    <x v="0"/>
    <x v="2"/>
    <x v="12"/>
    <n v="6.5702434993484342"/>
  </r>
  <r>
    <x v="0"/>
    <x v="3"/>
    <x v="12"/>
    <n v="1.489395538808286"/>
  </r>
  <r>
    <x v="0"/>
    <x v="4"/>
    <x v="12"/>
    <n v="5.9874229082304131"/>
  </r>
  <r>
    <x v="0"/>
    <x v="5"/>
    <x v="12"/>
    <n v="5.2081411927077337"/>
  </r>
  <r>
    <x v="0"/>
    <x v="6"/>
    <x v="12"/>
    <n v="9.2391489748808855"/>
  </r>
  <r>
    <x v="0"/>
    <x v="7"/>
    <x v="12"/>
    <n v="2.8324592337911381"/>
  </r>
  <r>
    <x v="0"/>
    <x v="8"/>
    <x v="12"/>
    <n v="0.20962640068430444"/>
  </r>
  <r>
    <x v="0"/>
    <x v="9"/>
    <x v="12"/>
    <n v="3.4679192468389113"/>
  </r>
  <r>
    <x v="0"/>
    <x v="10"/>
    <x v="12"/>
    <n v="2.7385405769557285"/>
  </r>
  <r>
    <x v="0"/>
    <x v="11"/>
    <x v="12"/>
    <n v="4.2957490189140595"/>
  </r>
  <r>
    <x v="0"/>
    <x v="12"/>
    <x v="12"/>
    <n v="2.1008835896201226"/>
  </r>
  <r>
    <x v="0"/>
    <x v="13"/>
    <x v="12"/>
    <n v="1.0343340132570229"/>
  </r>
  <r>
    <x v="0"/>
    <x v="14"/>
    <x v="12"/>
    <n v="2.5893780984739445"/>
  </r>
  <r>
    <x v="0"/>
    <x v="15"/>
    <x v="12"/>
    <n v="4.8812642207004151"/>
  </r>
  <r>
    <x v="0"/>
    <x v="16"/>
    <x v="12"/>
    <n v="0.92840532197649361"/>
  </r>
  <r>
    <x v="0"/>
    <x v="17"/>
    <x v="12"/>
    <n v="0.85116912057548955"/>
  </r>
  <r>
    <x v="0"/>
    <x v="18"/>
    <x v="12"/>
    <n v="0"/>
  </r>
  <r>
    <x v="0"/>
    <x v="19"/>
    <x v="12"/>
    <n v="2.5375288533183271"/>
  </r>
  <r>
    <x v="1"/>
    <x v="0"/>
    <x v="12"/>
    <n v="6.6989173299246048"/>
  </r>
  <r>
    <x v="1"/>
    <x v="1"/>
    <x v="12"/>
    <n v="9.6798125159736816"/>
  </r>
  <r>
    <x v="1"/>
    <x v="2"/>
    <x v="12"/>
    <n v="4.6628129809654411"/>
  </r>
  <r>
    <x v="1"/>
    <x v="3"/>
    <x v="12"/>
    <n v="1.1172472911343432"/>
  </r>
  <r>
    <x v="1"/>
    <x v="4"/>
    <x v="12"/>
    <n v="6.7214895605303502"/>
  </r>
  <r>
    <x v="1"/>
    <x v="5"/>
    <x v="12"/>
    <n v="3.8265922885352626"/>
  </r>
  <r>
    <x v="1"/>
    <x v="6"/>
    <x v="12"/>
    <n v="10.861289634592797"/>
  </r>
  <r>
    <x v="1"/>
    <x v="7"/>
    <x v="12"/>
    <n v="6.2067253960816364"/>
  </r>
  <r>
    <x v="1"/>
    <x v="8"/>
    <x v="12"/>
    <n v="0.65771761661768069"/>
  </r>
  <r>
    <x v="1"/>
    <x v="9"/>
    <x v="12"/>
    <n v="4.7503300914689017"/>
  </r>
  <r>
    <x v="1"/>
    <x v="10"/>
    <x v="12"/>
    <n v="4.8760655692742274"/>
  </r>
  <r>
    <x v="1"/>
    <x v="11"/>
    <x v="12"/>
    <n v="4.8538150665928246"/>
  </r>
  <r>
    <x v="1"/>
    <x v="12"/>
    <x v="12"/>
    <n v="1.7653035200567557"/>
  </r>
  <r>
    <x v="1"/>
    <x v="13"/>
    <x v="12"/>
    <n v="2.395094464594536"/>
  </r>
  <r>
    <x v="1"/>
    <x v="14"/>
    <x v="12"/>
    <n v="1.5821265300510772"/>
  </r>
  <r>
    <x v="1"/>
    <x v="15"/>
    <x v="12"/>
    <n v="4.7041103705219927"/>
  </r>
  <r>
    <x v="1"/>
    <x v="16"/>
    <x v="12"/>
    <n v="3.8007083147139493"/>
  </r>
  <r>
    <x v="1"/>
    <x v="17"/>
    <x v="12"/>
    <n v="2.454565054856193"/>
  </r>
  <r>
    <x v="1"/>
    <x v="18"/>
    <x v="12"/>
    <n v="8.9299047097337061E-2"/>
  </r>
  <r>
    <x v="1"/>
    <x v="19"/>
    <x v="12"/>
    <n v="4.5585190221590386"/>
  </r>
  <r>
    <x v="2"/>
    <x v="0"/>
    <x v="12"/>
    <n v="6.4599716121805617"/>
  </r>
  <r>
    <x v="2"/>
    <x v="1"/>
    <x v="12"/>
    <n v="9.2472837088696735"/>
  </r>
  <r>
    <x v="2"/>
    <x v="2"/>
    <x v="12"/>
    <n v="3.0374718489104269"/>
  </r>
  <r>
    <x v="2"/>
    <x v="3"/>
    <x v="12"/>
    <n v="0.28257189057035337"/>
  </r>
  <r>
    <x v="2"/>
    <x v="4"/>
    <x v="12"/>
    <n v="7.1183931460780272"/>
  </r>
  <r>
    <x v="2"/>
    <x v="5"/>
    <x v="12"/>
    <n v="4.7319565852298178"/>
  </r>
  <r>
    <x v="2"/>
    <x v="6"/>
    <x v="12"/>
    <n v="11.808410141190286"/>
  </r>
  <r>
    <x v="2"/>
    <x v="7"/>
    <x v="12"/>
    <n v="7.3706735165356463"/>
  </r>
  <r>
    <x v="2"/>
    <x v="8"/>
    <x v="12"/>
    <n v="0.39751201571929529"/>
  </r>
  <r>
    <x v="2"/>
    <x v="9"/>
    <x v="12"/>
    <n v="5.0315516385648591"/>
  </r>
  <r>
    <x v="2"/>
    <x v="10"/>
    <x v="12"/>
    <n v="4.6193495769781538"/>
  </r>
  <r>
    <x v="2"/>
    <x v="11"/>
    <x v="12"/>
    <n v="5.3909070532576591"/>
  </r>
  <r>
    <x v="2"/>
    <x v="12"/>
    <x v="12"/>
    <n v="1.8110250771533642"/>
  </r>
  <r>
    <x v="2"/>
    <x v="13"/>
    <x v="12"/>
    <n v="2.631526155363888"/>
  </r>
  <r>
    <x v="2"/>
    <x v="14"/>
    <x v="12"/>
    <n v="2.0833440062022177"/>
  </r>
  <r>
    <x v="2"/>
    <x v="15"/>
    <x v="12"/>
    <n v="4.5020288895483231"/>
  </r>
  <r>
    <x v="2"/>
    <x v="16"/>
    <x v="12"/>
    <n v="4.4676581034936804"/>
  </r>
  <r>
    <x v="2"/>
    <x v="17"/>
    <x v="12"/>
    <n v="3.1799153788091425"/>
  </r>
  <r>
    <x v="2"/>
    <x v="18"/>
    <x v="12"/>
    <n v="2.3275957456108647E-2"/>
  </r>
  <r>
    <x v="2"/>
    <x v="19"/>
    <x v="12"/>
    <n v="4.2726555139663382"/>
  </r>
  <r>
    <x v="3"/>
    <x v="0"/>
    <x v="12"/>
    <n v="7.2959368482041755"/>
  </r>
  <r>
    <x v="3"/>
    <x v="1"/>
    <x v="12"/>
    <n v="10.600230042905618"/>
  </r>
  <r>
    <x v="3"/>
    <x v="2"/>
    <x v="12"/>
    <n v="6.0458792782085107"/>
  </r>
  <r>
    <x v="3"/>
    <x v="3"/>
    <x v="12"/>
    <n v="2.887223981387379"/>
  </r>
  <r>
    <x v="3"/>
    <x v="4"/>
    <x v="12"/>
    <n v="7.0309790425338745"/>
  </r>
  <r>
    <x v="3"/>
    <x v="5"/>
    <x v="12"/>
    <n v="19.381945220654337"/>
  </r>
  <r>
    <x v="3"/>
    <x v="6"/>
    <x v="12"/>
    <n v="14.349321212135612"/>
  </r>
  <r>
    <x v="3"/>
    <x v="7"/>
    <x v="12"/>
    <n v="7.7748040810201342"/>
  </r>
  <r>
    <x v="3"/>
    <x v="8"/>
    <x v="12"/>
    <n v="0.95127671640839762"/>
  </r>
  <r>
    <x v="3"/>
    <x v="9"/>
    <x v="12"/>
    <n v="4.0854028724240274"/>
  </r>
  <r>
    <x v="3"/>
    <x v="10"/>
    <x v="12"/>
    <n v="5.3953336740023312"/>
  </r>
  <r>
    <x v="3"/>
    <x v="11"/>
    <x v="12"/>
    <n v="4.5142802639327755"/>
  </r>
  <r>
    <x v="3"/>
    <x v="12"/>
    <x v="12"/>
    <n v="3.4678062511471373"/>
  </r>
  <r>
    <x v="3"/>
    <x v="13"/>
    <x v="12"/>
    <n v="2.8860015389933813"/>
  </r>
  <r>
    <x v="3"/>
    <x v="14"/>
    <x v="12"/>
    <n v="14.585638195122675"/>
  </r>
  <r>
    <x v="3"/>
    <x v="15"/>
    <x v="12"/>
    <n v="5.0525421874191636"/>
  </r>
  <r>
    <x v="3"/>
    <x v="16"/>
    <x v="12"/>
    <n v="4.1642315957127263"/>
  </r>
  <r>
    <x v="3"/>
    <x v="17"/>
    <x v="12"/>
    <n v="3.0421045966872153"/>
  </r>
  <r>
    <x v="3"/>
    <x v="18"/>
    <x v="12"/>
    <n v="9.0474353415985878E-2"/>
  </r>
  <r>
    <x v="3"/>
    <x v="19"/>
    <x v="12"/>
    <n v="6.1333011058069973"/>
  </r>
  <r>
    <x v="4"/>
    <x v="0"/>
    <x v="12"/>
    <n v="7.5718157866179459"/>
  </r>
  <r>
    <x v="4"/>
    <x v="1"/>
    <x v="12"/>
    <n v="9.7045456527997072"/>
  </r>
  <r>
    <x v="4"/>
    <x v="2"/>
    <x v="12"/>
    <n v="6.0380915419119772"/>
  </r>
  <r>
    <x v="4"/>
    <x v="3"/>
    <x v="12"/>
    <n v="4.8092176581467196"/>
  </r>
  <r>
    <x v="4"/>
    <x v="4"/>
    <x v="12"/>
    <n v="7.127611519753966"/>
  </r>
  <r>
    <x v="4"/>
    <x v="5"/>
    <x v="12"/>
    <n v="21.864557300387222"/>
  </r>
  <r>
    <x v="4"/>
    <x v="6"/>
    <x v="12"/>
    <n v="19.732637061449104"/>
  </r>
  <r>
    <x v="4"/>
    <x v="7"/>
    <x v="12"/>
    <n v="7.5124757281641985"/>
  </r>
  <r>
    <x v="4"/>
    <x v="8"/>
    <x v="12"/>
    <n v="1.2870862054183065"/>
  </r>
  <r>
    <x v="4"/>
    <x v="9"/>
    <x v="12"/>
    <n v="5.8520635740127958"/>
  </r>
  <r>
    <x v="4"/>
    <x v="10"/>
    <x v="12"/>
    <n v="5.9828936858491764"/>
  </r>
  <r>
    <x v="4"/>
    <x v="11"/>
    <x v="12"/>
    <n v="5.77580515960714"/>
  </r>
  <r>
    <x v="4"/>
    <x v="12"/>
    <x v="12"/>
    <n v="3.7358100129453935"/>
  </r>
  <r>
    <x v="4"/>
    <x v="13"/>
    <x v="12"/>
    <n v="4.0878539319165013"/>
  </r>
  <r>
    <x v="4"/>
    <x v="14"/>
    <x v="12"/>
    <n v="17.3784890373006"/>
  </r>
  <r>
    <x v="4"/>
    <x v="15"/>
    <x v="12"/>
    <n v="5.6534513310685295"/>
  </r>
  <r>
    <x v="4"/>
    <x v="16"/>
    <x v="12"/>
    <n v="5.5717144788031296"/>
  </r>
  <r>
    <x v="4"/>
    <x v="17"/>
    <x v="12"/>
    <n v="5.0377252121140286"/>
  </r>
  <r>
    <x v="4"/>
    <x v="18"/>
    <x v="12"/>
    <n v="0.46824446066168129"/>
  </r>
  <r>
    <x v="4"/>
    <x v="19"/>
    <x v="12"/>
    <n v="7.1958023646947451"/>
  </r>
  <r>
    <x v="0"/>
    <x v="0"/>
    <x v="13"/>
    <n v="1.4375561545372866"/>
  </r>
  <r>
    <x v="0"/>
    <x v="1"/>
    <x v="13"/>
    <n v="4.6382189239332092"/>
  </r>
  <r>
    <x v="0"/>
    <x v="2"/>
    <x v="13"/>
    <n v="2.5208760044115328"/>
  </r>
  <r>
    <x v="0"/>
    <x v="3"/>
    <x v="13"/>
    <n v="0.79365079365079361"/>
  </r>
  <r>
    <x v="0"/>
    <x v="4"/>
    <x v="13"/>
    <n v="1.8999366687777075"/>
  </r>
  <r>
    <x v="0"/>
    <x v="5"/>
    <x v="13"/>
    <n v="1.0913059294288832"/>
  </r>
  <r>
    <x v="0"/>
    <x v="6"/>
    <x v="13"/>
    <n v="2.0807324178110695"/>
  </r>
  <r>
    <x v="0"/>
    <x v="7"/>
    <x v="13"/>
    <n v="4.9273220004927323"/>
  </r>
  <r>
    <x v="0"/>
    <x v="8"/>
    <x v="13"/>
    <n v="5.3156146179401995"/>
  </r>
  <r>
    <x v="0"/>
    <x v="9"/>
    <x v="13"/>
    <n v="0.42625745950554134"/>
  </r>
  <r>
    <x v="0"/>
    <x v="10"/>
    <x v="13"/>
    <n v="8.3857442348008391"/>
  </r>
  <r>
    <x v="0"/>
    <x v="11"/>
    <x v="13"/>
    <n v="0"/>
  </r>
  <r>
    <x v="0"/>
    <x v="12"/>
    <x v="13"/>
    <n v="0.49358341559723595"/>
  </r>
  <r>
    <x v="0"/>
    <x v="13"/>
    <x v="13"/>
    <n v="0.97276264591439687"/>
  </r>
  <r>
    <x v="0"/>
    <x v="14"/>
    <x v="13"/>
    <n v="38.109756097560975"/>
  </r>
  <r>
    <x v="0"/>
    <x v="15"/>
    <x v="13"/>
    <n v="1.4513788098693758"/>
  </r>
  <r>
    <x v="0"/>
    <x v="16"/>
    <x v="13"/>
    <n v="1.5003750937734435"/>
  </r>
  <r>
    <x v="0"/>
    <x v="17"/>
    <x v="13"/>
    <n v="0.30450669914738127"/>
  </r>
  <r>
    <x v="0"/>
    <x v="18"/>
    <x v="13"/>
    <n v="0"/>
  </r>
  <r>
    <x v="0"/>
    <x v="19"/>
    <x v="13"/>
    <n v="3.7986704653371319"/>
  </r>
  <r>
    <x v="1"/>
    <x v="0"/>
    <x v="13"/>
    <n v="80.851063829787236"/>
  </r>
  <r>
    <x v="1"/>
    <x v="1"/>
    <x v="13"/>
    <n v="25.522041763341068"/>
  </r>
  <r>
    <x v="1"/>
    <x v="2"/>
    <x v="13"/>
    <n v="1.3863216266173752"/>
  </r>
  <r>
    <x v="1"/>
    <x v="3"/>
    <x v="13"/>
    <n v="0"/>
  </r>
  <r>
    <x v="1"/>
    <x v="4"/>
    <x v="13"/>
    <n v="57.142857142857146"/>
  </r>
  <r>
    <x v="1"/>
    <x v="5"/>
    <x v="13"/>
    <n v="0"/>
  </r>
  <r>
    <x v="1"/>
    <x v="6"/>
    <x v="13"/>
    <n v="7.3529411764705879"/>
  </r>
  <r>
    <x v="1"/>
    <x v="7"/>
    <x v="13"/>
    <n v="2.3562676720075402"/>
  </r>
  <r>
    <x v="1"/>
    <x v="8"/>
    <x v="13"/>
    <n v="170.21276595744681"/>
  </r>
  <r>
    <x v="1"/>
    <x v="9"/>
    <x v="13"/>
    <n v="30.612244897959183"/>
  </r>
  <r>
    <x v="1"/>
    <x v="10"/>
    <x v="13"/>
    <n v="57.017543859649123"/>
  </r>
  <r>
    <x v="1"/>
    <x v="11"/>
    <x v="13"/>
    <n v="67.632850241545896"/>
  </r>
  <r>
    <x v="1"/>
    <x v="12"/>
    <x v="13"/>
    <n v="7.1721311475409832"/>
  </r>
  <r>
    <x v="1"/>
    <x v="13"/>
    <x v="13"/>
    <n v="29.27927927927928"/>
  </r>
  <r>
    <x v="1"/>
    <x v="14"/>
    <x v="13"/>
    <n v="1.6170327449130846"/>
  </r>
  <r>
    <x v="1"/>
    <x v="15"/>
    <x v="13"/>
    <n v="34.548944337811903"/>
  </r>
  <r>
    <x v="1"/>
    <x v="16"/>
    <x v="13"/>
    <n v="8.097165991902834"/>
  </r>
  <r>
    <x v="1"/>
    <x v="17"/>
    <x v="13"/>
    <n v="9.0090090090090094"/>
  </r>
  <r>
    <x v="1"/>
    <x v="18"/>
    <x v="13"/>
    <n v="141.8918918918919"/>
  </r>
  <r>
    <x v="1"/>
    <x v="19"/>
    <x v="13"/>
    <n v="18.32460732984293"/>
  </r>
  <r>
    <x v="2"/>
    <x v="0"/>
    <x v="13"/>
    <n v="35.175879396984925"/>
  </r>
  <r>
    <x v="2"/>
    <x v="1"/>
    <x v="13"/>
    <n v="12.244897959183673"/>
  </r>
  <r>
    <x v="2"/>
    <x v="2"/>
    <x v="13"/>
    <n v="0.35727045373347627"/>
  </r>
  <r>
    <x v="2"/>
    <x v="3"/>
    <x v="13"/>
    <n v="0"/>
  </r>
  <r>
    <x v="2"/>
    <x v="4"/>
    <x v="13"/>
    <n v="55.118110236220474"/>
  </r>
  <r>
    <x v="2"/>
    <x v="5"/>
    <x v="13"/>
    <n v="0.33079722130334105"/>
  </r>
  <r>
    <x v="2"/>
    <x v="6"/>
    <x v="13"/>
    <n v="4.032258064516129"/>
  </r>
  <r>
    <x v="2"/>
    <x v="7"/>
    <x v="13"/>
    <n v="1.097293343087052"/>
  </r>
  <r>
    <x v="2"/>
    <x v="8"/>
    <x v="13"/>
    <n v="2.9985007496251872"/>
  </r>
  <r>
    <x v="2"/>
    <x v="9"/>
    <x v="13"/>
    <n v="6.0606060606060606"/>
  </r>
  <r>
    <x v="2"/>
    <x v="10"/>
    <x v="13"/>
    <n v="36.231884057971016"/>
  </r>
  <r>
    <x v="2"/>
    <x v="11"/>
    <x v="13"/>
    <n v="12.875536480686696"/>
  </r>
  <r>
    <x v="2"/>
    <x v="12"/>
    <x v="13"/>
    <n v="2.5929127052722558"/>
  </r>
  <r>
    <x v="2"/>
    <x v="13"/>
    <x v="13"/>
    <n v="5.5045871559633026"/>
  </r>
  <r>
    <x v="2"/>
    <x v="14"/>
    <x v="13"/>
    <n v="1.2153621779290229"/>
  </r>
  <r>
    <x v="2"/>
    <x v="15"/>
    <x v="13"/>
    <n v="11.538461538461538"/>
  </r>
  <r>
    <x v="2"/>
    <x v="16"/>
    <x v="13"/>
    <n v="6.1403508771929829"/>
  </r>
  <r>
    <x v="2"/>
    <x v="17"/>
    <x v="13"/>
    <n v="5.7306590257879657"/>
  </r>
  <r>
    <x v="2"/>
    <x v="18"/>
    <x v="13"/>
    <n v="48.309178743961354"/>
  </r>
  <r>
    <x v="2"/>
    <x v="19"/>
    <x v="13"/>
    <n v="9.8039215686274517"/>
  </r>
  <r>
    <x v="3"/>
    <x v="0"/>
    <x v="13"/>
    <n v="16.393442622950818"/>
  </r>
  <r>
    <x v="3"/>
    <x v="1"/>
    <x v="13"/>
    <n v="21.604938271604937"/>
  </r>
  <r>
    <x v="3"/>
    <x v="2"/>
    <x v="13"/>
    <n v="3.6041939711664481"/>
  </r>
  <r>
    <x v="3"/>
    <x v="3"/>
    <x v="13"/>
    <n v="9.2592592592592595"/>
  </r>
  <r>
    <x v="3"/>
    <x v="4"/>
    <x v="13"/>
    <n v="18.018018018018019"/>
  </r>
  <r>
    <x v="3"/>
    <x v="5"/>
    <x v="13"/>
    <n v="68.299346277685629"/>
  </r>
  <r>
    <x v="3"/>
    <x v="6"/>
    <x v="13"/>
    <n v="9.67741935483871"/>
  </r>
  <r>
    <x v="3"/>
    <x v="7"/>
    <x v="13"/>
    <n v="4.8128342245989302"/>
  </r>
  <r>
    <x v="3"/>
    <x v="8"/>
    <x v="13"/>
    <n v="2.6455026455026456"/>
  </r>
  <r>
    <x v="3"/>
    <x v="9"/>
    <x v="13"/>
    <n v="19.138755980861244"/>
  </r>
  <r>
    <x v="3"/>
    <x v="10"/>
    <x v="13"/>
    <n v="22.727272727272727"/>
  </r>
  <r>
    <x v="3"/>
    <x v="11"/>
    <x v="13"/>
    <n v="6.5146579804560263"/>
  </r>
  <r>
    <x v="3"/>
    <x v="12"/>
    <x v="13"/>
    <n v="2.1276595744680851"/>
  </r>
  <r>
    <x v="3"/>
    <x v="13"/>
    <x v="13"/>
    <n v="0"/>
  </r>
  <r>
    <x v="3"/>
    <x v="14"/>
    <x v="13"/>
    <n v="68.822061095922976"/>
  </r>
  <r>
    <x v="3"/>
    <x v="15"/>
    <x v="13"/>
    <n v="5.0377833753148611"/>
  </r>
  <r>
    <x v="3"/>
    <x v="16"/>
    <x v="13"/>
    <n v="0"/>
  </r>
  <r>
    <x v="3"/>
    <x v="17"/>
    <x v="13"/>
    <n v="0"/>
  </r>
  <r>
    <x v="3"/>
    <x v="18"/>
    <x v="13"/>
    <n v="0"/>
  </r>
  <r>
    <x v="3"/>
    <x v="19"/>
    <x v="13"/>
    <n v="2.8409090909090908"/>
  </r>
  <r>
    <x v="4"/>
    <x v="0"/>
    <x v="13"/>
    <n v="71.428571428571431"/>
  </r>
  <r>
    <x v="4"/>
    <x v="1"/>
    <x v="13"/>
    <n v="23.4375"/>
  </r>
  <r>
    <x v="4"/>
    <x v="2"/>
    <x v="13"/>
    <n v="3.420752565564424"/>
  </r>
  <r>
    <x v="4"/>
    <x v="3"/>
    <x v="13"/>
    <n v="12.658227848101266"/>
  </r>
  <r>
    <x v="4"/>
    <x v="4"/>
    <x v="13"/>
    <n v="24.691358024691358"/>
  </r>
  <r>
    <x v="4"/>
    <x v="5"/>
    <x v="13"/>
    <n v="80.532967571274611"/>
  </r>
  <r>
    <x v="4"/>
    <x v="6"/>
    <x v="13"/>
    <n v="7.3800738007380078"/>
  </r>
  <r>
    <x v="4"/>
    <x v="7"/>
    <x v="13"/>
    <n v="2.4912805181863478"/>
  </r>
  <r>
    <x v="4"/>
    <x v="8"/>
    <x v="13"/>
    <n v="6.2780269058295968"/>
  </r>
  <r>
    <x v="4"/>
    <x v="9"/>
    <x v="13"/>
    <n v="11.834319526627219"/>
  </r>
  <r>
    <x v="4"/>
    <x v="10"/>
    <x v="13"/>
    <n v="0"/>
  </r>
  <r>
    <x v="4"/>
    <x v="11"/>
    <x v="13"/>
    <n v="10.135135135135135"/>
  </r>
  <r>
    <x v="4"/>
    <x v="12"/>
    <x v="13"/>
    <n v="1.2150668286755772"/>
  </r>
  <r>
    <x v="4"/>
    <x v="13"/>
    <x v="13"/>
    <n v="0"/>
  </r>
  <r>
    <x v="4"/>
    <x v="14"/>
    <x v="13"/>
    <n v="64.563380281690144"/>
  </r>
  <r>
    <x v="4"/>
    <x v="15"/>
    <x v="13"/>
    <n v="0"/>
  </r>
  <r>
    <x v="4"/>
    <x v="16"/>
    <x v="13"/>
    <n v="0"/>
  </r>
  <r>
    <x v="4"/>
    <x v="17"/>
    <x v="13"/>
    <n v="1.2165450121654502"/>
  </r>
  <r>
    <x v="4"/>
    <x v="18"/>
    <x v="13"/>
    <n v="0"/>
  </r>
  <r>
    <x v="4"/>
    <x v="19"/>
    <x v="13"/>
    <n v="4.2372881355932206"/>
  </r>
  <r>
    <x v="0"/>
    <x v="0"/>
    <x v="14"/>
    <n v="2.5157232704402515"/>
  </r>
  <r>
    <x v="0"/>
    <x v="1"/>
    <x v="14"/>
    <n v="6.8027210884353737"/>
  </r>
  <r>
    <x v="0"/>
    <x v="2"/>
    <x v="14"/>
    <n v="3.7813140066172997"/>
  </r>
  <r>
    <x v="0"/>
    <x v="3"/>
    <x v="14"/>
    <n v="0.79365079365079361"/>
  </r>
  <r>
    <x v="0"/>
    <x v="4"/>
    <x v="14"/>
    <n v="2.9554570403208782"/>
  </r>
  <r>
    <x v="0"/>
    <x v="5"/>
    <x v="14"/>
    <n v="2.1826118588577663"/>
  </r>
  <r>
    <x v="0"/>
    <x v="6"/>
    <x v="14"/>
    <n v="2.4968789013732833"/>
  </r>
  <r>
    <x v="0"/>
    <x v="7"/>
    <x v="14"/>
    <n v="6.4055186006405522"/>
  </r>
  <r>
    <x v="0"/>
    <x v="8"/>
    <x v="14"/>
    <n v="5.9800664451827243"/>
  </r>
  <r>
    <x v="0"/>
    <x v="9"/>
    <x v="14"/>
    <n v="0.42625745950554134"/>
  </r>
  <r>
    <x v="0"/>
    <x v="10"/>
    <x v="14"/>
    <n v="10.482180293501049"/>
  </r>
  <r>
    <x v="0"/>
    <x v="11"/>
    <x v="14"/>
    <n v="0"/>
  </r>
  <r>
    <x v="0"/>
    <x v="12"/>
    <x v="14"/>
    <n v="1.4807502467917077"/>
  </r>
  <r>
    <x v="0"/>
    <x v="13"/>
    <x v="14"/>
    <n v="1.9455252918287937"/>
  </r>
  <r>
    <x v="0"/>
    <x v="14"/>
    <x v="14"/>
    <n v="45.731707317073173"/>
  </r>
  <r>
    <x v="0"/>
    <x v="15"/>
    <x v="14"/>
    <n v="5.8055152394775034"/>
  </r>
  <r>
    <x v="0"/>
    <x v="16"/>
    <x v="14"/>
    <n v="3.7509377344336086"/>
  </r>
  <r>
    <x v="0"/>
    <x v="17"/>
    <x v="14"/>
    <n v="0.60901339829476253"/>
  </r>
  <r>
    <x v="0"/>
    <x v="18"/>
    <x v="14"/>
    <n v="0"/>
  </r>
  <r>
    <x v="0"/>
    <x v="19"/>
    <x v="14"/>
    <n v="4.7483380816714149"/>
  </r>
  <r>
    <x v="1"/>
    <x v="0"/>
    <x v="14"/>
    <n v="93.61702127659575"/>
  </r>
  <r>
    <x v="1"/>
    <x v="1"/>
    <x v="14"/>
    <n v="27.842227378190255"/>
  </r>
  <r>
    <x v="1"/>
    <x v="2"/>
    <x v="14"/>
    <n v="1.3863216266173752"/>
  </r>
  <r>
    <x v="1"/>
    <x v="3"/>
    <x v="14"/>
    <n v="0"/>
  </r>
  <r>
    <x v="1"/>
    <x v="4"/>
    <x v="14"/>
    <n v="68.571428571428569"/>
  </r>
  <r>
    <x v="1"/>
    <x v="5"/>
    <x v="14"/>
    <n v="0.29539188656951554"/>
  </r>
  <r>
    <x v="1"/>
    <x v="6"/>
    <x v="14"/>
    <n v="7.3529411764705879"/>
  </r>
  <r>
    <x v="1"/>
    <x v="7"/>
    <x v="14"/>
    <n v="3.7700282752120642"/>
  </r>
  <r>
    <x v="1"/>
    <x v="8"/>
    <x v="14"/>
    <n v="255.31914893617022"/>
  </r>
  <r>
    <x v="1"/>
    <x v="9"/>
    <x v="14"/>
    <n v="40.816326530612244"/>
  </r>
  <r>
    <x v="1"/>
    <x v="10"/>
    <x v="14"/>
    <n v="83.333333333333329"/>
  </r>
  <r>
    <x v="1"/>
    <x v="11"/>
    <x v="14"/>
    <n v="91.787439613526573"/>
  </r>
  <r>
    <x v="1"/>
    <x v="12"/>
    <x v="14"/>
    <n v="9.221311475409836"/>
  </r>
  <r>
    <x v="1"/>
    <x v="13"/>
    <x v="14"/>
    <n v="42.792792792792795"/>
  </r>
  <r>
    <x v="1"/>
    <x v="14"/>
    <x v="14"/>
    <n v="2.4255491173696266"/>
  </r>
  <r>
    <x v="1"/>
    <x v="15"/>
    <x v="14"/>
    <n v="44.145873320537426"/>
  </r>
  <r>
    <x v="1"/>
    <x v="16"/>
    <x v="14"/>
    <n v="22.267206477732792"/>
  </r>
  <r>
    <x v="1"/>
    <x v="17"/>
    <x v="14"/>
    <n v="13.813813813813814"/>
  </r>
  <r>
    <x v="1"/>
    <x v="18"/>
    <x v="14"/>
    <n v="189.18918918918919"/>
  </r>
  <r>
    <x v="1"/>
    <x v="19"/>
    <x v="14"/>
    <n v="28.795811518324609"/>
  </r>
  <r>
    <x v="2"/>
    <x v="0"/>
    <x v="14"/>
    <n v="55.276381909547737"/>
  </r>
  <r>
    <x v="2"/>
    <x v="1"/>
    <x v="14"/>
    <n v="20.408163265306122"/>
  </r>
  <r>
    <x v="2"/>
    <x v="2"/>
    <x v="14"/>
    <n v="0.71454090746695254"/>
  </r>
  <r>
    <x v="2"/>
    <x v="3"/>
    <x v="14"/>
    <n v="0"/>
  </r>
  <r>
    <x v="2"/>
    <x v="4"/>
    <x v="14"/>
    <n v="70.866141732283467"/>
  </r>
  <r>
    <x v="2"/>
    <x v="5"/>
    <x v="14"/>
    <n v="5.5132870217223511"/>
  </r>
  <r>
    <x v="2"/>
    <x v="6"/>
    <x v="14"/>
    <n v="4.032258064516129"/>
  </r>
  <r>
    <x v="2"/>
    <x v="7"/>
    <x v="14"/>
    <n v="1.463057790782736"/>
  </r>
  <r>
    <x v="2"/>
    <x v="8"/>
    <x v="14"/>
    <n v="2.9985007496251872"/>
  </r>
  <r>
    <x v="2"/>
    <x v="9"/>
    <x v="14"/>
    <n v="12.121212121212121"/>
  </r>
  <r>
    <x v="2"/>
    <x v="10"/>
    <x v="14"/>
    <n v="65.217391304347828"/>
  </r>
  <r>
    <x v="2"/>
    <x v="11"/>
    <x v="14"/>
    <n v="17.167381974248926"/>
  </r>
  <r>
    <x v="2"/>
    <x v="12"/>
    <x v="14"/>
    <n v="5.1858254105445116"/>
  </r>
  <r>
    <x v="2"/>
    <x v="13"/>
    <x v="14"/>
    <n v="18.348623853211009"/>
  </r>
  <r>
    <x v="2"/>
    <x v="14"/>
    <x v="14"/>
    <n v="2.1876519202722413"/>
  </r>
  <r>
    <x v="2"/>
    <x v="15"/>
    <x v="14"/>
    <n v="17.307692307692307"/>
  </r>
  <r>
    <x v="2"/>
    <x v="16"/>
    <x v="14"/>
    <n v="8.7719298245614041"/>
  </r>
  <r>
    <x v="2"/>
    <x v="17"/>
    <x v="14"/>
    <n v="10.888252148997134"/>
  </r>
  <r>
    <x v="2"/>
    <x v="18"/>
    <x v="14"/>
    <n v="60.386473429951693"/>
  </r>
  <r>
    <x v="2"/>
    <x v="19"/>
    <x v="14"/>
    <n v="22.875816993464053"/>
  </r>
  <r>
    <x v="3"/>
    <x v="0"/>
    <x v="14"/>
    <n v="32.786885245901637"/>
  </r>
  <r>
    <x v="3"/>
    <x v="1"/>
    <x v="14"/>
    <n v="40.123456790123456"/>
  </r>
  <r>
    <x v="3"/>
    <x v="2"/>
    <x v="14"/>
    <n v="5.8977719528178243"/>
  </r>
  <r>
    <x v="3"/>
    <x v="3"/>
    <x v="14"/>
    <n v="18.518518518518519"/>
  </r>
  <r>
    <x v="3"/>
    <x v="4"/>
    <x v="14"/>
    <n v="22.522522522522522"/>
  </r>
  <r>
    <x v="3"/>
    <x v="5"/>
    <x v="14"/>
    <n v="87.032881256707967"/>
  </r>
  <r>
    <x v="3"/>
    <x v="6"/>
    <x v="14"/>
    <n v="22.580645161290324"/>
  </r>
  <r>
    <x v="3"/>
    <x v="7"/>
    <x v="14"/>
    <n v="9.6256684491978604"/>
  </r>
  <r>
    <x v="3"/>
    <x v="8"/>
    <x v="14"/>
    <n v="3.7037037037037037"/>
  </r>
  <r>
    <x v="3"/>
    <x v="9"/>
    <x v="14"/>
    <n v="23.923444976076556"/>
  </r>
  <r>
    <x v="3"/>
    <x v="10"/>
    <x v="14"/>
    <n v="22.727272727272727"/>
  </r>
  <r>
    <x v="3"/>
    <x v="11"/>
    <x v="14"/>
    <n v="42.34527687296417"/>
  </r>
  <r>
    <x v="3"/>
    <x v="12"/>
    <x v="14"/>
    <n v="2.1276595744680851"/>
  </r>
  <r>
    <x v="3"/>
    <x v="13"/>
    <x v="14"/>
    <n v="0"/>
  </r>
  <r>
    <x v="3"/>
    <x v="14"/>
    <x v="14"/>
    <n v="73.338880304290981"/>
  </r>
  <r>
    <x v="3"/>
    <x v="15"/>
    <x v="14"/>
    <n v="5.0377833753148611"/>
  </r>
  <r>
    <x v="3"/>
    <x v="16"/>
    <x v="14"/>
    <n v="5.9808612440191391"/>
  </r>
  <r>
    <x v="3"/>
    <x v="17"/>
    <x v="14"/>
    <n v="0.55157198014340869"/>
  </r>
  <r>
    <x v="3"/>
    <x v="18"/>
    <x v="14"/>
    <n v="0"/>
  </r>
  <r>
    <x v="3"/>
    <x v="19"/>
    <x v="14"/>
    <n v="2.8409090909090908"/>
  </r>
  <r>
    <x v="4"/>
    <x v="0"/>
    <x v="14"/>
    <n v="76.530612244897952"/>
  </r>
  <r>
    <x v="4"/>
    <x v="1"/>
    <x v="14"/>
    <n v="62.5"/>
  </r>
  <r>
    <x v="4"/>
    <x v="2"/>
    <x v="14"/>
    <n v="6.2713797035347776"/>
  </r>
  <r>
    <x v="4"/>
    <x v="3"/>
    <x v="14"/>
    <n v="12.658227848101266"/>
  </r>
  <r>
    <x v="4"/>
    <x v="4"/>
    <x v="14"/>
    <n v="40.123456790123456"/>
  </r>
  <r>
    <x v="4"/>
    <x v="5"/>
    <x v="14"/>
    <n v="90.624081512687368"/>
  </r>
  <r>
    <x v="4"/>
    <x v="6"/>
    <x v="14"/>
    <n v="18.450184501845019"/>
  </r>
  <r>
    <x v="4"/>
    <x v="7"/>
    <x v="14"/>
    <n v="3.4877927254608867"/>
  </r>
  <r>
    <x v="4"/>
    <x v="8"/>
    <x v="14"/>
    <n v="8.9686098654708513"/>
  </r>
  <r>
    <x v="4"/>
    <x v="9"/>
    <x v="14"/>
    <n v="23.668639053254438"/>
  </r>
  <r>
    <x v="4"/>
    <x v="10"/>
    <x v="14"/>
    <n v="0"/>
  </r>
  <r>
    <x v="4"/>
    <x v="11"/>
    <x v="14"/>
    <n v="27.027027027027028"/>
  </r>
  <r>
    <x v="4"/>
    <x v="12"/>
    <x v="14"/>
    <n v="1.2150668286755772"/>
  </r>
  <r>
    <x v="4"/>
    <x v="13"/>
    <x v="14"/>
    <n v="0"/>
  </r>
  <r>
    <x v="4"/>
    <x v="14"/>
    <x v="14"/>
    <n v="71.661971830985919"/>
  </r>
  <r>
    <x v="4"/>
    <x v="15"/>
    <x v="14"/>
    <n v="0"/>
  </r>
  <r>
    <x v="4"/>
    <x v="16"/>
    <x v="14"/>
    <n v="0"/>
  </r>
  <r>
    <x v="4"/>
    <x v="17"/>
    <x v="14"/>
    <n v="3.0413625304136254"/>
  </r>
  <r>
    <x v="4"/>
    <x v="18"/>
    <x v="14"/>
    <n v="0"/>
  </r>
  <r>
    <x v="4"/>
    <x v="19"/>
    <x v="14"/>
    <n v="114.40677966101696"/>
  </r>
  <r>
    <x v="0"/>
    <x v="0"/>
    <x v="15"/>
    <n v="3.4141958670260557"/>
  </r>
  <r>
    <x v="0"/>
    <x v="1"/>
    <x v="15"/>
    <n v="8.4211502782931351"/>
  </r>
  <r>
    <x v="0"/>
    <x v="2"/>
    <x v="15"/>
    <n v="4.5690877579959039"/>
  </r>
  <r>
    <x v="0"/>
    <x v="3"/>
    <x v="15"/>
    <n v="1.1904761904761905"/>
  </r>
  <r>
    <x v="0"/>
    <x v="4"/>
    <x v="15"/>
    <n v="2.9554570403208782"/>
  </r>
  <r>
    <x v="0"/>
    <x v="5"/>
    <x v="15"/>
    <n v="3.2739177882866497"/>
  </r>
  <r>
    <x v="0"/>
    <x v="6"/>
    <x v="15"/>
    <n v="2.9130253849354975"/>
  </r>
  <r>
    <x v="0"/>
    <x v="7"/>
    <x v="15"/>
    <n v="6.6518847006651889"/>
  </r>
  <r>
    <x v="0"/>
    <x v="8"/>
    <x v="15"/>
    <n v="5.9800664451827243"/>
  </r>
  <r>
    <x v="0"/>
    <x v="9"/>
    <x v="15"/>
    <n v="0.42625745950554134"/>
  </r>
  <r>
    <x v="0"/>
    <x v="10"/>
    <x v="15"/>
    <n v="10.482180293501049"/>
  </r>
  <r>
    <x v="0"/>
    <x v="11"/>
    <x v="15"/>
    <n v="0"/>
  </r>
  <r>
    <x v="0"/>
    <x v="12"/>
    <x v="15"/>
    <n v="1.4807502467917077"/>
  </r>
  <r>
    <x v="0"/>
    <x v="13"/>
    <x v="15"/>
    <n v="1.9455252918287937"/>
  </r>
  <r>
    <x v="0"/>
    <x v="14"/>
    <x v="15"/>
    <n v="44.68292682926829"/>
  </r>
  <r>
    <x v="0"/>
    <x v="15"/>
    <x v="15"/>
    <n v="7.2568940493468794"/>
  </r>
  <r>
    <x v="0"/>
    <x v="16"/>
    <x v="15"/>
    <n v="4.5011252813203297"/>
  </r>
  <r>
    <x v="0"/>
    <x v="17"/>
    <x v="15"/>
    <n v="0.60901339829476253"/>
  </r>
  <r>
    <x v="0"/>
    <x v="18"/>
    <x v="15"/>
    <n v="0"/>
  </r>
  <r>
    <x v="0"/>
    <x v="19"/>
    <x v="15"/>
    <n v="4.7483380816714149"/>
  </r>
  <r>
    <x v="1"/>
    <x v="0"/>
    <x v="15"/>
    <n v="110.63829787234043"/>
  </r>
  <r>
    <x v="1"/>
    <x v="1"/>
    <x v="15"/>
    <n v="27.842227378190255"/>
  </r>
  <r>
    <x v="1"/>
    <x v="2"/>
    <x v="15"/>
    <n v="1.3863216266173752"/>
  </r>
  <r>
    <x v="1"/>
    <x v="3"/>
    <x v="15"/>
    <n v="0"/>
  </r>
  <r>
    <x v="1"/>
    <x v="4"/>
    <x v="15"/>
    <n v="80"/>
  </r>
  <r>
    <x v="1"/>
    <x v="5"/>
    <x v="15"/>
    <n v="0.29539188656951554"/>
  </r>
  <r>
    <x v="1"/>
    <x v="6"/>
    <x v="15"/>
    <n v="11.029411764705882"/>
  </r>
  <r>
    <x v="1"/>
    <x v="7"/>
    <x v="15"/>
    <n v="5.6550424128180961"/>
  </r>
  <r>
    <x v="1"/>
    <x v="8"/>
    <x v="15"/>
    <n v="297.87234042553189"/>
  </r>
  <r>
    <x v="1"/>
    <x v="9"/>
    <x v="15"/>
    <n v="40.816326530612244"/>
  </r>
  <r>
    <x v="1"/>
    <x v="10"/>
    <x v="15"/>
    <n v="83.333333333333329"/>
  </r>
  <r>
    <x v="1"/>
    <x v="11"/>
    <x v="15"/>
    <n v="116.94202898550725"/>
  </r>
  <r>
    <x v="1"/>
    <x v="12"/>
    <x v="15"/>
    <n v="9.221311475409836"/>
  </r>
  <r>
    <x v="1"/>
    <x v="13"/>
    <x v="15"/>
    <n v="45.045045045045043"/>
  </r>
  <r>
    <x v="1"/>
    <x v="14"/>
    <x v="15"/>
    <n v="2.5603018461123837"/>
  </r>
  <r>
    <x v="1"/>
    <x v="15"/>
    <x v="15"/>
    <n v="47.984644913627641"/>
  </r>
  <r>
    <x v="1"/>
    <x v="16"/>
    <x v="15"/>
    <n v="38.46153846153846"/>
  </r>
  <r>
    <x v="1"/>
    <x v="17"/>
    <x v="15"/>
    <n v="15.015015015015015"/>
  </r>
  <r>
    <x v="1"/>
    <x v="18"/>
    <x v="15"/>
    <n v="189.18918918918919"/>
  </r>
  <r>
    <x v="1"/>
    <x v="19"/>
    <x v="15"/>
    <n v="39.267015706806284"/>
  </r>
  <r>
    <x v="2"/>
    <x v="0"/>
    <x v="15"/>
    <n v="55.276381909547737"/>
  </r>
  <r>
    <x v="2"/>
    <x v="1"/>
    <x v="15"/>
    <n v="20.408163265306122"/>
  </r>
  <r>
    <x v="2"/>
    <x v="2"/>
    <x v="15"/>
    <n v="1.0718113612004287"/>
  </r>
  <r>
    <x v="2"/>
    <x v="3"/>
    <x v="15"/>
    <n v="0"/>
  </r>
  <r>
    <x v="2"/>
    <x v="4"/>
    <x v="15"/>
    <n v="78.740157480314963"/>
  </r>
  <r>
    <x v="2"/>
    <x v="5"/>
    <x v="15"/>
    <n v="5.7338185025912445"/>
  </r>
  <r>
    <x v="2"/>
    <x v="6"/>
    <x v="15"/>
    <n v="8.064516129032258"/>
  </r>
  <r>
    <x v="2"/>
    <x v="7"/>
    <x v="15"/>
    <n v="2.560351133869788"/>
  </r>
  <r>
    <x v="2"/>
    <x v="8"/>
    <x v="15"/>
    <n v="2.9985007496251872"/>
  </r>
  <r>
    <x v="2"/>
    <x v="9"/>
    <x v="15"/>
    <n v="12.121212121212121"/>
  </r>
  <r>
    <x v="2"/>
    <x v="10"/>
    <x v="15"/>
    <n v="72.463768115942031"/>
  </r>
  <r>
    <x v="2"/>
    <x v="11"/>
    <x v="15"/>
    <n v="25.751072961373392"/>
  </r>
  <r>
    <x v="2"/>
    <x v="12"/>
    <x v="15"/>
    <n v="5.1858254105445116"/>
  </r>
  <r>
    <x v="2"/>
    <x v="13"/>
    <x v="15"/>
    <n v="22.01834862385321"/>
  </r>
  <r>
    <x v="2"/>
    <x v="14"/>
    <x v="15"/>
    <n v="2.5522605736509481"/>
  </r>
  <r>
    <x v="2"/>
    <x v="15"/>
    <x v="15"/>
    <n v="17.307692307692307"/>
  </r>
  <r>
    <x v="2"/>
    <x v="16"/>
    <x v="15"/>
    <n v="10.526315789473685"/>
  </r>
  <r>
    <x v="2"/>
    <x v="17"/>
    <x v="15"/>
    <n v="14.899713467048711"/>
  </r>
  <r>
    <x v="2"/>
    <x v="18"/>
    <x v="15"/>
    <n v="60.386473429951693"/>
  </r>
  <r>
    <x v="2"/>
    <x v="19"/>
    <x v="15"/>
    <n v="26.143790849673202"/>
  </r>
  <r>
    <x v="3"/>
    <x v="0"/>
    <x v="15"/>
    <n v="65.573770491803273"/>
  </r>
  <r>
    <x v="3"/>
    <x v="1"/>
    <x v="15"/>
    <n v="70.987654320987659"/>
  </r>
  <r>
    <x v="3"/>
    <x v="2"/>
    <x v="15"/>
    <n v="7.2083879423328963"/>
  </r>
  <r>
    <x v="3"/>
    <x v="3"/>
    <x v="15"/>
    <n v="37.037037037037038"/>
  </r>
  <r>
    <x v="3"/>
    <x v="4"/>
    <x v="15"/>
    <n v="31.531531531531531"/>
  </r>
  <r>
    <x v="3"/>
    <x v="5"/>
    <x v="15"/>
    <n v="95.619084788759878"/>
  </r>
  <r>
    <x v="3"/>
    <x v="6"/>
    <x v="15"/>
    <n v="25.806451612903224"/>
  </r>
  <r>
    <x v="3"/>
    <x v="7"/>
    <x v="15"/>
    <n v="12.299465240641711"/>
  </r>
  <r>
    <x v="3"/>
    <x v="8"/>
    <x v="15"/>
    <n v="4.2328042328042326"/>
  </r>
  <r>
    <x v="3"/>
    <x v="9"/>
    <x v="15"/>
    <n v="62.200956937799042"/>
  </r>
  <r>
    <x v="3"/>
    <x v="10"/>
    <x v="15"/>
    <n v="45.454545454545453"/>
  </r>
  <r>
    <x v="3"/>
    <x v="11"/>
    <x v="15"/>
    <n v="97.719869706840385"/>
  </r>
  <r>
    <x v="3"/>
    <x v="12"/>
    <x v="15"/>
    <n v="3.1914893617021276"/>
  </r>
  <r>
    <x v="3"/>
    <x v="13"/>
    <x v="15"/>
    <n v="6.756756756756757"/>
  </r>
  <r>
    <x v="3"/>
    <x v="14"/>
    <x v="15"/>
    <n v="76.667062878877928"/>
  </r>
  <r>
    <x v="3"/>
    <x v="15"/>
    <x v="15"/>
    <n v="5.0377833753148611"/>
  </r>
  <r>
    <x v="3"/>
    <x v="16"/>
    <x v="15"/>
    <n v="5.9808612440191391"/>
  </r>
  <r>
    <x v="3"/>
    <x v="17"/>
    <x v="15"/>
    <n v="0.55157198014340869"/>
  </r>
  <r>
    <x v="3"/>
    <x v="18"/>
    <x v="15"/>
    <n v="0"/>
  </r>
  <r>
    <x v="3"/>
    <x v="19"/>
    <x v="15"/>
    <n v="2.8409090909090908"/>
  </r>
  <r>
    <x v="4"/>
    <x v="0"/>
    <x v="15"/>
    <n v="96.938775510204081"/>
  </r>
  <r>
    <x v="4"/>
    <x v="1"/>
    <x v="15"/>
    <n v="89.84375"/>
  </r>
  <r>
    <x v="4"/>
    <x v="2"/>
    <x v="15"/>
    <n v="6.8415051311288479"/>
  </r>
  <r>
    <x v="4"/>
    <x v="3"/>
    <x v="15"/>
    <n v="12.658227848101266"/>
  </r>
  <r>
    <x v="4"/>
    <x v="4"/>
    <x v="15"/>
    <n v="43.209876543209873"/>
  </r>
  <r>
    <x v="4"/>
    <x v="5"/>
    <x v="15"/>
    <n v="95.71862447340061"/>
  </r>
  <r>
    <x v="4"/>
    <x v="6"/>
    <x v="15"/>
    <n v="25.830258302583026"/>
  </r>
  <r>
    <x v="4"/>
    <x v="7"/>
    <x v="15"/>
    <n v="3.9860488290981566"/>
  </r>
  <r>
    <x v="4"/>
    <x v="8"/>
    <x v="15"/>
    <n v="9.8654708520179373"/>
  </r>
  <r>
    <x v="4"/>
    <x v="9"/>
    <x v="15"/>
    <n v="35.502958579881657"/>
  </r>
  <r>
    <x v="4"/>
    <x v="10"/>
    <x v="15"/>
    <n v="0"/>
  </r>
  <r>
    <x v="4"/>
    <x v="11"/>
    <x v="15"/>
    <n v="30.405405405405407"/>
  </r>
  <r>
    <x v="4"/>
    <x v="12"/>
    <x v="15"/>
    <n v="1.2150668286755772"/>
  </r>
  <r>
    <x v="4"/>
    <x v="13"/>
    <x v="15"/>
    <n v="4.048582995951417"/>
  </r>
  <r>
    <x v="4"/>
    <x v="14"/>
    <x v="15"/>
    <n v="75.042253521126767"/>
  </r>
  <r>
    <x v="4"/>
    <x v="15"/>
    <x v="15"/>
    <n v="0"/>
  </r>
  <r>
    <x v="4"/>
    <x v="16"/>
    <x v="15"/>
    <n v="0"/>
  </r>
  <r>
    <x v="4"/>
    <x v="17"/>
    <x v="15"/>
    <n v="3.6496350364963503"/>
  </r>
  <r>
    <x v="4"/>
    <x v="18"/>
    <x v="15"/>
    <n v="0"/>
  </r>
  <r>
    <x v="4"/>
    <x v="19"/>
    <x v="15"/>
    <n v="114.40677966101696"/>
  </r>
  <r>
    <x v="0"/>
    <x v="0"/>
    <x v="16"/>
    <n v="0.66371681415929207"/>
  </r>
  <r>
    <x v="0"/>
    <x v="1"/>
    <x v="16"/>
    <n v="0.87073007367716004"/>
  </r>
  <r>
    <x v="0"/>
    <x v="2"/>
    <x v="16"/>
    <n v="0.36794766966475878"/>
  </r>
  <r>
    <x v="0"/>
    <x v="3"/>
    <x v="16"/>
    <n v="2.9411764705882355"/>
  </r>
  <r>
    <x v="0"/>
    <x v="4"/>
    <x v="16"/>
    <n v="0.93520374081496327"/>
  </r>
  <r>
    <x v="0"/>
    <x v="5"/>
    <x v="16"/>
    <n v="0.67567567567567566"/>
  </r>
  <r>
    <x v="0"/>
    <x v="6"/>
    <x v="16"/>
    <n v="0.62370062370062374"/>
  </r>
  <r>
    <x v="0"/>
    <x v="7"/>
    <x v="16"/>
    <n v="0.83333333333333337"/>
  </r>
  <r>
    <x v="0"/>
    <x v="8"/>
    <x v="16"/>
    <n v="2.1739130434782608"/>
  </r>
  <r>
    <x v="0"/>
    <x v="9"/>
    <x v="16"/>
    <n v="0.38759689922480622"/>
  </r>
  <r>
    <x v="0"/>
    <x v="10"/>
    <x v="16"/>
    <n v="0.77220077220077221"/>
  </r>
  <r>
    <x v="0"/>
    <x v="11"/>
    <x v="16"/>
    <n v="0.79443892750744782"/>
  </r>
  <r>
    <x v="0"/>
    <x v="12"/>
    <x v="16"/>
    <n v="0.8"/>
  </r>
  <r>
    <x v="0"/>
    <x v="13"/>
    <x v="16"/>
    <n v="0"/>
  </r>
  <r>
    <x v="0"/>
    <x v="14"/>
    <x v="16"/>
    <n v="0.94466936572199733"/>
  </r>
  <r>
    <x v="0"/>
    <x v="15"/>
    <x v="16"/>
    <n v="0.86655112651646449"/>
  </r>
  <r>
    <x v="0"/>
    <x v="16"/>
    <x v="16"/>
    <n v="1.1450381679389312"/>
  </r>
  <r>
    <x v="0"/>
    <x v="17"/>
    <x v="16"/>
    <n v="0.59171597633136097"/>
  </r>
  <r>
    <x v="0"/>
    <x v="18"/>
    <x v="16"/>
    <m/>
  </r>
  <r>
    <x v="0"/>
    <x v="19"/>
    <x v="16"/>
    <n v="0.61601642710472282"/>
  </r>
  <r>
    <x v="1"/>
    <x v="0"/>
    <x v="16"/>
    <n v="0.64808813998703829"/>
  </r>
  <r>
    <x v="1"/>
    <x v="1"/>
    <x v="16"/>
    <n v="1.1522633744855968"/>
  </r>
  <r>
    <x v="1"/>
    <x v="2"/>
    <x v="16"/>
    <n v="0.68337129840546695"/>
  </r>
  <r>
    <x v="1"/>
    <x v="3"/>
    <x v="16"/>
    <n v="1.5503875968992249"/>
  </r>
  <r>
    <x v="1"/>
    <x v="4"/>
    <x v="16"/>
    <n v="0.94117647058823528"/>
  </r>
  <r>
    <x v="1"/>
    <x v="5"/>
    <x v="16"/>
    <n v="0.90909090909090906"/>
  </r>
  <r>
    <x v="1"/>
    <x v="6"/>
    <x v="16"/>
    <n v="0.34965034965034963"/>
  </r>
  <r>
    <x v="1"/>
    <x v="7"/>
    <x v="16"/>
    <n v="1.0651629072681705"/>
  </r>
  <r>
    <x v="1"/>
    <x v="8"/>
    <x v="16"/>
    <n v="0.85616438356164382"/>
  </r>
  <r>
    <x v="1"/>
    <x v="9"/>
    <x v="16"/>
    <n v="0.27972027972027974"/>
  </r>
  <r>
    <x v="1"/>
    <x v="10"/>
    <x v="16"/>
    <n v="0.32154340836012862"/>
  </r>
  <r>
    <x v="1"/>
    <x v="11"/>
    <x v="16"/>
    <n v="0.34752389226759339"/>
  </r>
  <r>
    <x v="1"/>
    <x v="12"/>
    <x v="16"/>
    <n v="0.70588235294117652"/>
  </r>
  <r>
    <x v="1"/>
    <x v="13"/>
    <x v="16"/>
    <n v="0.83056478405315615"/>
  </r>
  <r>
    <x v="1"/>
    <x v="14"/>
    <x v="16"/>
    <n v="0.2183406113537118"/>
  </r>
  <r>
    <x v="1"/>
    <x v="15"/>
    <x v="16"/>
    <n v="1.0666666666666667"/>
  </r>
  <r>
    <x v="1"/>
    <x v="16"/>
    <x v="16"/>
    <n v="0.73732718894009219"/>
  </r>
  <r>
    <x v="1"/>
    <x v="17"/>
    <x v="16"/>
    <n v="0"/>
  </r>
  <r>
    <x v="1"/>
    <x v="18"/>
    <x v="16"/>
    <n v="0"/>
  </r>
  <r>
    <x v="1"/>
    <x v="19"/>
    <x v="16"/>
    <n v="0.33898305084745761"/>
  </r>
  <r>
    <x v="2"/>
    <x v="0"/>
    <x v="16"/>
    <n v="0.53156146179401997"/>
  </r>
  <r>
    <x v="2"/>
    <x v="1"/>
    <x v="16"/>
    <n v="1.0221465076660987"/>
  </r>
  <r>
    <x v="2"/>
    <x v="2"/>
    <x v="16"/>
    <n v="0.25929127052722556"/>
  </r>
  <r>
    <x v="2"/>
    <x v="3"/>
    <x v="16"/>
    <n v="0"/>
  </r>
  <r>
    <x v="2"/>
    <x v="4"/>
    <x v="16"/>
    <n v="0.60406370126304232"/>
  </r>
  <r>
    <x v="2"/>
    <x v="5"/>
    <x v="16"/>
    <n v="0.96910963052695331"/>
  </r>
  <r>
    <x v="2"/>
    <x v="6"/>
    <x v="16"/>
    <n v="0.63593004769475359"/>
  </r>
  <r>
    <x v="2"/>
    <x v="7"/>
    <x v="16"/>
    <n v="1.0954616588419406"/>
  </r>
  <r>
    <x v="2"/>
    <x v="8"/>
    <x v="16"/>
    <n v="0.28011204481792717"/>
  </r>
  <r>
    <x v="2"/>
    <x v="9"/>
    <x v="16"/>
    <n v="1.0443864229765014"/>
  </r>
  <r>
    <x v="2"/>
    <x v="10"/>
    <x v="16"/>
    <n v="0.22371364653243847"/>
  </r>
  <r>
    <x v="2"/>
    <x v="11"/>
    <x v="16"/>
    <n v="0.61871616395978346"/>
  </r>
  <r>
    <x v="2"/>
    <x v="12"/>
    <x v="16"/>
    <n v="0.45351473922902497"/>
  </r>
  <r>
    <x v="2"/>
    <x v="13"/>
    <x v="16"/>
    <n v="1.3452914798206279"/>
  </r>
  <r>
    <x v="2"/>
    <x v="14"/>
    <x v="16"/>
    <n v="0.32786885245901637"/>
  </r>
  <r>
    <x v="2"/>
    <x v="15"/>
    <x v="16"/>
    <n v="0.27548209366391185"/>
  </r>
  <r>
    <x v="2"/>
    <x v="16"/>
    <x v="16"/>
    <n v="0.93023255813953487"/>
  </r>
  <r>
    <x v="2"/>
    <x v="17"/>
    <x v="16"/>
    <n v="0.46439628482972134"/>
  </r>
  <r>
    <x v="2"/>
    <x v="18"/>
    <x v="16"/>
    <n v="0"/>
  </r>
  <r>
    <x v="2"/>
    <x v="19"/>
    <x v="16"/>
    <n v="0.71513706793802145"/>
  </r>
  <r>
    <x v="3"/>
    <x v="0"/>
    <x v="16"/>
    <n v="0"/>
  </r>
  <r>
    <x v="3"/>
    <x v="1"/>
    <x v="16"/>
    <n v="1"/>
  </r>
  <r>
    <x v="3"/>
    <x v="2"/>
    <x v="16"/>
    <n v="2"/>
  </r>
  <r>
    <x v="3"/>
    <x v="3"/>
    <x v="16"/>
    <n v="3"/>
  </r>
  <r>
    <x v="3"/>
    <x v="4"/>
    <x v="16"/>
    <n v="4"/>
  </r>
  <r>
    <x v="3"/>
    <x v="5"/>
    <x v="16"/>
    <n v="5"/>
  </r>
  <r>
    <x v="3"/>
    <x v="6"/>
    <x v="16"/>
    <n v="6"/>
  </r>
  <r>
    <x v="3"/>
    <x v="7"/>
    <x v="16"/>
    <n v="7"/>
  </r>
  <r>
    <x v="3"/>
    <x v="8"/>
    <x v="16"/>
    <n v="8"/>
  </r>
  <r>
    <x v="3"/>
    <x v="9"/>
    <x v="16"/>
    <n v="9"/>
  </r>
  <r>
    <x v="3"/>
    <x v="10"/>
    <x v="16"/>
    <n v="10"/>
  </r>
  <r>
    <x v="3"/>
    <x v="11"/>
    <x v="16"/>
    <n v="11"/>
  </r>
  <r>
    <x v="3"/>
    <x v="12"/>
    <x v="16"/>
    <n v="12"/>
  </r>
  <r>
    <x v="3"/>
    <x v="13"/>
    <x v="16"/>
    <n v="13"/>
  </r>
  <r>
    <x v="3"/>
    <x v="14"/>
    <x v="16"/>
    <n v="14"/>
  </r>
  <r>
    <x v="3"/>
    <x v="15"/>
    <x v="16"/>
    <n v="15"/>
  </r>
  <r>
    <x v="3"/>
    <x v="16"/>
    <x v="16"/>
    <n v="16"/>
  </r>
  <r>
    <x v="3"/>
    <x v="17"/>
    <x v="16"/>
    <n v="17"/>
  </r>
  <r>
    <x v="3"/>
    <x v="18"/>
    <x v="16"/>
    <n v="18"/>
  </r>
  <r>
    <x v="3"/>
    <x v="19"/>
    <x v="16"/>
    <n v="19"/>
  </r>
  <r>
    <x v="4"/>
    <x v="0"/>
    <x v="16"/>
    <n v="0"/>
  </r>
  <r>
    <x v="4"/>
    <x v="1"/>
    <x v="16"/>
    <n v="1"/>
  </r>
  <r>
    <x v="4"/>
    <x v="2"/>
    <x v="16"/>
    <n v="2"/>
  </r>
  <r>
    <x v="4"/>
    <x v="3"/>
    <x v="16"/>
    <n v="3"/>
  </r>
  <r>
    <x v="4"/>
    <x v="4"/>
    <x v="16"/>
    <n v="4"/>
  </r>
  <r>
    <x v="4"/>
    <x v="5"/>
    <x v="16"/>
    <n v="5"/>
  </r>
  <r>
    <x v="4"/>
    <x v="6"/>
    <x v="16"/>
    <n v="6"/>
  </r>
  <r>
    <x v="4"/>
    <x v="7"/>
    <x v="16"/>
    <n v="7"/>
  </r>
  <r>
    <x v="4"/>
    <x v="8"/>
    <x v="16"/>
    <n v="8"/>
  </r>
  <r>
    <x v="4"/>
    <x v="9"/>
    <x v="16"/>
    <n v="9"/>
  </r>
  <r>
    <x v="4"/>
    <x v="10"/>
    <x v="16"/>
    <n v="10"/>
  </r>
  <r>
    <x v="4"/>
    <x v="11"/>
    <x v="16"/>
    <n v="11"/>
  </r>
  <r>
    <x v="4"/>
    <x v="12"/>
    <x v="16"/>
    <n v="12"/>
  </r>
  <r>
    <x v="4"/>
    <x v="13"/>
    <x v="16"/>
    <n v="13"/>
  </r>
  <r>
    <x v="4"/>
    <x v="14"/>
    <x v="16"/>
    <n v="14"/>
  </r>
  <r>
    <x v="4"/>
    <x v="15"/>
    <x v="16"/>
    <n v="15"/>
  </r>
  <r>
    <x v="4"/>
    <x v="16"/>
    <x v="16"/>
    <n v="16"/>
  </r>
  <r>
    <x v="4"/>
    <x v="17"/>
    <x v="16"/>
    <n v="17"/>
  </r>
  <r>
    <x v="4"/>
    <x v="18"/>
    <x v="16"/>
    <n v="18"/>
  </r>
  <r>
    <x v="4"/>
    <x v="19"/>
    <x v="16"/>
    <n v="19"/>
  </r>
  <r>
    <x v="0"/>
    <x v="0"/>
    <x v="17"/>
    <n v="97.935103244837762"/>
  </r>
  <r>
    <x v="0"/>
    <x v="1"/>
    <x v="17"/>
    <n v="97.454789015405225"/>
  </r>
  <r>
    <x v="0"/>
    <x v="2"/>
    <x v="17"/>
    <n v="98.446443172526571"/>
  </r>
  <r>
    <x v="0"/>
    <x v="3"/>
    <x v="17"/>
    <n v="95.294117647058826"/>
  </r>
  <r>
    <x v="0"/>
    <x v="4"/>
    <x v="17"/>
    <n v="98.129592518370075"/>
  </r>
  <r>
    <x v="0"/>
    <x v="5"/>
    <x v="17"/>
    <n v="98.310810810810807"/>
  </r>
  <r>
    <x v="0"/>
    <x v="6"/>
    <x v="17"/>
    <n v="97.92099792099792"/>
  </r>
  <r>
    <x v="0"/>
    <x v="7"/>
    <x v="17"/>
    <n v="95.416666666666671"/>
  </r>
  <r>
    <x v="0"/>
    <x v="8"/>
    <x v="17"/>
    <n v="92.934782608695656"/>
  </r>
  <r>
    <x v="0"/>
    <x v="9"/>
    <x v="17"/>
    <n v="99.418604651162795"/>
  </r>
  <r>
    <x v="0"/>
    <x v="10"/>
    <x v="17"/>
    <n v="98.262548262548265"/>
  </r>
  <r>
    <x v="0"/>
    <x v="11"/>
    <x v="17"/>
    <n v="99.205561072492557"/>
  </r>
  <r>
    <x v="0"/>
    <x v="12"/>
    <x v="17"/>
    <n v="98.6"/>
  </r>
  <r>
    <x v="0"/>
    <x v="13"/>
    <x v="17"/>
    <n v="99.221789883268485"/>
  </r>
  <r>
    <x v="0"/>
    <x v="14"/>
    <x v="17"/>
    <n v="95.006747638326587"/>
  </r>
  <r>
    <x v="0"/>
    <x v="15"/>
    <x v="17"/>
    <n v="98.70017331022531"/>
  </r>
  <r>
    <x v="0"/>
    <x v="16"/>
    <x v="17"/>
    <n v="96.564885496183209"/>
  </r>
  <r>
    <x v="0"/>
    <x v="17"/>
    <x v="17"/>
    <n v="98.224852071005913"/>
  </r>
  <r>
    <x v="0"/>
    <x v="18"/>
    <x v="17"/>
    <m/>
  </r>
  <r>
    <x v="0"/>
    <x v="19"/>
    <x v="17"/>
    <n v="98.357289527720738"/>
  </r>
  <r>
    <x v="1"/>
    <x v="0"/>
    <x v="17"/>
    <n v="97.666882696046656"/>
  </r>
  <r>
    <x v="1"/>
    <x v="1"/>
    <x v="17"/>
    <n v="97.860082304526756"/>
  </r>
  <r>
    <x v="1"/>
    <x v="2"/>
    <x v="17"/>
    <n v="99.145785876993173"/>
  </r>
  <r>
    <x v="1"/>
    <x v="3"/>
    <x v="17"/>
    <n v="98.449612403100772"/>
  </r>
  <r>
    <x v="1"/>
    <x v="4"/>
    <x v="17"/>
    <n v="98.235294117647058"/>
  </r>
  <r>
    <x v="1"/>
    <x v="5"/>
    <x v="17"/>
    <n v="98.86363636363636"/>
  </r>
  <r>
    <x v="1"/>
    <x v="6"/>
    <x v="17"/>
    <n v="99.12587412587412"/>
  </r>
  <r>
    <x v="1"/>
    <x v="7"/>
    <x v="17"/>
    <n v="98.182957393483704"/>
  </r>
  <r>
    <x v="1"/>
    <x v="8"/>
    <x v="17"/>
    <n v="96.746575342465746"/>
  </r>
  <r>
    <x v="1"/>
    <x v="9"/>
    <x v="17"/>
    <n v="98.6013986013986"/>
  </r>
  <r>
    <x v="1"/>
    <x v="10"/>
    <x v="17"/>
    <n v="97.642015005359056"/>
  </r>
  <r>
    <x v="1"/>
    <x v="11"/>
    <x v="17"/>
    <n v="97.480451781059955"/>
  </r>
  <r>
    <x v="1"/>
    <x v="12"/>
    <x v="17"/>
    <n v="97.17647058823529"/>
  </r>
  <r>
    <x v="1"/>
    <x v="13"/>
    <x v="17"/>
    <n v="95.847176079734226"/>
  </r>
  <r>
    <x v="1"/>
    <x v="14"/>
    <x v="17"/>
    <n v="95.633187772925766"/>
  </r>
  <r>
    <x v="1"/>
    <x v="15"/>
    <x v="17"/>
    <n v="96.711111111111109"/>
  </r>
  <r>
    <x v="1"/>
    <x v="16"/>
    <x v="17"/>
    <n v="97.511520737327189"/>
  </r>
  <r>
    <x v="1"/>
    <x v="17"/>
    <x v="17"/>
    <n v="94.929006085192697"/>
  </r>
  <r>
    <x v="1"/>
    <x v="18"/>
    <x v="17"/>
    <n v="23.636363636363637"/>
  </r>
  <r>
    <x v="1"/>
    <x v="19"/>
    <x v="17"/>
    <n v="97.966101694915253"/>
  </r>
  <r>
    <x v="2"/>
    <x v="0"/>
    <x v="17"/>
    <n v="98.737541528239205"/>
  </r>
  <r>
    <x v="2"/>
    <x v="1"/>
    <x v="17"/>
    <n v="98.551959114139692"/>
  </r>
  <r>
    <x v="2"/>
    <x v="2"/>
    <x v="17"/>
    <n v="99.481417458945543"/>
  </r>
  <r>
    <x v="2"/>
    <x v="3"/>
    <x v="17"/>
    <n v="100"/>
  </r>
  <r>
    <x v="2"/>
    <x v="4"/>
    <x v="17"/>
    <n v="98.846787479406913"/>
  </r>
  <r>
    <x v="2"/>
    <x v="5"/>
    <x v="17"/>
    <n v="95.881284070260449"/>
  </r>
  <r>
    <x v="2"/>
    <x v="6"/>
    <x v="17"/>
    <n v="99.046104928457865"/>
  </r>
  <r>
    <x v="2"/>
    <x v="7"/>
    <x v="17"/>
    <n v="98.539384454877407"/>
  </r>
  <r>
    <x v="2"/>
    <x v="8"/>
    <x v="17"/>
    <n v="99.159663865546221"/>
  </r>
  <r>
    <x v="2"/>
    <x v="9"/>
    <x v="17"/>
    <n v="98.69451697127937"/>
  </r>
  <r>
    <x v="2"/>
    <x v="10"/>
    <x v="17"/>
    <n v="98.65771812080537"/>
  </r>
  <r>
    <x v="2"/>
    <x v="11"/>
    <x v="17"/>
    <n v="98.917246713070384"/>
  </r>
  <r>
    <x v="2"/>
    <x v="12"/>
    <x v="17"/>
    <n v="98.185941043083901"/>
  </r>
  <r>
    <x v="2"/>
    <x v="13"/>
    <x v="17"/>
    <n v="96.860986547085204"/>
  </r>
  <r>
    <x v="2"/>
    <x v="14"/>
    <x v="17"/>
    <n v="96.229508196721312"/>
  </r>
  <r>
    <x v="2"/>
    <x v="15"/>
    <x v="17"/>
    <n v="98.898071625344357"/>
  </r>
  <r>
    <x v="2"/>
    <x v="16"/>
    <x v="17"/>
    <n v="98.139534883720927"/>
  </r>
  <r>
    <x v="2"/>
    <x v="17"/>
    <x v="17"/>
    <n v="95.51083591331269"/>
  </r>
  <r>
    <x v="2"/>
    <x v="18"/>
    <x v="17"/>
    <n v="13.793103448275861"/>
  </r>
  <r>
    <x v="2"/>
    <x v="19"/>
    <x v="17"/>
    <n v="98.331346841477952"/>
  </r>
  <r>
    <x v="3"/>
    <x v="0"/>
    <x v="17"/>
    <n v="99.069226294357179"/>
  </r>
  <r>
    <x v="3"/>
    <x v="1"/>
    <x v="17"/>
    <n v="98.310066127847165"/>
  </r>
  <r>
    <x v="3"/>
    <x v="2"/>
    <x v="17"/>
    <n v="99.055388578789177"/>
  </r>
  <r>
    <x v="3"/>
    <x v="3"/>
    <x v="17"/>
    <n v="98.826979472140764"/>
  </r>
  <r>
    <x v="3"/>
    <x v="4"/>
    <x v="17"/>
    <n v="99.615173172072573"/>
  </r>
  <r>
    <x v="3"/>
    <x v="5"/>
    <x v="17"/>
    <n v="85.6704196519959"/>
  </r>
  <r>
    <x v="3"/>
    <x v="6"/>
    <x v="17"/>
    <n v="98.965071151358345"/>
  </r>
  <r>
    <x v="3"/>
    <x v="7"/>
    <x v="17"/>
    <n v="98.875305623471888"/>
  </r>
  <r>
    <x v="3"/>
    <x v="8"/>
    <x v="17"/>
    <n v="99.074074074074076"/>
  </r>
  <r>
    <x v="3"/>
    <x v="9"/>
    <x v="17"/>
    <n v="97.933227344992048"/>
  </r>
  <r>
    <x v="3"/>
    <x v="10"/>
    <x v="17"/>
    <n v="99.431818181818187"/>
  </r>
  <r>
    <x v="3"/>
    <x v="11"/>
    <x v="17"/>
    <n v="97.260273972602747"/>
  </r>
  <r>
    <x v="3"/>
    <x v="12"/>
    <x v="17"/>
    <n v="99.648711943793913"/>
  </r>
  <r>
    <x v="3"/>
    <x v="13"/>
    <x v="17"/>
    <n v="99.730458221024264"/>
  </r>
  <r>
    <x v="3"/>
    <x v="14"/>
    <x v="17"/>
    <n v="85.065987497105809"/>
  </r>
  <r>
    <x v="3"/>
    <x v="15"/>
    <x v="17"/>
    <n v="99.838187702265373"/>
  </r>
  <r>
    <x v="3"/>
    <x v="16"/>
    <x v="17"/>
    <n v="99.588815789473685"/>
  </r>
  <r>
    <x v="3"/>
    <x v="17"/>
    <x v="17"/>
    <n v="99.84"/>
  </r>
  <r>
    <x v="3"/>
    <x v="18"/>
    <x v="17"/>
    <n v="100"/>
  </r>
  <r>
    <x v="3"/>
    <x v="19"/>
    <x v="17"/>
    <n v="99.917898193760266"/>
  </r>
  <r>
    <x v="4"/>
    <x v="0"/>
    <x v="17"/>
    <n v="98.93497757847534"/>
  </r>
  <r>
    <x v="4"/>
    <x v="1"/>
    <x v="17"/>
    <n v="98.154093097913318"/>
  </r>
  <r>
    <x v="4"/>
    <x v="2"/>
    <x v="17"/>
    <n v="98.968185726569217"/>
  </r>
  <r>
    <x v="4"/>
    <x v="3"/>
    <x v="17"/>
    <n v="99.823943661971825"/>
  </r>
  <r>
    <x v="4"/>
    <x v="4"/>
    <x v="17"/>
    <n v="99.240780911062913"/>
  </r>
  <r>
    <x v="4"/>
    <x v="5"/>
    <x v="17"/>
    <n v="87.33635774465327"/>
  </r>
  <r>
    <x v="4"/>
    <x v="6"/>
    <x v="17"/>
    <n v="99.341486359360303"/>
  </r>
  <r>
    <x v="4"/>
    <x v="7"/>
    <x v="17"/>
    <n v="99.595141700404852"/>
  </r>
  <r>
    <x v="4"/>
    <x v="8"/>
    <x v="17"/>
    <n v="99.059024807527805"/>
  </r>
  <r>
    <x v="4"/>
    <x v="9"/>
    <x v="17"/>
    <n v="99.334073251942286"/>
  </r>
  <r>
    <x v="4"/>
    <x v="10"/>
    <x v="17"/>
    <n v="100"/>
  </r>
  <r>
    <x v="4"/>
    <x v="11"/>
    <x v="17"/>
    <n v="99.357601713062095"/>
  </r>
  <r>
    <x v="4"/>
    <x v="12"/>
    <x v="17"/>
    <n v="99.891304347826093"/>
  </r>
  <r>
    <x v="4"/>
    <x v="13"/>
    <x v="17"/>
    <n v="99.904852521408188"/>
  </r>
  <r>
    <x v="4"/>
    <x v="14"/>
    <x v="17"/>
    <n v="87.057909055577142"/>
  </r>
  <r>
    <x v="4"/>
    <x v="15"/>
    <x v="17"/>
    <n v="100"/>
  </r>
  <r>
    <x v="4"/>
    <x v="16"/>
    <x v="17"/>
    <n v="100"/>
  </r>
  <r>
    <x v="4"/>
    <x v="17"/>
    <x v="17"/>
    <n v="99.420289855072468"/>
  </r>
  <r>
    <x v="4"/>
    <x v="18"/>
    <x v="17"/>
    <n v="100"/>
  </r>
  <r>
    <x v="4"/>
    <x v="19"/>
    <x v="17"/>
    <n v="98.110566829951011"/>
  </r>
  <r>
    <x v="0"/>
    <x v="0"/>
    <x v="18"/>
    <n v="3.1710914454277286"/>
  </r>
  <r>
    <x v="0"/>
    <x v="1"/>
    <x v="18"/>
    <n v="3.2819825853985263"/>
  </r>
  <r>
    <x v="0"/>
    <x v="2"/>
    <x v="18"/>
    <n v="3.4750613246116107"/>
  </r>
  <r>
    <x v="0"/>
    <x v="3"/>
    <x v="18"/>
    <n v="7.0588235294117645"/>
  </r>
  <r>
    <x v="0"/>
    <x v="4"/>
    <x v="18"/>
    <n v="2.8724114896459585"/>
  </r>
  <r>
    <x v="0"/>
    <x v="5"/>
    <x v="18"/>
    <n v="3.6036036036036037"/>
  </r>
  <r>
    <x v="0"/>
    <x v="6"/>
    <x v="18"/>
    <n v="3.1185031185031185"/>
  </r>
  <r>
    <x v="0"/>
    <x v="7"/>
    <x v="18"/>
    <n v="1.9444444444444444"/>
  </r>
  <r>
    <x v="0"/>
    <x v="8"/>
    <x v="18"/>
    <n v="4.3478260869565215"/>
  </r>
  <r>
    <x v="0"/>
    <x v="9"/>
    <x v="18"/>
    <n v="1.1627906976744187"/>
  </r>
  <r>
    <x v="0"/>
    <x v="10"/>
    <x v="18"/>
    <n v="1.9305019305019304"/>
  </r>
  <r>
    <x v="0"/>
    <x v="11"/>
    <x v="18"/>
    <n v="1.4895729890764648"/>
  </r>
  <r>
    <x v="0"/>
    <x v="12"/>
    <x v="18"/>
    <n v="3"/>
  </r>
  <r>
    <x v="0"/>
    <x v="13"/>
    <x v="18"/>
    <n v="1.9455252918287937"/>
  </r>
  <r>
    <x v="0"/>
    <x v="14"/>
    <x v="18"/>
    <n v="1.4844804318488529"/>
  </r>
  <r>
    <x v="0"/>
    <x v="15"/>
    <x v="18"/>
    <n v="4.0727902946273833"/>
  </r>
  <r>
    <x v="0"/>
    <x v="16"/>
    <x v="18"/>
    <n v="6.4885496183206106"/>
  </r>
  <r>
    <x v="0"/>
    <x v="17"/>
    <x v="18"/>
    <n v="3.5502958579881656"/>
  </r>
  <r>
    <x v="0"/>
    <x v="18"/>
    <x v="18"/>
    <m/>
  </r>
  <r>
    <x v="0"/>
    <x v="19"/>
    <x v="18"/>
    <n v="0.82135523613963035"/>
  </r>
  <r>
    <x v="1"/>
    <x v="0"/>
    <x v="18"/>
    <n v="2.7219701879455607"/>
  </r>
  <r>
    <x v="1"/>
    <x v="1"/>
    <x v="18"/>
    <n v="4.7736625514403288"/>
  </r>
  <r>
    <x v="1"/>
    <x v="2"/>
    <x v="18"/>
    <n v="2.5626423690205011"/>
  </r>
  <r>
    <x v="1"/>
    <x v="3"/>
    <x v="18"/>
    <n v="2.3255813953488373"/>
  </r>
  <r>
    <x v="1"/>
    <x v="4"/>
    <x v="18"/>
    <n v="2.7647058823529411"/>
  </r>
  <r>
    <x v="1"/>
    <x v="5"/>
    <x v="18"/>
    <n v="2.6515151515151514"/>
  </r>
  <r>
    <x v="1"/>
    <x v="6"/>
    <x v="18"/>
    <n v="3.1468531468531467"/>
  </r>
  <r>
    <x v="1"/>
    <x v="7"/>
    <x v="18"/>
    <n v="3.6340852130325816"/>
  </r>
  <r>
    <x v="1"/>
    <x v="8"/>
    <x v="18"/>
    <n v="3.0821917808219177"/>
  </r>
  <r>
    <x v="1"/>
    <x v="9"/>
    <x v="18"/>
    <n v="2.3776223776223775"/>
  </r>
  <r>
    <x v="1"/>
    <x v="10"/>
    <x v="18"/>
    <n v="1.5005359056806002"/>
  </r>
  <r>
    <x v="1"/>
    <x v="11"/>
    <x v="18"/>
    <n v="1.476976542137272"/>
  </r>
  <r>
    <x v="1"/>
    <x v="12"/>
    <x v="18"/>
    <n v="0.70588235294117652"/>
  </r>
  <r>
    <x v="1"/>
    <x v="13"/>
    <x v="18"/>
    <n v="2.3255813953488373"/>
  </r>
  <r>
    <x v="1"/>
    <x v="14"/>
    <x v="18"/>
    <n v="0.65502183406113534"/>
  </r>
  <r>
    <x v="1"/>
    <x v="15"/>
    <x v="18"/>
    <n v="3.2888888888888888"/>
  </r>
  <r>
    <x v="1"/>
    <x v="16"/>
    <x v="18"/>
    <n v="2.5806451612903225"/>
  </r>
  <r>
    <x v="1"/>
    <x v="17"/>
    <x v="18"/>
    <n v="3.4482758620689653"/>
  </r>
  <r>
    <x v="1"/>
    <x v="18"/>
    <x v="18"/>
    <n v="0"/>
  </r>
  <r>
    <x v="1"/>
    <x v="19"/>
    <x v="18"/>
    <n v="2.8248587570621471"/>
  </r>
  <r>
    <x v="2"/>
    <x v="0"/>
    <x v="18"/>
    <n v="2.5913621262458473"/>
  </r>
  <r>
    <x v="2"/>
    <x v="1"/>
    <x v="18"/>
    <n v="2.5553662691652472"/>
  </r>
  <r>
    <x v="2"/>
    <x v="2"/>
    <x v="18"/>
    <n v="2.7657735522904061"/>
  </r>
  <r>
    <x v="2"/>
    <x v="3"/>
    <x v="18"/>
    <n v="0"/>
  </r>
  <r>
    <x v="2"/>
    <x v="4"/>
    <x v="18"/>
    <n v="3.4596375617792421"/>
  </r>
  <r>
    <x v="2"/>
    <x v="5"/>
    <x v="18"/>
    <n v="2.1199273167777104"/>
  </r>
  <r>
    <x v="2"/>
    <x v="6"/>
    <x v="18"/>
    <n v="5.0874403815580287"/>
  </r>
  <r>
    <x v="2"/>
    <x v="7"/>
    <x v="18"/>
    <n v="3.4428794992175273"/>
  </r>
  <r>
    <x v="2"/>
    <x v="8"/>
    <x v="18"/>
    <n v="3.3613445378151261"/>
  </r>
  <r>
    <x v="2"/>
    <x v="9"/>
    <x v="18"/>
    <n v="2.2193211488250655"/>
  </r>
  <r>
    <x v="2"/>
    <x v="10"/>
    <x v="18"/>
    <n v="2.0134228187919465"/>
  </r>
  <r>
    <x v="2"/>
    <x v="11"/>
    <x v="18"/>
    <n v="2.3201856148491879"/>
  </r>
  <r>
    <x v="2"/>
    <x v="12"/>
    <x v="18"/>
    <n v="1.5873015873015872"/>
  </r>
  <r>
    <x v="2"/>
    <x v="13"/>
    <x v="18"/>
    <n v="1.7937219730941705"/>
  </r>
  <r>
    <x v="2"/>
    <x v="14"/>
    <x v="18"/>
    <n v="4.2622950819672134"/>
  </r>
  <r>
    <x v="2"/>
    <x v="15"/>
    <x v="18"/>
    <n v="3.9485766758494032"/>
  </r>
  <r>
    <x v="2"/>
    <x v="16"/>
    <x v="18"/>
    <n v="2.4031007751937983"/>
  </r>
  <r>
    <x v="2"/>
    <x v="17"/>
    <x v="18"/>
    <n v="3.8699690402476778"/>
  </r>
  <r>
    <x v="2"/>
    <x v="18"/>
    <x v="18"/>
    <n v="0"/>
  </r>
  <r>
    <x v="2"/>
    <x v="19"/>
    <x v="18"/>
    <n v="2.9797377830750893"/>
  </r>
  <r>
    <x v="3"/>
    <x v="0"/>
    <x v="18"/>
    <n v="1.8615474112856312"/>
  </r>
  <r>
    <x v="3"/>
    <x v="1"/>
    <x v="18"/>
    <n v="3.1594415870683319"/>
  </r>
  <r>
    <x v="3"/>
    <x v="2"/>
    <x v="18"/>
    <n v="2.0180334907685702"/>
  </r>
  <r>
    <x v="3"/>
    <x v="3"/>
    <x v="18"/>
    <n v="0.5865102639296188"/>
  </r>
  <r>
    <x v="3"/>
    <x v="4"/>
    <x v="18"/>
    <n v="3.298515667949423"/>
  </r>
  <r>
    <x v="3"/>
    <x v="5"/>
    <x v="18"/>
    <n v="2.2956572598333089"/>
  </r>
  <r>
    <x v="3"/>
    <x v="6"/>
    <x v="18"/>
    <n v="3.3635187580853816"/>
  </r>
  <r>
    <x v="3"/>
    <x v="7"/>
    <x v="18"/>
    <n v="2.3471882640586799"/>
  </r>
  <r>
    <x v="3"/>
    <x v="8"/>
    <x v="18"/>
    <n v="1.9675925925925926"/>
  </r>
  <r>
    <x v="3"/>
    <x v="9"/>
    <x v="18"/>
    <n v="2.066772655007949"/>
  </r>
  <r>
    <x v="3"/>
    <x v="10"/>
    <x v="18"/>
    <n v="0.75757575757575757"/>
  </r>
  <r>
    <x v="3"/>
    <x v="11"/>
    <x v="18"/>
    <n v="1.7351598173515981"/>
  </r>
  <r>
    <x v="3"/>
    <x v="12"/>
    <x v="18"/>
    <n v="1.5222482435597189"/>
  </r>
  <r>
    <x v="3"/>
    <x v="13"/>
    <x v="18"/>
    <n v="2.8301886792452828"/>
  </r>
  <r>
    <x v="3"/>
    <x v="14"/>
    <x v="18"/>
    <n v="5.3253067839777728"/>
  </r>
  <r>
    <x v="3"/>
    <x v="15"/>
    <x v="18"/>
    <n v="3.883495145631068"/>
  </r>
  <r>
    <x v="3"/>
    <x v="16"/>
    <x v="18"/>
    <n v="3.7828947368421053"/>
  </r>
  <r>
    <x v="3"/>
    <x v="17"/>
    <x v="18"/>
    <n v="1.76"/>
  </r>
  <r>
    <x v="3"/>
    <x v="18"/>
    <x v="18"/>
    <n v="0"/>
  </r>
  <r>
    <x v="3"/>
    <x v="19"/>
    <x v="18"/>
    <n v="1.6420361247947455"/>
  </r>
  <r>
    <x v="4"/>
    <x v="0"/>
    <x v="18"/>
    <n v="1.9618834080717489"/>
  </r>
  <r>
    <x v="4"/>
    <x v="1"/>
    <x v="18"/>
    <n v="3.5313001605136436"/>
  </r>
  <r>
    <x v="4"/>
    <x v="2"/>
    <x v="18"/>
    <n v="1.9776440240756663"/>
  </r>
  <r>
    <x v="4"/>
    <x v="3"/>
    <x v="18"/>
    <n v="1.056338028169014"/>
  </r>
  <r>
    <x v="4"/>
    <x v="4"/>
    <x v="18"/>
    <n v="3.0368763557483729"/>
  </r>
  <r>
    <x v="4"/>
    <x v="5"/>
    <x v="18"/>
    <n v="1.9053791315618924"/>
  </r>
  <r>
    <x v="4"/>
    <x v="6"/>
    <x v="18"/>
    <n v="1.2229539040451551"/>
  </r>
  <r>
    <x v="4"/>
    <x v="7"/>
    <x v="18"/>
    <n v="1.6194331983805668"/>
  </r>
  <r>
    <x v="4"/>
    <x v="8"/>
    <x v="18"/>
    <n v="0.42771599657827203"/>
  </r>
  <r>
    <x v="4"/>
    <x v="9"/>
    <x v="18"/>
    <n v="2.2197558268590454"/>
  </r>
  <r>
    <x v="4"/>
    <x v="10"/>
    <x v="18"/>
    <n v="0.42698548249359519"/>
  </r>
  <r>
    <x v="4"/>
    <x v="11"/>
    <x v="18"/>
    <n v="0.85653104925053536"/>
  </r>
  <r>
    <x v="4"/>
    <x v="12"/>
    <x v="18"/>
    <n v="0.43478260869565216"/>
  </r>
  <r>
    <x v="4"/>
    <x v="13"/>
    <x v="18"/>
    <n v="1.522359657469077"/>
  </r>
  <r>
    <x v="4"/>
    <x v="14"/>
    <x v="18"/>
    <n v="2.5845316750874465"/>
  </r>
  <r>
    <x v="4"/>
    <x v="15"/>
    <x v="18"/>
    <n v="2.5307302964569778"/>
  </r>
  <r>
    <x v="4"/>
    <x v="16"/>
    <x v="18"/>
    <n v="0.92194222495390288"/>
  </r>
  <r>
    <x v="4"/>
    <x v="17"/>
    <x v="18"/>
    <n v="1.3526570048309179"/>
  </r>
  <r>
    <x v="4"/>
    <x v="18"/>
    <x v="18"/>
    <n v="2.2033898305084745"/>
  </r>
  <r>
    <x v="4"/>
    <x v="19"/>
    <x v="18"/>
    <n v="2.0293911826452065"/>
  </r>
  <r>
    <x v="0"/>
    <x v="0"/>
    <x v="19"/>
    <n v="5.7522123893805306"/>
  </r>
  <r>
    <x v="0"/>
    <x v="1"/>
    <x v="19"/>
    <n v="2.7461486939048894"/>
  </r>
  <r>
    <x v="0"/>
    <x v="2"/>
    <x v="19"/>
    <n v="2.616516762060507"/>
  </r>
  <r>
    <x v="0"/>
    <x v="3"/>
    <x v="19"/>
    <n v="5.882352941176471"/>
  </r>
  <r>
    <x v="0"/>
    <x v="4"/>
    <x v="19"/>
    <n v="4.4756179024716101"/>
  </r>
  <r>
    <x v="0"/>
    <x v="5"/>
    <x v="19"/>
    <n v="5.3490990990990994"/>
  </r>
  <r>
    <x v="0"/>
    <x v="6"/>
    <x v="19"/>
    <n v="8.5239085239085242"/>
  </r>
  <r>
    <x v="0"/>
    <x v="7"/>
    <x v="19"/>
    <n v="3.75"/>
  </r>
  <r>
    <x v="0"/>
    <x v="8"/>
    <x v="19"/>
    <n v="7.6086956521739131"/>
  </r>
  <r>
    <x v="0"/>
    <x v="9"/>
    <x v="19"/>
    <n v="2.3255813953488373"/>
  </r>
  <r>
    <x v="0"/>
    <x v="10"/>
    <x v="19"/>
    <n v="3.281853281853282"/>
  </r>
  <r>
    <x v="0"/>
    <x v="11"/>
    <x v="19"/>
    <n v="2.3833167825223436"/>
  </r>
  <r>
    <x v="0"/>
    <x v="12"/>
    <x v="19"/>
    <n v="0.4"/>
  </r>
  <r>
    <x v="0"/>
    <x v="13"/>
    <x v="19"/>
    <n v="2.7237354085603114"/>
  </r>
  <r>
    <x v="0"/>
    <x v="14"/>
    <x v="19"/>
    <n v="0.80971659919028338"/>
  </r>
  <r>
    <x v="0"/>
    <x v="15"/>
    <x v="19"/>
    <n v="4.6793760831889077"/>
  </r>
  <r>
    <x v="0"/>
    <x v="16"/>
    <x v="19"/>
    <n v="8.3969465648854964"/>
  </r>
  <r>
    <x v="0"/>
    <x v="17"/>
    <x v="19"/>
    <n v="2.3668639053254439"/>
  </r>
  <r>
    <x v="0"/>
    <x v="18"/>
    <x v="19"/>
    <m/>
  </r>
  <r>
    <x v="0"/>
    <x v="19"/>
    <x v="19"/>
    <n v="1.4373716632443532"/>
  </r>
  <r>
    <x v="1"/>
    <x v="0"/>
    <x v="19"/>
    <n v="3.4996759559300066"/>
  </r>
  <r>
    <x v="1"/>
    <x v="1"/>
    <x v="19"/>
    <n v="2.3045267489711936"/>
  </r>
  <r>
    <x v="1"/>
    <x v="2"/>
    <x v="19"/>
    <n v="2.334851936218679"/>
  </r>
  <r>
    <x v="1"/>
    <x v="3"/>
    <x v="19"/>
    <n v="6.9767441860465116"/>
  </r>
  <r>
    <x v="1"/>
    <x v="4"/>
    <x v="19"/>
    <n v="3.3529411764705883"/>
  </r>
  <r>
    <x v="1"/>
    <x v="5"/>
    <x v="19"/>
    <n v="4.3939393939393936"/>
  </r>
  <r>
    <x v="1"/>
    <x v="6"/>
    <x v="19"/>
    <n v="4.895104895104895"/>
  </r>
  <r>
    <x v="1"/>
    <x v="7"/>
    <x v="19"/>
    <n v="4.4486215538847116"/>
  </r>
  <r>
    <x v="1"/>
    <x v="8"/>
    <x v="19"/>
    <n v="3.4246575342465753"/>
  </r>
  <r>
    <x v="1"/>
    <x v="9"/>
    <x v="19"/>
    <n v="5.7342657342657342"/>
  </r>
  <r>
    <x v="1"/>
    <x v="10"/>
    <x v="19"/>
    <n v="3.215434083601286"/>
  </r>
  <r>
    <x v="1"/>
    <x v="11"/>
    <x v="19"/>
    <n v="1.2163336229365769"/>
  </r>
  <r>
    <x v="1"/>
    <x v="12"/>
    <x v="19"/>
    <n v="0.23529411764705882"/>
  </r>
  <r>
    <x v="1"/>
    <x v="13"/>
    <x v="19"/>
    <n v="1.8272425249169435"/>
  </r>
  <r>
    <x v="1"/>
    <x v="14"/>
    <x v="19"/>
    <n v="0.8733624454148472"/>
  </r>
  <r>
    <x v="1"/>
    <x v="15"/>
    <x v="19"/>
    <n v="3.6444444444444444"/>
  </r>
  <r>
    <x v="1"/>
    <x v="16"/>
    <x v="19"/>
    <n v="3.4101382488479262"/>
  </r>
  <r>
    <x v="1"/>
    <x v="17"/>
    <x v="19"/>
    <n v="4.056795131845842"/>
  </r>
  <r>
    <x v="1"/>
    <x v="18"/>
    <x v="19"/>
    <n v="0"/>
  </r>
  <r>
    <x v="1"/>
    <x v="19"/>
    <x v="19"/>
    <n v="3.615819209039548"/>
  </r>
  <r>
    <x v="2"/>
    <x v="0"/>
    <x v="19"/>
    <n v="3.4551495016611296"/>
  </r>
  <r>
    <x v="2"/>
    <x v="1"/>
    <x v="19"/>
    <n v="2.6405451448040886"/>
  </r>
  <r>
    <x v="2"/>
    <x v="2"/>
    <x v="19"/>
    <n v="2.0743301642178045"/>
  </r>
  <r>
    <x v="2"/>
    <x v="3"/>
    <x v="19"/>
    <n v="3.0303030303030303"/>
  </r>
  <r>
    <x v="2"/>
    <x v="4"/>
    <x v="19"/>
    <n v="2.1965952773201538"/>
  </r>
  <r>
    <x v="2"/>
    <x v="5"/>
    <x v="19"/>
    <n v="5.2089642640823746"/>
  </r>
  <r>
    <x v="2"/>
    <x v="6"/>
    <x v="19"/>
    <n v="3.1796502384737679"/>
  </r>
  <r>
    <x v="2"/>
    <x v="7"/>
    <x v="19"/>
    <n v="4.225352112676056"/>
  </r>
  <r>
    <x v="2"/>
    <x v="8"/>
    <x v="19"/>
    <n v="5.882352941176471"/>
  </r>
  <r>
    <x v="2"/>
    <x v="9"/>
    <x v="19"/>
    <n v="4.6997389033942563"/>
  </r>
  <r>
    <x v="2"/>
    <x v="10"/>
    <x v="19"/>
    <n v="1.6778523489932886"/>
  </r>
  <r>
    <x v="2"/>
    <x v="11"/>
    <x v="19"/>
    <n v="1.160092807424594"/>
  </r>
  <r>
    <x v="2"/>
    <x v="12"/>
    <x v="19"/>
    <n v="1.3605442176870748"/>
  </r>
  <r>
    <x v="2"/>
    <x v="13"/>
    <x v="19"/>
    <n v="1.4947683109118086"/>
  </r>
  <r>
    <x v="2"/>
    <x v="14"/>
    <x v="19"/>
    <n v="1.1475409836065573"/>
  </r>
  <r>
    <x v="2"/>
    <x v="15"/>
    <x v="19"/>
    <n v="2.5711662075298438"/>
  </r>
  <r>
    <x v="2"/>
    <x v="16"/>
    <x v="19"/>
    <n v="1.2403100775193798"/>
  </r>
  <r>
    <x v="2"/>
    <x v="17"/>
    <x v="19"/>
    <n v="2.0123839009287927"/>
  </r>
  <r>
    <x v="2"/>
    <x v="18"/>
    <x v="19"/>
    <n v="0"/>
  </r>
  <r>
    <x v="2"/>
    <x v="19"/>
    <x v="19"/>
    <n v="1.5494636471990464"/>
  </r>
  <r>
    <x v="3"/>
    <x v="0"/>
    <x v="19"/>
    <n v="3.0831878999418265"/>
  </r>
  <r>
    <x v="3"/>
    <x v="1"/>
    <x v="19"/>
    <n v="2.571638501102131"/>
  </r>
  <r>
    <x v="3"/>
    <x v="2"/>
    <x v="19"/>
    <n v="3.0914555603263203"/>
  </r>
  <r>
    <x v="3"/>
    <x v="3"/>
    <x v="19"/>
    <n v="1.7595307917888563"/>
  </r>
  <r>
    <x v="3"/>
    <x v="4"/>
    <x v="19"/>
    <n v="2.5288620120945575"/>
  </r>
  <r>
    <x v="3"/>
    <x v="5"/>
    <x v="19"/>
    <n v="3.2607106302090947"/>
  </r>
  <r>
    <x v="3"/>
    <x v="6"/>
    <x v="19"/>
    <n v="2.0698576972833118"/>
  </r>
  <r>
    <x v="3"/>
    <x v="7"/>
    <x v="19"/>
    <n v="2.4938875305623474"/>
  </r>
  <r>
    <x v="3"/>
    <x v="8"/>
    <x v="19"/>
    <n v="0.57870370370370372"/>
  </r>
  <r>
    <x v="3"/>
    <x v="9"/>
    <x v="19"/>
    <n v="2.3847376788553261"/>
  </r>
  <r>
    <x v="3"/>
    <x v="10"/>
    <x v="19"/>
    <n v="1.1363636363636365"/>
  </r>
  <r>
    <x v="3"/>
    <x v="11"/>
    <x v="19"/>
    <n v="1.4611872146118721"/>
  </r>
  <r>
    <x v="3"/>
    <x v="12"/>
    <x v="19"/>
    <n v="0.93676814988290402"/>
  </r>
  <r>
    <x v="3"/>
    <x v="13"/>
    <x v="19"/>
    <n v="2.4258760107816713"/>
  </r>
  <r>
    <x v="3"/>
    <x v="14"/>
    <x v="19"/>
    <n v="3.0794165316045379"/>
  </r>
  <r>
    <x v="3"/>
    <x v="15"/>
    <x v="19"/>
    <n v="2.4271844660194173"/>
  </r>
  <r>
    <x v="3"/>
    <x v="16"/>
    <x v="19"/>
    <n v="2.0559210526315788"/>
  </r>
  <r>
    <x v="3"/>
    <x v="17"/>
    <x v="19"/>
    <n v="1.6"/>
  </r>
  <r>
    <x v="3"/>
    <x v="18"/>
    <x v="19"/>
    <n v="0"/>
  </r>
  <r>
    <x v="3"/>
    <x v="19"/>
    <x v="19"/>
    <n v="1.7241379310344827"/>
  </r>
  <r>
    <x v="4"/>
    <x v="0"/>
    <x v="19"/>
    <n v="1.905829596412556"/>
  </r>
  <r>
    <x v="4"/>
    <x v="1"/>
    <x v="19"/>
    <n v="2.5682182985553772"/>
  </r>
  <r>
    <x v="4"/>
    <x v="2"/>
    <x v="19"/>
    <n v="1.7626827171109201"/>
  </r>
  <r>
    <x v="4"/>
    <x v="3"/>
    <x v="19"/>
    <n v="1.5845070422535212"/>
  </r>
  <r>
    <x v="4"/>
    <x v="4"/>
    <x v="19"/>
    <n v="1.9522776572668112"/>
  </r>
  <r>
    <x v="4"/>
    <x v="5"/>
    <x v="19"/>
    <n v="1.4387556707712248"/>
  </r>
  <r>
    <x v="4"/>
    <x v="6"/>
    <x v="19"/>
    <n v="1.8814675446848541"/>
  </r>
  <r>
    <x v="4"/>
    <x v="7"/>
    <x v="19"/>
    <n v="1.7712550607287449"/>
  </r>
  <r>
    <x v="4"/>
    <x v="8"/>
    <x v="19"/>
    <n v="0.85543199315654406"/>
  </r>
  <r>
    <x v="4"/>
    <x v="9"/>
    <x v="19"/>
    <n v="2.5527192008879025"/>
  </r>
  <r>
    <x v="4"/>
    <x v="10"/>
    <x v="19"/>
    <n v="0.59777967549103328"/>
  </r>
  <r>
    <x v="4"/>
    <x v="11"/>
    <x v="19"/>
    <n v="0.78515346181299073"/>
  </r>
  <r>
    <x v="4"/>
    <x v="12"/>
    <x v="19"/>
    <n v="0.65217391304347827"/>
  </r>
  <r>
    <x v="4"/>
    <x v="13"/>
    <x v="19"/>
    <n v="0.47573739295908657"/>
  </r>
  <r>
    <x v="4"/>
    <x v="14"/>
    <x v="19"/>
    <n v="0.87446560435289544"/>
  </r>
  <r>
    <x v="4"/>
    <x v="15"/>
    <x v="19"/>
    <n v="1.2292118582791034"/>
  </r>
  <r>
    <x v="4"/>
    <x v="16"/>
    <x v="19"/>
    <n v="1.2292562999385372"/>
  </r>
  <r>
    <x v="4"/>
    <x v="17"/>
    <x v="19"/>
    <n v="3.2850241545893719"/>
  </r>
  <r>
    <x v="4"/>
    <x v="18"/>
    <x v="19"/>
    <n v="0"/>
  </r>
  <r>
    <x v="4"/>
    <x v="19"/>
    <x v="19"/>
    <n v="1.2596221133659902"/>
  </r>
  <r>
    <x v="0"/>
    <x v="0"/>
    <x v="20"/>
    <n v="37.650529336374817"/>
  </r>
  <r>
    <x v="0"/>
    <x v="1"/>
    <x v="20"/>
    <n v="68.658891130144141"/>
  </r>
  <r>
    <x v="0"/>
    <x v="2"/>
    <x v="20"/>
    <n v="2.0751122615581856"/>
  </r>
  <r>
    <x v="0"/>
    <x v="3"/>
    <x v="20"/>
    <n v="89.491577439124484"/>
  </r>
  <r>
    <x v="0"/>
    <x v="4"/>
    <x v="20"/>
    <n v="40.33945956101465"/>
  </r>
  <r>
    <x v="0"/>
    <x v="5"/>
    <x v="20"/>
    <n v="5.4433966135166427"/>
  </r>
  <r>
    <x v="0"/>
    <x v="6"/>
    <x v="20"/>
    <n v="47.814428144431872"/>
  </r>
  <r>
    <x v="0"/>
    <x v="7"/>
    <x v="20"/>
    <n v="38.284461806279246"/>
  </r>
  <r>
    <x v="0"/>
    <x v="8"/>
    <x v="20"/>
    <n v="1.3324126279733381"/>
  </r>
  <r>
    <x v="0"/>
    <x v="9"/>
    <x v="20"/>
    <n v="5.119902737414801"/>
  </r>
  <r>
    <x v="0"/>
    <x v="10"/>
    <x v="20"/>
    <n v="11.96894753959722"/>
  </r>
  <r>
    <x v="0"/>
    <x v="11"/>
    <x v="20"/>
    <n v="41.148424206559866"/>
  </r>
  <r>
    <x v="0"/>
    <x v="12"/>
    <x v="20"/>
    <n v="20.377669152538527"/>
  </r>
  <r>
    <x v="0"/>
    <x v="13"/>
    <x v="20"/>
    <n v="0"/>
  </r>
  <r>
    <x v="0"/>
    <x v="14"/>
    <x v="20"/>
    <n v="2.6620713945261603"/>
  </r>
  <r>
    <x v="0"/>
    <x v="15"/>
    <x v="20"/>
    <n v="11.981591871758891"/>
  </r>
  <r>
    <x v="0"/>
    <x v="16"/>
    <x v="20"/>
    <n v="8.5546635915830294"/>
  </r>
  <r>
    <x v="0"/>
    <x v="17"/>
    <x v="20"/>
    <n v="1.1888742573495168"/>
  </r>
  <r>
    <x v="0"/>
    <x v="18"/>
    <x v="20"/>
    <n v="0"/>
  </r>
  <r>
    <x v="0"/>
    <x v="19"/>
    <x v="20"/>
    <n v="14.088561637691974"/>
  </r>
  <r>
    <x v="1"/>
    <x v="0"/>
    <x v="20"/>
    <n v="20.91554188468584"/>
  </r>
  <r>
    <x v="1"/>
    <x v="1"/>
    <x v="20"/>
    <n v="54.793972189010134"/>
  </r>
  <r>
    <x v="1"/>
    <x v="2"/>
    <x v="20"/>
    <n v="0.65529281923781335"/>
  </r>
  <r>
    <x v="1"/>
    <x v="3"/>
    <x v="20"/>
    <n v="67.744059223885955"/>
  </r>
  <r>
    <x v="1"/>
    <x v="4"/>
    <x v="20"/>
    <n v="18.666090675545028"/>
  </r>
  <r>
    <x v="1"/>
    <x v="5"/>
    <x v="20"/>
    <n v="11.166492973599944"/>
  </r>
  <r>
    <x v="1"/>
    <x v="6"/>
    <x v="20"/>
    <n v="122.03833569286829"/>
  </r>
  <r>
    <x v="1"/>
    <x v="7"/>
    <x v="20"/>
    <n v="28.123775889287479"/>
  </r>
  <r>
    <x v="1"/>
    <x v="8"/>
    <x v="20"/>
    <n v="6.9845519725773757"/>
  </r>
  <r>
    <x v="1"/>
    <x v="9"/>
    <x v="20"/>
    <n v="0.42771362509099026"/>
  </r>
  <r>
    <x v="1"/>
    <x v="10"/>
    <x v="20"/>
    <n v="35.439620217459385"/>
  </r>
  <r>
    <x v="1"/>
    <x v="11"/>
    <x v="20"/>
    <n v="58.68565626242988"/>
  </r>
  <r>
    <x v="1"/>
    <x v="12"/>
    <x v="20"/>
    <n v="9.8939000619186999"/>
  </r>
  <r>
    <x v="1"/>
    <x v="13"/>
    <x v="20"/>
    <n v="2.1344217991125216"/>
  </r>
  <r>
    <x v="1"/>
    <x v="14"/>
    <x v="20"/>
    <n v="0.59303428980305384"/>
  </r>
  <r>
    <x v="1"/>
    <x v="15"/>
    <x v="20"/>
    <n v="21.1314829233749"/>
  </r>
  <r>
    <x v="1"/>
    <x v="16"/>
    <x v="20"/>
    <n v="12.177661576781706"/>
  </r>
  <r>
    <x v="1"/>
    <x v="17"/>
    <x v="20"/>
    <n v="4.8078867000029906"/>
  </r>
  <r>
    <x v="1"/>
    <x v="18"/>
    <x v="20"/>
    <n v="1.8727365514950709"/>
  </r>
  <r>
    <x v="1"/>
    <x v="19"/>
    <x v="20"/>
    <n v="43.218664379238717"/>
  </r>
  <r>
    <x v="2"/>
    <x v="0"/>
    <x v="20"/>
    <n v="31.133281121826101"/>
  </r>
  <r>
    <x v="2"/>
    <x v="1"/>
    <x v="20"/>
    <n v="53.920120185006795"/>
  </r>
  <r>
    <x v="2"/>
    <x v="2"/>
    <x v="20"/>
    <n v="2.4506553768181654"/>
  </r>
  <r>
    <x v="2"/>
    <x v="3"/>
    <x v="20"/>
    <n v="65.047762558138317"/>
  </r>
  <r>
    <x v="2"/>
    <x v="4"/>
    <x v="20"/>
    <n v="11.28257923354256"/>
  </r>
  <r>
    <x v="2"/>
    <x v="5"/>
    <x v="20"/>
    <n v="9.7792350721443508"/>
  </r>
  <r>
    <x v="2"/>
    <x v="6"/>
    <x v="20"/>
    <n v="44.717533985825376"/>
  </r>
  <r>
    <x v="2"/>
    <x v="7"/>
    <x v="20"/>
    <n v="39.026561232359221"/>
  </r>
  <r>
    <x v="2"/>
    <x v="8"/>
    <x v="20"/>
    <n v="3.8350511849428894"/>
  </r>
  <r>
    <x v="2"/>
    <x v="9"/>
    <x v="20"/>
    <n v="0.21143579202611215"/>
  </r>
  <r>
    <x v="2"/>
    <x v="10"/>
    <x v="20"/>
    <n v="39.584540690468664"/>
  </r>
  <r>
    <x v="2"/>
    <x v="11"/>
    <x v="20"/>
    <n v="65.357829753554469"/>
  </r>
  <r>
    <x v="2"/>
    <x v="12"/>
    <x v="20"/>
    <n v="18.506285276449663"/>
  </r>
  <r>
    <x v="2"/>
    <x v="13"/>
    <x v="20"/>
    <n v="0"/>
  </r>
  <r>
    <x v="2"/>
    <x v="14"/>
    <x v="20"/>
    <n v="3.1881187740025489"/>
  </r>
  <r>
    <x v="2"/>
    <x v="15"/>
    <x v="20"/>
    <n v="12.863598706229418"/>
  </r>
  <r>
    <x v="2"/>
    <x v="16"/>
    <x v="20"/>
    <n v="6.5401389544439557"/>
  </r>
  <r>
    <x v="2"/>
    <x v="17"/>
    <x v="20"/>
    <n v="1.6901183267431894"/>
  </r>
  <r>
    <x v="2"/>
    <x v="18"/>
    <x v="20"/>
    <n v="1.4295578428718496"/>
  </r>
  <r>
    <x v="2"/>
    <x v="19"/>
    <x v="20"/>
    <n v="24.697809730478046"/>
  </r>
  <r>
    <x v="3"/>
    <x v="0"/>
    <x v="20"/>
    <n v="10.291951152445051"/>
  </r>
  <r>
    <x v="3"/>
    <x v="1"/>
    <x v="20"/>
    <n v="0.33427295768087772"/>
  </r>
  <r>
    <x v="3"/>
    <x v="2"/>
    <x v="20"/>
    <n v="17.826005828974136"/>
  </r>
  <r>
    <x v="3"/>
    <x v="3"/>
    <x v="20"/>
    <n v="13.445343449754324"/>
  </r>
  <r>
    <x v="3"/>
    <x v="4"/>
    <x v="20"/>
    <n v="1.0783023209108948"/>
  </r>
  <r>
    <x v="3"/>
    <x v="5"/>
    <x v="20"/>
    <n v="10.76445651597979"/>
  </r>
  <r>
    <x v="3"/>
    <x v="6"/>
    <x v="20"/>
    <n v="5.5769144509685402"/>
  </r>
  <r>
    <x v="3"/>
    <x v="7"/>
    <x v="20"/>
    <n v="21.293680442681879"/>
  </r>
  <r>
    <x v="3"/>
    <x v="8"/>
    <x v="20"/>
    <n v="2.0673559620324369"/>
  </r>
  <r>
    <x v="3"/>
    <x v="9"/>
    <x v="20"/>
    <n v="0"/>
  </r>
  <r>
    <x v="3"/>
    <x v="10"/>
    <x v="20"/>
    <n v="20.831573474696867"/>
  </r>
  <r>
    <x v="3"/>
    <x v="11"/>
    <x v="20"/>
    <n v="21.497836520580563"/>
  </r>
  <r>
    <x v="3"/>
    <x v="12"/>
    <x v="20"/>
    <n v="21.828242401633258"/>
  </r>
  <r>
    <x v="3"/>
    <x v="13"/>
    <x v="20"/>
    <n v="0"/>
  </r>
  <r>
    <x v="3"/>
    <x v="14"/>
    <x v="20"/>
    <n v="9.9283455215442231"/>
  </r>
  <r>
    <x v="3"/>
    <x v="15"/>
    <x v="20"/>
    <n v="9.9563790552397151"/>
  </r>
  <r>
    <x v="3"/>
    <x v="16"/>
    <x v="20"/>
    <n v="2.3148664315731393"/>
  </r>
  <r>
    <x v="3"/>
    <x v="17"/>
    <x v="20"/>
    <n v="16.816440860657224"/>
  </r>
  <r>
    <x v="3"/>
    <x v="18"/>
    <x v="20"/>
    <n v="0.9963010456357152"/>
  </r>
  <r>
    <x v="3"/>
    <x v="19"/>
    <x v="20"/>
    <n v="20.044950829249348"/>
  </r>
  <r>
    <x v="4"/>
    <x v="0"/>
    <x v="20"/>
    <n v="10.291951152445051"/>
  </r>
  <r>
    <x v="4"/>
    <x v="1"/>
    <x v="20"/>
    <n v="0.33427295768087772"/>
  </r>
  <r>
    <x v="4"/>
    <x v="2"/>
    <x v="20"/>
    <n v="17.826005828974136"/>
  </r>
  <r>
    <x v="4"/>
    <x v="3"/>
    <x v="20"/>
    <n v="13.445343449754324"/>
  </r>
  <r>
    <x v="4"/>
    <x v="4"/>
    <x v="20"/>
    <n v="1.0783023209108948"/>
  </r>
  <r>
    <x v="4"/>
    <x v="5"/>
    <x v="20"/>
    <n v="10.76445651597979"/>
  </r>
  <r>
    <x v="4"/>
    <x v="6"/>
    <x v="20"/>
    <n v="5.5769144509685402"/>
  </r>
  <r>
    <x v="4"/>
    <x v="7"/>
    <x v="20"/>
    <n v="21.293680442681879"/>
  </r>
  <r>
    <x v="4"/>
    <x v="8"/>
    <x v="20"/>
    <n v="2.0673559620324369"/>
  </r>
  <r>
    <x v="4"/>
    <x v="9"/>
    <x v="20"/>
    <n v="0"/>
  </r>
  <r>
    <x v="4"/>
    <x v="10"/>
    <x v="20"/>
    <n v="20.831573474696867"/>
  </r>
  <r>
    <x v="4"/>
    <x v="11"/>
    <x v="20"/>
    <n v="21.497836520580563"/>
  </r>
  <r>
    <x v="4"/>
    <x v="12"/>
    <x v="20"/>
    <n v="21.828242401633258"/>
  </r>
  <r>
    <x v="4"/>
    <x v="13"/>
    <x v="20"/>
    <n v="0"/>
  </r>
  <r>
    <x v="4"/>
    <x v="14"/>
    <x v="20"/>
    <n v="9.9283455215442231"/>
  </r>
  <r>
    <x v="4"/>
    <x v="15"/>
    <x v="20"/>
    <n v="9.9563790552397151"/>
  </r>
  <r>
    <x v="4"/>
    <x v="16"/>
    <x v="20"/>
    <n v="2.3148664315731393"/>
  </r>
  <r>
    <x v="4"/>
    <x v="17"/>
    <x v="20"/>
    <n v="16.816440860657224"/>
  </r>
  <r>
    <x v="4"/>
    <x v="18"/>
    <x v="20"/>
    <n v="0.9963010456357152"/>
  </r>
  <r>
    <x v="4"/>
    <x v="19"/>
    <x v="20"/>
    <n v="20.044950829249348"/>
  </r>
  <r>
    <x v="0"/>
    <x v="0"/>
    <x v="21"/>
    <n v="4.3917763881728827E-3"/>
  </r>
  <r>
    <x v="0"/>
    <x v="1"/>
    <x v="21"/>
    <n v="2.4177614559179224E-2"/>
  </r>
  <r>
    <x v="0"/>
    <x v="2"/>
    <x v="21"/>
    <n v="8.0583526157176222E-3"/>
  </r>
  <r>
    <x v="0"/>
    <x v="3"/>
    <x v="21"/>
    <n v="2.6283450684852105E-2"/>
  </r>
  <r>
    <x v="0"/>
    <x v="4"/>
    <x v="21"/>
    <n v="3.5996530510403288E-2"/>
  </r>
  <r>
    <x v="0"/>
    <x v="5"/>
    <x v="21"/>
    <n v="1.759507159698559E-2"/>
  </r>
  <r>
    <x v="0"/>
    <x v="6"/>
    <x v="21"/>
    <n v="5.7624629780961868E-2"/>
  </r>
  <r>
    <x v="0"/>
    <x v="7"/>
    <x v="21"/>
    <n v="0"/>
  </r>
  <r>
    <x v="0"/>
    <x v="8"/>
    <x v="21"/>
    <n v="2.2785478335250482E-3"/>
  </r>
  <r>
    <x v="0"/>
    <x v="9"/>
    <x v="21"/>
    <n v="6.7207737341839361E-3"/>
  </r>
  <r>
    <x v="0"/>
    <x v="10"/>
    <x v="21"/>
    <n v="0"/>
  </r>
  <r>
    <x v="0"/>
    <x v="11"/>
    <x v="21"/>
    <n v="10.506881661951667"/>
  </r>
  <r>
    <x v="0"/>
    <x v="12"/>
    <x v="21"/>
    <n v="0.73110748918780255"/>
  </r>
  <r>
    <x v="0"/>
    <x v="13"/>
    <x v="21"/>
    <n v="4.0246459659806335E-3"/>
  </r>
  <r>
    <x v="0"/>
    <x v="14"/>
    <x v="21"/>
    <n v="1.39777495194275E-2"/>
  </r>
  <r>
    <x v="0"/>
    <x v="15"/>
    <x v="21"/>
    <n v="2.0387949344693239"/>
  </r>
  <r>
    <x v="0"/>
    <x v="16"/>
    <x v="21"/>
    <n v="4.592417165196701"/>
  </r>
  <r>
    <x v="0"/>
    <x v="17"/>
    <x v="21"/>
    <n v="0"/>
  </r>
  <r>
    <x v="0"/>
    <x v="18"/>
    <x v="21"/>
    <n v="5.7484890269047456E-3"/>
  </r>
  <r>
    <x v="0"/>
    <x v="19"/>
    <x v="21"/>
    <n v="5.2105315263209998E-3"/>
  </r>
  <r>
    <x v="1"/>
    <x v="0"/>
    <x v="21"/>
    <n v="4.3414888722777736E-3"/>
  </r>
  <r>
    <x v="1"/>
    <x v="1"/>
    <x v="21"/>
    <n v="0"/>
  </r>
  <r>
    <x v="1"/>
    <x v="2"/>
    <x v="21"/>
    <n v="5.310720935040366E-3"/>
  </r>
  <r>
    <x v="1"/>
    <x v="3"/>
    <x v="21"/>
    <n v="1.7321663428439427E-2"/>
  </r>
  <r>
    <x v="1"/>
    <x v="4"/>
    <x v="21"/>
    <n v="0"/>
  </r>
  <r>
    <x v="1"/>
    <x v="5"/>
    <x v="21"/>
    <n v="4.3484003278809802E-2"/>
  </r>
  <r>
    <x v="1"/>
    <x v="6"/>
    <x v="21"/>
    <n v="0"/>
  </r>
  <r>
    <x v="1"/>
    <x v="7"/>
    <x v="21"/>
    <n v="3.888925686767943E-3"/>
  </r>
  <r>
    <x v="1"/>
    <x v="8"/>
    <x v="21"/>
    <n v="1.6893431933673306E-2"/>
  </r>
  <r>
    <x v="1"/>
    <x v="9"/>
    <x v="21"/>
    <n v="0"/>
  </r>
  <r>
    <x v="1"/>
    <x v="10"/>
    <x v="21"/>
    <n v="0"/>
  </r>
  <r>
    <x v="1"/>
    <x v="11"/>
    <x v="21"/>
    <n v="4.2170417607235661E-3"/>
  </r>
  <r>
    <x v="1"/>
    <x v="12"/>
    <x v="21"/>
    <n v="0"/>
  </r>
  <r>
    <x v="1"/>
    <x v="13"/>
    <x v="21"/>
    <n v="0"/>
  </r>
  <r>
    <x v="1"/>
    <x v="14"/>
    <x v="21"/>
    <n v="5.527079580964462E-2"/>
  </r>
  <r>
    <x v="1"/>
    <x v="15"/>
    <x v="21"/>
    <n v="8.3628628809279855E-3"/>
  </r>
  <r>
    <x v="1"/>
    <x v="16"/>
    <x v="21"/>
    <n v="0"/>
  </r>
  <r>
    <x v="1"/>
    <x v="17"/>
    <x v="21"/>
    <n v="0"/>
  </r>
  <r>
    <x v="1"/>
    <x v="18"/>
    <x v="21"/>
    <n v="1.217714278600051E-2"/>
  </r>
  <r>
    <x v="1"/>
    <x v="19"/>
    <x v="21"/>
    <n v="0"/>
  </r>
  <r>
    <x v="2"/>
    <x v="0"/>
    <x v="21"/>
    <n v="2.1461699708241071E-2"/>
  </r>
  <r>
    <x v="2"/>
    <x v="1"/>
    <x v="21"/>
    <n v="0"/>
  </r>
  <r>
    <x v="2"/>
    <x v="2"/>
    <x v="21"/>
    <n v="5.2505995659644375E-3"/>
  </r>
  <r>
    <x v="2"/>
    <x v="3"/>
    <x v="21"/>
    <n v="2.5688353688213945E-2"/>
  </r>
  <r>
    <x v="2"/>
    <x v="4"/>
    <x v="21"/>
    <n v="3.9090571916957865E-3"/>
  </r>
  <r>
    <x v="2"/>
    <x v="5"/>
    <x v="21"/>
    <n v="2.5795038926146797E-2"/>
  </r>
  <r>
    <x v="2"/>
    <x v="6"/>
    <x v="21"/>
    <n v="1.8773307060715876E-2"/>
  </r>
  <r>
    <x v="2"/>
    <x v="7"/>
    <x v="21"/>
    <n v="3.8449001129554753E-3"/>
  </r>
  <r>
    <x v="2"/>
    <x v="8"/>
    <x v="21"/>
    <n v="1.7815664570052452E-2"/>
  </r>
  <r>
    <x v="2"/>
    <x v="9"/>
    <x v="21"/>
    <n v="0"/>
  </r>
  <r>
    <x v="2"/>
    <x v="10"/>
    <x v="21"/>
    <n v="0"/>
  </r>
  <r>
    <x v="2"/>
    <x v="11"/>
    <x v="21"/>
    <n v="0"/>
  </r>
  <r>
    <x v="2"/>
    <x v="12"/>
    <x v="21"/>
    <n v="0"/>
  </r>
  <r>
    <x v="2"/>
    <x v="13"/>
    <x v="21"/>
    <n v="0"/>
  </r>
  <r>
    <x v="2"/>
    <x v="14"/>
    <x v="21"/>
    <n v="2.7322544343635641E-2"/>
  </r>
  <r>
    <x v="2"/>
    <x v="15"/>
    <x v="21"/>
    <n v="4.1340944807606271E-3"/>
  </r>
  <r>
    <x v="2"/>
    <x v="16"/>
    <x v="21"/>
    <n v="6.9266017108429159E-3"/>
  </r>
  <r>
    <x v="2"/>
    <x v="17"/>
    <x v="21"/>
    <n v="0"/>
  </r>
  <r>
    <x v="2"/>
    <x v="18"/>
    <x v="21"/>
    <n v="2.9696911237104134E-2"/>
  </r>
  <r>
    <x v="2"/>
    <x v="19"/>
    <x v="21"/>
    <n v="0"/>
  </r>
  <r>
    <x v="3"/>
    <x v="0"/>
    <x v="21"/>
    <n v="0"/>
  </r>
  <r>
    <x v="3"/>
    <x v="1"/>
    <x v="21"/>
    <n v="1.5577119827928903E-2"/>
  </r>
  <r>
    <x v="3"/>
    <x v="2"/>
    <x v="21"/>
    <n v="7.787736296533075E-3"/>
  </r>
  <r>
    <x v="3"/>
    <x v="3"/>
    <x v="21"/>
    <n v="8.4669324967371826E-3"/>
  </r>
  <r>
    <x v="3"/>
    <x v="4"/>
    <x v="21"/>
    <n v="2.3153141541933979"/>
  </r>
  <r>
    <x v="3"/>
    <x v="5"/>
    <x v="21"/>
    <n v="0.53279802624404371"/>
  </r>
  <r>
    <x v="3"/>
    <x v="6"/>
    <x v="21"/>
    <n v="0"/>
  </r>
  <r>
    <x v="3"/>
    <x v="7"/>
    <x v="21"/>
    <n v="7.6037203726358289E-3"/>
  </r>
  <r>
    <x v="3"/>
    <x v="8"/>
    <x v="21"/>
    <n v="0.28626382669697154"/>
  </r>
  <r>
    <x v="3"/>
    <x v="9"/>
    <x v="21"/>
    <n v="0"/>
  </r>
  <r>
    <x v="3"/>
    <x v="10"/>
    <x v="21"/>
    <n v="0"/>
  </r>
  <r>
    <x v="3"/>
    <x v="11"/>
    <x v="21"/>
    <n v="1.2367891134062399E-2"/>
  </r>
  <r>
    <x v="3"/>
    <x v="12"/>
    <x v="21"/>
    <n v="0"/>
  </r>
  <r>
    <x v="3"/>
    <x v="13"/>
    <x v="21"/>
    <n v="0"/>
  </r>
  <r>
    <x v="3"/>
    <x v="14"/>
    <x v="21"/>
    <n v="0.62138398423305674"/>
  </r>
  <r>
    <x v="3"/>
    <x v="15"/>
    <x v="21"/>
    <n v="8.175634607474374E-3"/>
  </r>
  <r>
    <x v="3"/>
    <x v="16"/>
    <x v="21"/>
    <n v="0"/>
  </r>
  <r>
    <x v="3"/>
    <x v="17"/>
    <x v="21"/>
    <n v="0"/>
  </r>
  <r>
    <x v="3"/>
    <x v="18"/>
    <x v="21"/>
    <n v="8.7299814699635485E-3"/>
  </r>
  <r>
    <x v="3"/>
    <x v="19"/>
    <x v="21"/>
    <n v="0"/>
  </r>
  <r>
    <x v="4"/>
    <x v="0"/>
    <x v="21"/>
    <n v="0"/>
  </r>
  <r>
    <x v="4"/>
    <x v="1"/>
    <x v="21"/>
    <n v="7.7885599139644515E-3"/>
  </r>
  <r>
    <x v="4"/>
    <x v="2"/>
    <x v="21"/>
    <n v="0"/>
  </r>
  <r>
    <x v="4"/>
    <x v="3"/>
    <x v="21"/>
    <n v="1.6933864993474365E-2"/>
  </r>
  <r>
    <x v="4"/>
    <x v="4"/>
    <x v="21"/>
    <n v="2.6361339785641027"/>
  </r>
  <r>
    <x v="4"/>
    <x v="5"/>
    <x v="21"/>
    <n v="0.21538643614120917"/>
  </r>
  <r>
    <x v="4"/>
    <x v="6"/>
    <x v="21"/>
    <n v="0"/>
  </r>
  <r>
    <x v="4"/>
    <x v="7"/>
    <x v="21"/>
    <n v="0"/>
  </r>
  <r>
    <x v="4"/>
    <x v="8"/>
    <x v="21"/>
    <n v="4.8444647594872103E-2"/>
  </r>
  <r>
    <x v="4"/>
    <x v="9"/>
    <x v="21"/>
    <n v="0.80538943748899738"/>
  </r>
  <r>
    <x v="4"/>
    <x v="10"/>
    <x v="21"/>
    <n v="0"/>
  </r>
  <r>
    <x v="4"/>
    <x v="11"/>
    <x v="21"/>
    <n v="0.2638483441933312"/>
  </r>
  <r>
    <x v="4"/>
    <x v="12"/>
    <x v="21"/>
    <n v="0"/>
  </r>
  <r>
    <x v="4"/>
    <x v="13"/>
    <x v="21"/>
    <n v="0"/>
  </r>
  <r>
    <x v="4"/>
    <x v="14"/>
    <x v="21"/>
    <n v="0.3208232527290239"/>
  </r>
  <r>
    <x v="4"/>
    <x v="15"/>
    <x v="21"/>
    <n v="0"/>
  </r>
  <r>
    <x v="4"/>
    <x v="16"/>
    <x v="21"/>
    <n v="0"/>
  </r>
  <r>
    <x v="4"/>
    <x v="17"/>
    <x v="21"/>
    <n v="0.30664414334607132"/>
  </r>
  <r>
    <x v="4"/>
    <x v="18"/>
    <x v="21"/>
    <n v="7.2220755796971181E-2"/>
  </r>
  <r>
    <x v="4"/>
    <x v="19"/>
    <x v="21"/>
    <n v="0"/>
  </r>
  <r>
    <x v="0"/>
    <x v="0"/>
    <x v="22"/>
    <m/>
  </r>
  <r>
    <x v="0"/>
    <x v="1"/>
    <x v="22"/>
    <m/>
  </r>
  <r>
    <x v="0"/>
    <x v="2"/>
    <x v="22"/>
    <m/>
  </r>
  <r>
    <x v="0"/>
    <x v="3"/>
    <x v="22"/>
    <m/>
  </r>
  <r>
    <x v="0"/>
    <x v="4"/>
    <x v="22"/>
    <m/>
  </r>
  <r>
    <x v="0"/>
    <x v="5"/>
    <x v="22"/>
    <m/>
  </r>
  <r>
    <x v="0"/>
    <x v="6"/>
    <x v="22"/>
    <m/>
  </r>
  <r>
    <x v="0"/>
    <x v="7"/>
    <x v="22"/>
    <m/>
  </r>
  <r>
    <x v="0"/>
    <x v="8"/>
    <x v="22"/>
    <m/>
  </r>
  <r>
    <x v="0"/>
    <x v="9"/>
    <x v="22"/>
    <m/>
  </r>
  <r>
    <x v="0"/>
    <x v="10"/>
    <x v="22"/>
    <m/>
  </r>
  <r>
    <x v="0"/>
    <x v="11"/>
    <x v="22"/>
    <m/>
  </r>
  <r>
    <x v="0"/>
    <x v="12"/>
    <x v="22"/>
    <m/>
  </r>
  <r>
    <x v="0"/>
    <x v="13"/>
    <x v="22"/>
    <m/>
  </r>
  <r>
    <x v="0"/>
    <x v="14"/>
    <x v="22"/>
    <m/>
  </r>
  <r>
    <x v="0"/>
    <x v="15"/>
    <x v="22"/>
    <m/>
  </r>
  <r>
    <x v="0"/>
    <x v="16"/>
    <x v="22"/>
    <m/>
  </r>
  <r>
    <x v="0"/>
    <x v="17"/>
    <x v="22"/>
    <m/>
  </r>
  <r>
    <x v="0"/>
    <x v="18"/>
    <x v="22"/>
    <m/>
  </r>
  <r>
    <x v="0"/>
    <x v="19"/>
    <x v="22"/>
    <m/>
  </r>
  <r>
    <x v="1"/>
    <x v="0"/>
    <x v="22"/>
    <m/>
  </r>
  <r>
    <x v="1"/>
    <x v="1"/>
    <x v="22"/>
    <m/>
  </r>
  <r>
    <x v="1"/>
    <x v="2"/>
    <x v="22"/>
    <m/>
  </r>
  <r>
    <x v="1"/>
    <x v="3"/>
    <x v="22"/>
    <m/>
  </r>
  <r>
    <x v="1"/>
    <x v="4"/>
    <x v="22"/>
    <m/>
  </r>
  <r>
    <x v="1"/>
    <x v="5"/>
    <x v="22"/>
    <m/>
  </r>
  <r>
    <x v="1"/>
    <x v="6"/>
    <x v="22"/>
    <m/>
  </r>
  <r>
    <x v="1"/>
    <x v="7"/>
    <x v="22"/>
    <m/>
  </r>
  <r>
    <x v="1"/>
    <x v="8"/>
    <x v="22"/>
    <m/>
  </r>
  <r>
    <x v="1"/>
    <x v="9"/>
    <x v="22"/>
    <m/>
  </r>
  <r>
    <x v="1"/>
    <x v="10"/>
    <x v="22"/>
    <m/>
  </r>
  <r>
    <x v="1"/>
    <x v="11"/>
    <x v="22"/>
    <m/>
  </r>
  <r>
    <x v="1"/>
    <x v="12"/>
    <x v="22"/>
    <m/>
  </r>
  <r>
    <x v="1"/>
    <x v="13"/>
    <x v="22"/>
    <m/>
  </r>
  <r>
    <x v="1"/>
    <x v="14"/>
    <x v="22"/>
    <m/>
  </r>
  <r>
    <x v="1"/>
    <x v="15"/>
    <x v="22"/>
    <m/>
  </r>
  <r>
    <x v="1"/>
    <x v="16"/>
    <x v="22"/>
    <m/>
  </r>
  <r>
    <x v="1"/>
    <x v="17"/>
    <x v="22"/>
    <m/>
  </r>
  <r>
    <x v="1"/>
    <x v="18"/>
    <x v="22"/>
    <m/>
  </r>
  <r>
    <x v="1"/>
    <x v="19"/>
    <x v="22"/>
    <m/>
  </r>
  <r>
    <x v="2"/>
    <x v="0"/>
    <x v="22"/>
    <m/>
  </r>
  <r>
    <x v="2"/>
    <x v="1"/>
    <x v="22"/>
    <m/>
  </r>
  <r>
    <x v="2"/>
    <x v="2"/>
    <x v="22"/>
    <m/>
  </r>
  <r>
    <x v="2"/>
    <x v="3"/>
    <x v="22"/>
    <m/>
  </r>
  <r>
    <x v="2"/>
    <x v="4"/>
    <x v="22"/>
    <m/>
  </r>
  <r>
    <x v="2"/>
    <x v="5"/>
    <x v="22"/>
    <m/>
  </r>
  <r>
    <x v="2"/>
    <x v="6"/>
    <x v="22"/>
    <m/>
  </r>
  <r>
    <x v="2"/>
    <x v="7"/>
    <x v="22"/>
    <m/>
  </r>
  <r>
    <x v="2"/>
    <x v="8"/>
    <x v="22"/>
    <m/>
  </r>
  <r>
    <x v="2"/>
    <x v="9"/>
    <x v="22"/>
    <m/>
  </r>
  <r>
    <x v="2"/>
    <x v="10"/>
    <x v="22"/>
    <m/>
  </r>
  <r>
    <x v="2"/>
    <x v="11"/>
    <x v="22"/>
    <m/>
  </r>
  <r>
    <x v="2"/>
    <x v="12"/>
    <x v="22"/>
    <m/>
  </r>
  <r>
    <x v="2"/>
    <x v="13"/>
    <x v="22"/>
    <m/>
  </r>
  <r>
    <x v="2"/>
    <x v="14"/>
    <x v="22"/>
    <m/>
  </r>
  <r>
    <x v="2"/>
    <x v="15"/>
    <x v="22"/>
    <m/>
  </r>
  <r>
    <x v="2"/>
    <x v="16"/>
    <x v="22"/>
    <m/>
  </r>
  <r>
    <x v="2"/>
    <x v="17"/>
    <x v="22"/>
    <m/>
  </r>
  <r>
    <x v="2"/>
    <x v="18"/>
    <x v="22"/>
    <m/>
  </r>
  <r>
    <x v="2"/>
    <x v="19"/>
    <x v="22"/>
    <m/>
  </r>
  <r>
    <x v="3"/>
    <x v="0"/>
    <x v="22"/>
    <n v="2.9710039521482972E-2"/>
  </r>
  <r>
    <x v="3"/>
    <x v="1"/>
    <x v="22"/>
    <n v="0"/>
  </r>
  <r>
    <x v="3"/>
    <x v="2"/>
    <x v="22"/>
    <n v="0"/>
  </r>
  <r>
    <x v="3"/>
    <x v="3"/>
    <x v="22"/>
    <n v="0"/>
  </r>
  <r>
    <x v="3"/>
    <x v="4"/>
    <x v="22"/>
    <n v="0"/>
  </r>
  <r>
    <x v="3"/>
    <x v="5"/>
    <x v="22"/>
    <n v="0.60081479555179407"/>
  </r>
  <r>
    <x v="3"/>
    <x v="6"/>
    <x v="22"/>
    <n v="0"/>
  </r>
  <r>
    <x v="3"/>
    <x v="7"/>
    <x v="22"/>
    <n v="0"/>
  </r>
  <r>
    <x v="3"/>
    <x v="8"/>
    <x v="22"/>
    <n v="4.0737544568415177E-2"/>
  </r>
  <r>
    <x v="3"/>
    <x v="9"/>
    <x v="22"/>
    <n v="0"/>
  </r>
  <r>
    <x v="3"/>
    <x v="10"/>
    <x v="22"/>
    <n v="0"/>
  </r>
  <r>
    <x v="3"/>
    <x v="11"/>
    <x v="22"/>
    <n v="0"/>
  </r>
  <r>
    <x v="3"/>
    <x v="12"/>
    <x v="22"/>
    <n v="0"/>
  </r>
  <r>
    <x v="3"/>
    <x v="13"/>
    <x v="22"/>
    <n v="0"/>
  </r>
  <r>
    <x v="3"/>
    <x v="14"/>
    <x v="22"/>
    <n v="5.7410476804141117E-2"/>
  </r>
  <r>
    <x v="3"/>
    <x v="15"/>
    <x v="22"/>
    <n v="6.1317259556057803E-2"/>
  </r>
  <r>
    <x v="3"/>
    <x v="16"/>
    <x v="22"/>
    <n v="0"/>
  </r>
  <r>
    <x v="3"/>
    <x v="17"/>
    <x v="22"/>
    <n v="3.4071571482896808E-2"/>
  </r>
  <r>
    <x v="3"/>
    <x v="18"/>
    <x v="22"/>
    <n v="9.3648892132336251E-2"/>
  </r>
  <r>
    <x v="3"/>
    <x v="19"/>
    <x v="22"/>
    <n v="0"/>
  </r>
  <r>
    <x v="4"/>
    <x v="0"/>
    <x v="22"/>
    <n v="0"/>
  </r>
  <r>
    <x v="4"/>
    <x v="1"/>
    <x v="22"/>
    <n v="0"/>
  </r>
  <r>
    <x v="4"/>
    <x v="2"/>
    <x v="22"/>
    <n v="8.5665099261863817E-2"/>
  </r>
  <r>
    <x v="4"/>
    <x v="3"/>
    <x v="22"/>
    <n v="0"/>
  </r>
  <r>
    <x v="4"/>
    <x v="4"/>
    <x v="22"/>
    <n v="0"/>
  </r>
  <r>
    <x v="4"/>
    <x v="5"/>
    <x v="22"/>
    <n v="0"/>
  </r>
  <r>
    <x v="4"/>
    <x v="6"/>
    <x v="22"/>
    <n v="0"/>
  </r>
  <r>
    <x v="4"/>
    <x v="7"/>
    <x v="22"/>
    <n v="0"/>
  </r>
  <r>
    <x v="4"/>
    <x v="8"/>
    <x v="22"/>
    <n v="0.13652582504009411"/>
  </r>
  <r>
    <x v="4"/>
    <x v="9"/>
    <x v="22"/>
    <n v="0.11041629384929803"/>
  </r>
  <r>
    <x v="4"/>
    <x v="10"/>
    <x v="22"/>
    <n v="0"/>
  </r>
  <r>
    <x v="4"/>
    <x v="11"/>
    <x v="22"/>
    <n v="0"/>
  </r>
  <r>
    <x v="4"/>
    <x v="12"/>
    <x v="22"/>
    <n v="0"/>
  </r>
  <r>
    <x v="4"/>
    <x v="13"/>
    <x v="22"/>
    <n v="0"/>
  </r>
  <r>
    <x v="4"/>
    <x v="14"/>
    <x v="22"/>
    <n v="3.0393781837486474E-2"/>
  </r>
  <r>
    <x v="4"/>
    <x v="15"/>
    <x v="22"/>
    <n v="0"/>
  </r>
  <r>
    <x v="4"/>
    <x v="16"/>
    <x v="22"/>
    <n v="6.8490651245275104E-3"/>
  </r>
  <r>
    <x v="4"/>
    <x v="17"/>
    <x v="22"/>
    <n v="0.22389889831617904"/>
  </r>
  <r>
    <x v="4"/>
    <x v="18"/>
    <x v="22"/>
    <n v="0.15475876242208111"/>
  </r>
  <r>
    <x v="4"/>
    <x v="19"/>
    <x v="22"/>
    <n v="0"/>
  </r>
  <r>
    <x v="0"/>
    <x v="0"/>
    <x v="23"/>
    <m/>
  </r>
  <r>
    <x v="0"/>
    <x v="1"/>
    <x v="23"/>
    <m/>
  </r>
  <r>
    <x v="0"/>
    <x v="2"/>
    <x v="23"/>
    <m/>
  </r>
  <r>
    <x v="0"/>
    <x v="3"/>
    <x v="23"/>
    <m/>
  </r>
  <r>
    <x v="0"/>
    <x v="4"/>
    <x v="23"/>
    <m/>
  </r>
  <r>
    <x v="0"/>
    <x v="5"/>
    <x v="23"/>
    <m/>
  </r>
  <r>
    <x v="0"/>
    <x v="6"/>
    <x v="23"/>
    <m/>
  </r>
  <r>
    <x v="0"/>
    <x v="7"/>
    <x v="23"/>
    <m/>
  </r>
  <r>
    <x v="0"/>
    <x v="8"/>
    <x v="23"/>
    <m/>
  </r>
  <r>
    <x v="0"/>
    <x v="9"/>
    <x v="23"/>
    <m/>
  </r>
  <r>
    <x v="0"/>
    <x v="10"/>
    <x v="23"/>
    <m/>
  </r>
  <r>
    <x v="0"/>
    <x v="11"/>
    <x v="23"/>
    <m/>
  </r>
  <r>
    <x v="0"/>
    <x v="12"/>
    <x v="23"/>
    <m/>
  </r>
  <r>
    <x v="0"/>
    <x v="13"/>
    <x v="23"/>
    <m/>
  </r>
  <r>
    <x v="0"/>
    <x v="14"/>
    <x v="23"/>
    <m/>
  </r>
  <r>
    <x v="0"/>
    <x v="15"/>
    <x v="23"/>
    <m/>
  </r>
  <r>
    <x v="0"/>
    <x v="16"/>
    <x v="23"/>
    <m/>
  </r>
  <r>
    <x v="0"/>
    <x v="17"/>
    <x v="23"/>
    <m/>
  </r>
  <r>
    <x v="0"/>
    <x v="18"/>
    <x v="23"/>
    <m/>
  </r>
  <r>
    <x v="0"/>
    <x v="19"/>
    <x v="23"/>
    <m/>
  </r>
  <r>
    <x v="1"/>
    <x v="0"/>
    <x v="23"/>
    <m/>
  </r>
  <r>
    <x v="1"/>
    <x v="1"/>
    <x v="23"/>
    <m/>
  </r>
  <r>
    <x v="1"/>
    <x v="2"/>
    <x v="23"/>
    <m/>
  </r>
  <r>
    <x v="1"/>
    <x v="3"/>
    <x v="23"/>
    <m/>
  </r>
  <r>
    <x v="1"/>
    <x v="4"/>
    <x v="23"/>
    <m/>
  </r>
  <r>
    <x v="1"/>
    <x v="5"/>
    <x v="23"/>
    <m/>
  </r>
  <r>
    <x v="1"/>
    <x v="6"/>
    <x v="23"/>
    <m/>
  </r>
  <r>
    <x v="1"/>
    <x v="7"/>
    <x v="23"/>
    <m/>
  </r>
  <r>
    <x v="1"/>
    <x v="8"/>
    <x v="23"/>
    <m/>
  </r>
  <r>
    <x v="1"/>
    <x v="9"/>
    <x v="23"/>
    <m/>
  </r>
  <r>
    <x v="1"/>
    <x v="10"/>
    <x v="23"/>
    <m/>
  </r>
  <r>
    <x v="1"/>
    <x v="11"/>
    <x v="23"/>
    <m/>
  </r>
  <r>
    <x v="1"/>
    <x v="12"/>
    <x v="23"/>
    <m/>
  </r>
  <r>
    <x v="1"/>
    <x v="13"/>
    <x v="23"/>
    <m/>
  </r>
  <r>
    <x v="1"/>
    <x v="14"/>
    <x v="23"/>
    <m/>
  </r>
  <r>
    <x v="1"/>
    <x v="15"/>
    <x v="23"/>
    <m/>
  </r>
  <r>
    <x v="1"/>
    <x v="16"/>
    <x v="23"/>
    <m/>
  </r>
  <r>
    <x v="1"/>
    <x v="17"/>
    <x v="23"/>
    <m/>
  </r>
  <r>
    <x v="1"/>
    <x v="18"/>
    <x v="23"/>
    <m/>
  </r>
  <r>
    <x v="1"/>
    <x v="19"/>
    <x v="23"/>
    <m/>
  </r>
  <r>
    <x v="2"/>
    <x v="0"/>
    <x v="23"/>
    <m/>
  </r>
  <r>
    <x v="2"/>
    <x v="1"/>
    <x v="23"/>
    <m/>
  </r>
  <r>
    <x v="2"/>
    <x v="2"/>
    <x v="23"/>
    <m/>
  </r>
  <r>
    <x v="2"/>
    <x v="3"/>
    <x v="23"/>
    <m/>
  </r>
  <r>
    <x v="2"/>
    <x v="4"/>
    <x v="23"/>
    <m/>
  </r>
  <r>
    <x v="2"/>
    <x v="5"/>
    <x v="23"/>
    <m/>
  </r>
  <r>
    <x v="2"/>
    <x v="6"/>
    <x v="23"/>
    <m/>
  </r>
  <r>
    <x v="2"/>
    <x v="7"/>
    <x v="23"/>
    <m/>
  </r>
  <r>
    <x v="2"/>
    <x v="8"/>
    <x v="23"/>
    <m/>
  </r>
  <r>
    <x v="2"/>
    <x v="9"/>
    <x v="23"/>
    <m/>
  </r>
  <r>
    <x v="2"/>
    <x v="10"/>
    <x v="23"/>
    <m/>
  </r>
  <r>
    <x v="2"/>
    <x v="11"/>
    <x v="23"/>
    <m/>
  </r>
  <r>
    <x v="2"/>
    <x v="12"/>
    <x v="23"/>
    <m/>
  </r>
  <r>
    <x v="2"/>
    <x v="13"/>
    <x v="23"/>
    <m/>
  </r>
  <r>
    <x v="2"/>
    <x v="14"/>
    <x v="23"/>
    <m/>
  </r>
  <r>
    <x v="2"/>
    <x v="15"/>
    <x v="23"/>
    <m/>
  </r>
  <r>
    <x v="2"/>
    <x v="16"/>
    <x v="23"/>
    <m/>
  </r>
  <r>
    <x v="2"/>
    <x v="17"/>
    <x v="23"/>
    <m/>
  </r>
  <r>
    <x v="2"/>
    <x v="18"/>
    <x v="23"/>
    <m/>
  </r>
  <r>
    <x v="2"/>
    <x v="19"/>
    <x v="23"/>
    <m/>
  </r>
  <r>
    <x v="3"/>
    <x v="0"/>
    <x v="23"/>
    <n v="1.1332257931765648"/>
  </r>
  <r>
    <x v="3"/>
    <x v="1"/>
    <x v="23"/>
    <n v="1.9627170983190418"/>
  </r>
  <r>
    <x v="3"/>
    <x v="2"/>
    <x v="23"/>
    <n v="1.5419717867135487"/>
  </r>
  <r>
    <x v="3"/>
    <x v="3"/>
    <x v="23"/>
    <n v="0.99063110211825034"/>
  </r>
  <r>
    <x v="3"/>
    <x v="4"/>
    <x v="23"/>
    <n v="1.0706878475986163"/>
  </r>
  <r>
    <x v="3"/>
    <x v="5"/>
    <x v="23"/>
    <n v="2.1085198485402583"/>
  </r>
  <r>
    <x v="3"/>
    <x v="6"/>
    <x v="23"/>
    <n v="1.1509158022670221"/>
  </r>
  <r>
    <x v="3"/>
    <x v="7"/>
    <x v="23"/>
    <n v="0.34216741676861229"/>
  </r>
  <r>
    <x v="3"/>
    <x v="8"/>
    <x v="23"/>
    <n v="0.44370893138030582"/>
  </r>
  <r>
    <x v="3"/>
    <x v="9"/>
    <x v="23"/>
    <n v="0.22732766380737832"/>
  </r>
  <r>
    <x v="3"/>
    <x v="10"/>
    <x v="23"/>
    <n v="1.1393555012334469"/>
  </r>
  <r>
    <x v="3"/>
    <x v="11"/>
    <x v="23"/>
    <n v="0.91522394392061757"/>
  </r>
  <r>
    <x v="3"/>
    <x v="12"/>
    <x v="23"/>
    <n v="1.9775429090265291"/>
  </r>
  <r>
    <x v="3"/>
    <x v="13"/>
    <x v="23"/>
    <n v="1.8397287438596623"/>
  </r>
  <r>
    <x v="3"/>
    <x v="14"/>
    <x v="23"/>
    <n v="0.88479676015793951"/>
  </r>
  <r>
    <x v="3"/>
    <x v="15"/>
    <x v="23"/>
    <n v="3.7771431886531608"/>
  </r>
  <r>
    <x v="3"/>
    <x v="16"/>
    <x v="23"/>
    <n v="1.6061057717017011"/>
  </r>
  <r>
    <x v="3"/>
    <x v="17"/>
    <x v="23"/>
    <n v="1.7911911865294323"/>
  </r>
  <r>
    <x v="3"/>
    <x v="18"/>
    <x v="23"/>
    <n v="2.8570848447153435E-2"/>
  </r>
  <r>
    <x v="3"/>
    <x v="19"/>
    <x v="23"/>
    <n v="1.691945132636413"/>
  </r>
  <r>
    <x v="4"/>
    <x v="0"/>
    <x v="23"/>
    <n v="1.0271185091712685"/>
  </r>
  <r>
    <x v="4"/>
    <x v="1"/>
    <x v="23"/>
    <n v="1.448672143997388"/>
  </r>
  <r>
    <x v="4"/>
    <x v="2"/>
    <x v="23"/>
    <n v="0.95269974027587945"/>
  </r>
  <r>
    <x v="4"/>
    <x v="3"/>
    <x v="23"/>
    <n v="0.58421834227486558"/>
  </r>
  <r>
    <x v="4"/>
    <x v="4"/>
    <x v="23"/>
    <n v="1.1054755393978495"/>
  </r>
  <r>
    <x v="4"/>
    <x v="5"/>
    <x v="23"/>
    <n v="8.9158648434242647"/>
  </r>
  <r>
    <x v="4"/>
    <x v="6"/>
    <x v="23"/>
    <n v="2.5431526598480971"/>
  </r>
  <r>
    <x v="4"/>
    <x v="7"/>
    <x v="23"/>
    <n v="1.7906761477557376"/>
  </r>
  <r>
    <x v="4"/>
    <x v="8"/>
    <x v="23"/>
    <n v="0.38865819547704211"/>
  </r>
  <r>
    <x v="4"/>
    <x v="9"/>
    <x v="23"/>
    <n v="0.38970456652693425"/>
  </r>
  <r>
    <x v="4"/>
    <x v="10"/>
    <x v="23"/>
    <n v="1.4254716809153887"/>
  </r>
  <r>
    <x v="4"/>
    <x v="11"/>
    <x v="23"/>
    <n v="0.70909242501957759"/>
  </r>
  <r>
    <x v="4"/>
    <x v="12"/>
    <x v="23"/>
    <n v="0.60909945863240111"/>
  </r>
  <r>
    <x v="4"/>
    <x v="13"/>
    <x v="23"/>
    <n v="0.4045069542524416"/>
  </r>
  <r>
    <x v="4"/>
    <x v="14"/>
    <x v="23"/>
    <n v="7.6355934149507689"/>
  </r>
  <r>
    <x v="4"/>
    <x v="15"/>
    <x v="23"/>
    <n v="1.4920533158640732"/>
  </r>
  <r>
    <x v="4"/>
    <x v="16"/>
    <x v="23"/>
    <n v="0.88010486850178504"/>
  </r>
  <r>
    <x v="4"/>
    <x v="17"/>
    <x v="23"/>
    <n v="1.7425175129824368"/>
  </r>
  <r>
    <x v="4"/>
    <x v="18"/>
    <x v="23"/>
    <n v="0.20634501656277479"/>
  </r>
  <r>
    <x v="4"/>
    <x v="19"/>
    <x v="23"/>
    <n v="4.0032630370415134"/>
  </r>
  <r>
    <x v="0"/>
    <x v="0"/>
    <x v="24"/>
    <n v="0.18445460830326108"/>
  </r>
  <r>
    <x v="0"/>
    <x v="1"/>
    <x v="24"/>
    <n v="1.3781240298732158"/>
  </r>
  <r>
    <x v="0"/>
    <x v="2"/>
    <x v="24"/>
    <n v="1.0878776031218789"/>
  </r>
  <r>
    <x v="0"/>
    <x v="3"/>
    <x v="24"/>
    <n v="0.16646185433739666"/>
  </r>
  <r>
    <x v="0"/>
    <x v="4"/>
    <x v="24"/>
    <n v="1.7238338499982018"/>
  </r>
  <r>
    <x v="0"/>
    <x v="5"/>
    <x v="24"/>
    <n v="2.3460095462647452E-2"/>
  </r>
  <r>
    <x v="0"/>
    <x v="6"/>
    <x v="24"/>
    <n v="3.803225565543483"/>
  </r>
  <r>
    <x v="0"/>
    <x v="7"/>
    <x v="24"/>
    <n v="1.0031626453010281"/>
  </r>
  <r>
    <x v="0"/>
    <x v="8"/>
    <x v="24"/>
    <n v="7.4052804589564064E-2"/>
  </r>
  <r>
    <x v="0"/>
    <x v="9"/>
    <x v="24"/>
    <n v="7.3928511076023301E-2"/>
  </r>
  <r>
    <x v="0"/>
    <x v="10"/>
    <x v="24"/>
    <n v="1.0732118477258936"/>
  </r>
  <r>
    <x v="0"/>
    <x v="11"/>
    <x v="24"/>
    <n v="2.0092331558177974"/>
  </r>
  <r>
    <x v="0"/>
    <x v="12"/>
    <x v="24"/>
    <n v="0.94539761532905509"/>
  </r>
  <r>
    <x v="0"/>
    <x v="13"/>
    <x v="24"/>
    <n v="0.29379915551658625"/>
  </r>
  <r>
    <x v="0"/>
    <x v="14"/>
    <x v="24"/>
    <n v="0.37041036226482876"/>
  </r>
  <r>
    <x v="0"/>
    <x v="15"/>
    <x v="24"/>
    <n v="1.323947747902279"/>
  </r>
  <r>
    <x v="0"/>
    <x v="16"/>
    <x v="24"/>
    <n v="0.45711559746170871"/>
  </r>
  <r>
    <x v="0"/>
    <x v="17"/>
    <x v="24"/>
    <n v="0.14605860648928518"/>
  </r>
  <r>
    <x v="0"/>
    <x v="18"/>
    <x v="24"/>
    <n v="2.6278806980135981E-2"/>
  </r>
  <r>
    <x v="0"/>
    <x v="19"/>
    <x v="24"/>
    <n v="0.81284291810607601"/>
  </r>
  <r>
    <x v="1"/>
    <x v="0"/>
    <x v="24"/>
    <n v="0.20404997699705535"/>
  </r>
  <r>
    <x v="1"/>
    <x v="1"/>
    <x v="24"/>
    <n v="2.0634332852980934"/>
  </r>
  <r>
    <x v="1"/>
    <x v="2"/>
    <x v="24"/>
    <n v="1.046212024202952"/>
  </r>
  <r>
    <x v="1"/>
    <x v="3"/>
    <x v="24"/>
    <n v="6.0625821999537997E-2"/>
  </r>
  <r>
    <x v="1"/>
    <x v="4"/>
    <x v="24"/>
    <n v="0.25304431286702495"/>
  </r>
  <r>
    <x v="1"/>
    <x v="5"/>
    <x v="24"/>
    <n v="4.0353155042735498"/>
  </r>
  <r>
    <x v="1"/>
    <x v="6"/>
    <x v="24"/>
    <n v="6.1521990237903257"/>
  </r>
  <r>
    <x v="1"/>
    <x v="7"/>
    <x v="24"/>
    <n v="0.55222744752104791"/>
  </r>
  <r>
    <x v="1"/>
    <x v="8"/>
    <x v="24"/>
    <n v="8.7845846055101193E-2"/>
  </r>
  <r>
    <x v="1"/>
    <x v="9"/>
    <x v="24"/>
    <n v="3.9862909858480289E-2"/>
  </r>
  <r>
    <x v="1"/>
    <x v="10"/>
    <x v="24"/>
    <n v="9.4072004551914348E-2"/>
  </r>
  <r>
    <x v="1"/>
    <x v="11"/>
    <x v="24"/>
    <n v="0.87714468623050168"/>
  </r>
  <r>
    <x v="1"/>
    <x v="12"/>
    <x v="24"/>
    <n v="0.46105574288541146"/>
  </r>
  <r>
    <x v="1"/>
    <x v="13"/>
    <x v="24"/>
    <n v="0.36602772548620816"/>
  </r>
  <r>
    <x v="1"/>
    <x v="14"/>
    <x v="24"/>
    <n v="1.0846893677642757"/>
  </r>
  <r>
    <x v="1"/>
    <x v="15"/>
    <x v="24"/>
    <n v="0.93664064266393443"/>
  </r>
  <r>
    <x v="1"/>
    <x v="16"/>
    <x v="24"/>
    <n v="0.42385779362247733"/>
  </r>
  <r>
    <x v="1"/>
    <x v="17"/>
    <x v="24"/>
    <n v="0.52775638096299493"/>
  </r>
  <r>
    <x v="1"/>
    <x v="18"/>
    <x v="24"/>
    <n v="8.3616380463870155E-2"/>
  </r>
  <r>
    <x v="1"/>
    <x v="19"/>
    <x v="24"/>
    <n v="0.4326729919337392"/>
  </r>
  <r>
    <x v="2"/>
    <x v="0"/>
    <x v="24"/>
    <n v="0.25754039649889282"/>
  </r>
  <r>
    <x v="2"/>
    <x v="1"/>
    <x v="24"/>
    <n v="2.2921290964915459"/>
  </r>
  <r>
    <x v="2"/>
    <x v="2"/>
    <x v="24"/>
    <n v="1.4229124823763626"/>
  </r>
  <r>
    <x v="2"/>
    <x v="3"/>
    <x v="24"/>
    <n v="1.7125569125475963E-2"/>
  </r>
  <r>
    <x v="2"/>
    <x v="4"/>
    <x v="24"/>
    <n v="0.35963326163601234"/>
  </r>
  <r>
    <x v="2"/>
    <x v="5"/>
    <x v="24"/>
    <n v="5.4456193288532129"/>
  </r>
  <r>
    <x v="2"/>
    <x v="6"/>
    <x v="24"/>
    <n v="2.5156231461359275"/>
  </r>
  <r>
    <x v="2"/>
    <x v="7"/>
    <x v="24"/>
    <n v="0.71130652089676294"/>
  </r>
  <r>
    <x v="2"/>
    <x v="8"/>
    <x v="24"/>
    <n v="8.0170490565236022E-2"/>
  </r>
  <r>
    <x v="2"/>
    <x v="9"/>
    <x v="24"/>
    <n v="7.8823263267334617E-2"/>
  </r>
  <r>
    <x v="2"/>
    <x v="10"/>
    <x v="24"/>
    <n v="9.3007038462647393E-2"/>
  </r>
  <r>
    <x v="2"/>
    <x v="11"/>
    <x v="24"/>
    <n v="0.28768181490702122"/>
  </r>
  <r>
    <x v="2"/>
    <x v="12"/>
    <x v="24"/>
    <n v="0.60367502571778808"/>
  </r>
  <r>
    <x v="2"/>
    <x v="13"/>
    <x v="24"/>
    <n v="0.24781188010153207"/>
  </r>
  <r>
    <x v="2"/>
    <x v="14"/>
    <x v="24"/>
    <n v="2.124327822717671"/>
  </r>
  <r>
    <x v="2"/>
    <x v="15"/>
    <x v="24"/>
    <n v="0.62424826659485466"/>
  </r>
  <r>
    <x v="2"/>
    <x v="16"/>
    <x v="24"/>
    <n v="1.8182329490962654"/>
  </r>
  <r>
    <x v="2"/>
    <x v="17"/>
    <x v="24"/>
    <n v="1.1223230748738149"/>
  </r>
  <r>
    <x v="2"/>
    <x v="18"/>
    <x v="24"/>
    <n v="4.8157153357466162E-2"/>
  </r>
  <r>
    <x v="2"/>
    <x v="19"/>
    <x v="24"/>
    <n v="0.5449036233544674"/>
  </r>
  <r>
    <x v="3"/>
    <x v="0"/>
    <x v="24"/>
    <n v="9.337440992466077E-2"/>
  </r>
  <r>
    <x v="3"/>
    <x v="1"/>
    <x v="24"/>
    <n v="1.5655005427068547"/>
  </r>
  <r>
    <x v="3"/>
    <x v="2"/>
    <x v="24"/>
    <n v="1.0773035210204087"/>
  </r>
  <r>
    <x v="3"/>
    <x v="3"/>
    <x v="24"/>
    <n v="5.9268527477160278E-2"/>
  </r>
  <r>
    <x v="3"/>
    <x v="4"/>
    <x v="24"/>
    <n v="0.25124444077223851"/>
  </r>
  <r>
    <x v="3"/>
    <x v="5"/>
    <x v="24"/>
    <n v="3.0550865547397827"/>
  </r>
  <r>
    <x v="3"/>
    <x v="6"/>
    <x v="24"/>
    <n v="2.2647052883318821"/>
  </r>
  <r>
    <x v="3"/>
    <x v="7"/>
    <x v="24"/>
    <n v="0.42200648068128849"/>
  </r>
  <r>
    <x v="3"/>
    <x v="8"/>
    <x v="24"/>
    <n v="7.2666971392308155E-2"/>
  </r>
  <r>
    <x v="3"/>
    <x v="9"/>
    <x v="24"/>
    <n v="0"/>
  </r>
  <r>
    <x v="3"/>
    <x v="10"/>
    <x v="24"/>
    <n v="5.1092174943203894E-2"/>
  </r>
  <r>
    <x v="3"/>
    <x v="11"/>
    <x v="24"/>
    <n v="0.45761197196030878"/>
  </r>
  <r>
    <x v="3"/>
    <x v="12"/>
    <x v="24"/>
    <n v="0.61722078474749986"/>
  </r>
  <r>
    <x v="3"/>
    <x v="13"/>
    <x v="24"/>
    <n v="0.37339103469456147"/>
  </r>
  <r>
    <x v="3"/>
    <x v="14"/>
    <x v="24"/>
    <n v="2.9481968382361878"/>
  </r>
  <r>
    <x v="3"/>
    <x v="15"/>
    <x v="24"/>
    <n v="0.68266548972411023"/>
  </r>
  <r>
    <x v="3"/>
    <x v="16"/>
    <x v="24"/>
    <n v="1.047906964052709"/>
  </r>
  <r>
    <x v="3"/>
    <x v="17"/>
    <x v="24"/>
    <n v="1.4164039002175675"/>
  </r>
  <r>
    <x v="3"/>
    <x v="18"/>
    <x v="24"/>
    <n v="8.7299814699635492E-2"/>
  </r>
  <r>
    <x v="3"/>
    <x v="19"/>
    <x v="24"/>
    <n v="0.43305738513908193"/>
  </r>
  <r>
    <x v="4"/>
    <x v="0"/>
    <x v="24"/>
    <n v="9.337440992466077E-2"/>
  </r>
  <r>
    <x v="4"/>
    <x v="1"/>
    <x v="24"/>
    <n v="1.4876149435672104"/>
  </r>
  <r>
    <x v="4"/>
    <x v="2"/>
    <x v="24"/>
    <n v="1.1344135871949845"/>
  </r>
  <r>
    <x v="4"/>
    <x v="3"/>
    <x v="24"/>
    <n v="1.6933864993474365E-2"/>
  </r>
  <r>
    <x v="4"/>
    <x v="4"/>
    <x v="24"/>
    <n v="0.17393845899616511"/>
  </r>
  <r>
    <x v="4"/>
    <x v="5"/>
    <x v="24"/>
    <n v="2.7603472210728648"/>
  </r>
  <r>
    <x v="4"/>
    <x v="6"/>
    <x v="24"/>
    <n v="1.4479263318843179"/>
  </r>
  <r>
    <x v="4"/>
    <x v="7"/>
    <x v="24"/>
    <n v="0.34596927695493018"/>
  </r>
  <r>
    <x v="4"/>
    <x v="8"/>
    <x v="24"/>
    <n v="0.14313191334848577"/>
  </r>
  <r>
    <x v="4"/>
    <x v="9"/>
    <x v="24"/>
    <n v="0.45465532761475663"/>
  </r>
  <r>
    <x v="4"/>
    <x v="10"/>
    <x v="24"/>
    <n v="6.6419827426165062E-2"/>
  </r>
  <r>
    <x v="4"/>
    <x v="11"/>
    <x v="24"/>
    <n v="0.22262204041312317"/>
  </r>
  <r>
    <x v="4"/>
    <x v="12"/>
    <x v="24"/>
    <n v="0.49540089302101958"/>
  </r>
  <r>
    <x v="4"/>
    <x v="13"/>
    <x v="24"/>
    <n v="0.32671715535774126"/>
  </r>
  <r>
    <x v="4"/>
    <x v="14"/>
    <x v="24"/>
    <n v="3.5290557800192626"/>
  </r>
  <r>
    <x v="4"/>
    <x v="15"/>
    <x v="24"/>
    <n v="0.45783553801856497"/>
  </r>
  <r>
    <x v="4"/>
    <x v="16"/>
    <x v="24"/>
    <n v="0.59586866583389342"/>
  </r>
  <r>
    <x v="4"/>
    <x v="17"/>
    <x v="24"/>
    <n v="1.0416166139057026"/>
  </r>
  <r>
    <x v="4"/>
    <x v="18"/>
    <x v="24"/>
    <n v="4.6030811387080532E-2"/>
  </r>
  <r>
    <x v="4"/>
    <x v="19"/>
    <x v="24"/>
    <n v="0.22659979454951962"/>
  </r>
  <r>
    <x v="0"/>
    <x v="0"/>
    <x v="25"/>
    <m/>
  </r>
  <r>
    <x v="0"/>
    <x v="1"/>
    <x v="25"/>
    <m/>
  </r>
  <r>
    <x v="0"/>
    <x v="2"/>
    <x v="25"/>
    <m/>
  </r>
  <r>
    <x v="0"/>
    <x v="3"/>
    <x v="25"/>
    <m/>
  </r>
  <r>
    <x v="0"/>
    <x v="4"/>
    <x v="25"/>
    <m/>
  </r>
  <r>
    <x v="0"/>
    <x v="5"/>
    <x v="25"/>
    <m/>
  </r>
  <r>
    <x v="0"/>
    <x v="6"/>
    <x v="25"/>
    <m/>
  </r>
  <r>
    <x v="0"/>
    <x v="7"/>
    <x v="25"/>
    <m/>
  </r>
  <r>
    <x v="0"/>
    <x v="8"/>
    <x v="25"/>
    <m/>
  </r>
  <r>
    <x v="0"/>
    <x v="9"/>
    <x v="25"/>
    <m/>
  </r>
  <r>
    <x v="0"/>
    <x v="10"/>
    <x v="25"/>
    <m/>
  </r>
  <r>
    <x v="0"/>
    <x v="11"/>
    <x v="25"/>
    <m/>
  </r>
  <r>
    <x v="0"/>
    <x v="12"/>
    <x v="25"/>
    <m/>
  </r>
  <r>
    <x v="0"/>
    <x v="13"/>
    <x v="25"/>
    <m/>
  </r>
  <r>
    <x v="0"/>
    <x v="14"/>
    <x v="25"/>
    <m/>
  </r>
  <r>
    <x v="0"/>
    <x v="15"/>
    <x v="25"/>
    <m/>
  </r>
  <r>
    <x v="0"/>
    <x v="16"/>
    <x v="25"/>
    <m/>
  </r>
  <r>
    <x v="0"/>
    <x v="17"/>
    <x v="25"/>
    <m/>
  </r>
  <r>
    <x v="0"/>
    <x v="18"/>
    <x v="25"/>
    <m/>
  </r>
  <r>
    <x v="0"/>
    <x v="19"/>
    <x v="25"/>
    <m/>
  </r>
  <r>
    <x v="1"/>
    <x v="0"/>
    <x v="25"/>
    <m/>
  </r>
  <r>
    <x v="1"/>
    <x v="1"/>
    <x v="25"/>
    <m/>
  </r>
  <r>
    <x v="1"/>
    <x v="2"/>
    <x v="25"/>
    <m/>
  </r>
  <r>
    <x v="1"/>
    <x v="3"/>
    <x v="25"/>
    <m/>
  </r>
  <r>
    <x v="1"/>
    <x v="4"/>
    <x v="25"/>
    <m/>
  </r>
  <r>
    <x v="1"/>
    <x v="5"/>
    <x v="25"/>
    <m/>
  </r>
  <r>
    <x v="1"/>
    <x v="6"/>
    <x v="25"/>
    <m/>
  </r>
  <r>
    <x v="1"/>
    <x v="7"/>
    <x v="25"/>
    <m/>
  </r>
  <r>
    <x v="1"/>
    <x v="8"/>
    <x v="25"/>
    <m/>
  </r>
  <r>
    <x v="1"/>
    <x v="9"/>
    <x v="25"/>
    <m/>
  </r>
  <r>
    <x v="1"/>
    <x v="10"/>
    <x v="25"/>
    <m/>
  </r>
  <r>
    <x v="1"/>
    <x v="11"/>
    <x v="25"/>
    <m/>
  </r>
  <r>
    <x v="1"/>
    <x v="12"/>
    <x v="25"/>
    <m/>
  </r>
  <r>
    <x v="1"/>
    <x v="13"/>
    <x v="25"/>
    <m/>
  </r>
  <r>
    <x v="1"/>
    <x v="14"/>
    <x v="25"/>
    <m/>
  </r>
  <r>
    <x v="1"/>
    <x v="15"/>
    <x v="25"/>
    <m/>
  </r>
  <r>
    <x v="1"/>
    <x v="16"/>
    <x v="25"/>
    <m/>
  </r>
  <r>
    <x v="1"/>
    <x v="17"/>
    <x v="25"/>
    <m/>
  </r>
  <r>
    <x v="1"/>
    <x v="18"/>
    <x v="25"/>
    <m/>
  </r>
  <r>
    <x v="1"/>
    <x v="19"/>
    <x v="25"/>
    <m/>
  </r>
  <r>
    <x v="2"/>
    <x v="0"/>
    <x v="25"/>
    <m/>
  </r>
  <r>
    <x v="2"/>
    <x v="1"/>
    <x v="25"/>
    <m/>
  </r>
  <r>
    <x v="2"/>
    <x v="2"/>
    <x v="25"/>
    <m/>
  </r>
  <r>
    <x v="2"/>
    <x v="3"/>
    <x v="25"/>
    <m/>
  </r>
  <r>
    <x v="2"/>
    <x v="4"/>
    <x v="25"/>
    <m/>
  </r>
  <r>
    <x v="2"/>
    <x v="5"/>
    <x v="25"/>
    <m/>
  </r>
  <r>
    <x v="2"/>
    <x v="6"/>
    <x v="25"/>
    <m/>
  </r>
  <r>
    <x v="2"/>
    <x v="7"/>
    <x v="25"/>
    <m/>
  </r>
  <r>
    <x v="2"/>
    <x v="8"/>
    <x v="25"/>
    <m/>
  </r>
  <r>
    <x v="2"/>
    <x v="9"/>
    <x v="25"/>
    <m/>
  </r>
  <r>
    <x v="2"/>
    <x v="10"/>
    <x v="25"/>
    <m/>
  </r>
  <r>
    <x v="2"/>
    <x v="11"/>
    <x v="25"/>
    <m/>
  </r>
  <r>
    <x v="2"/>
    <x v="12"/>
    <x v="25"/>
    <m/>
  </r>
  <r>
    <x v="2"/>
    <x v="13"/>
    <x v="25"/>
    <m/>
  </r>
  <r>
    <x v="2"/>
    <x v="14"/>
    <x v="25"/>
    <m/>
  </r>
  <r>
    <x v="2"/>
    <x v="15"/>
    <x v="25"/>
    <m/>
  </r>
  <r>
    <x v="2"/>
    <x v="16"/>
    <x v="25"/>
    <m/>
  </r>
  <r>
    <x v="2"/>
    <x v="17"/>
    <x v="25"/>
    <m/>
  </r>
  <r>
    <x v="2"/>
    <x v="18"/>
    <x v="25"/>
    <m/>
  </r>
  <r>
    <x v="2"/>
    <x v="19"/>
    <x v="25"/>
    <m/>
  </r>
  <r>
    <x v="3"/>
    <x v="0"/>
    <x v="25"/>
    <n v="9.3247134753415146"/>
  </r>
  <r>
    <x v="3"/>
    <x v="1"/>
    <x v="25"/>
    <n v="5.2473607351268985"/>
  </r>
  <r>
    <x v="3"/>
    <x v="2"/>
    <x v="25"/>
    <n v="3.657553839238282"/>
  </r>
  <r>
    <x v="3"/>
    <x v="3"/>
    <x v="25"/>
    <n v="7.5281642237483339"/>
  </r>
  <r>
    <x v="3"/>
    <x v="4"/>
    <x v="25"/>
    <n v="5.1737695218224005"/>
  </r>
  <r>
    <x v="3"/>
    <x v="5"/>
    <x v="25"/>
    <n v="2.5565403384164385"/>
  </r>
  <r>
    <x v="3"/>
    <x v="6"/>
    <x v="25"/>
    <n v="4.0510110706403744"/>
  </r>
  <r>
    <x v="3"/>
    <x v="7"/>
    <x v="25"/>
    <n v="3.8361983141965887"/>
  </r>
  <r>
    <x v="3"/>
    <x v="8"/>
    <x v="25"/>
    <n v="10.41864197991713"/>
  </r>
  <r>
    <x v="3"/>
    <x v="9"/>
    <x v="25"/>
    <n v="7.598375117968077"/>
  </r>
  <r>
    <x v="3"/>
    <x v="10"/>
    <x v="25"/>
    <n v="5.5949856720814077"/>
  </r>
  <r>
    <x v="3"/>
    <x v="11"/>
    <x v="25"/>
    <n v="3.3430419325823446"/>
  </r>
  <r>
    <x v="3"/>
    <x v="12"/>
    <x v="25"/>
    <n v="4.2722391305989591"/>
  </r>
  <r>
    <x v="3"/>
    <x v="13"/>
    <x v="25"/>
    <n v="9.0264275113038881"/>
  </r>
  <r>
    <x v="3"/>
    <x v="14"/>
    <x v="25"/>
    <n v="3.5853465238303452"/>
  </r>
  <r>
    <x v="3"/>
    <x v="15"/>
    <x v="25"/>
    <n v="5.6953129323225058"/>
  </r>
  <r>
    <x v="3"/>
    <x v="16"/>
    <x v="25"/>
    <n v="5.7338343243714309"/>
  </r>
  <r>
    <x v="3"/>
    <x v="17"/>
    <x v="25"/>
    <n v="6.2498038403354483"/>
  </r>
  <r>
    <x v="3"/>
    <x v="18"/>
    <x v="25"/>
    <n v="7.0687060879272892"/>
  </r>
  <r>
    <x v="3"/>
    <x v="19"/>
    <x v="25"/>
    <n v="13.646732549509785"/>
  </r>
  <r>
    <x v="4"/>
    <x v="0"/>
    <x v="25"/>
    <n v="7.9991940358654041"/>
  </r>
  <r>
    <x v="4"/>
    <x v="1"/>
    <x v="25"/>
    <n v="6.4082231695974965"/>
  </r>
  <r>
    <x v="4"/>
    <x v="2"/>
    <x v="25"/>
    <n v="4.1224066118300415"/>
  </r>
  <r>
    <x v="4"/>
    <x v="3"/>
    <x v="25"/>
    <n v="7.8175739061410052"/>
  </r>
  <r>
    <x v="4"/>
    <x v="4"/>
    <x v="25"/>
    <n v="5.8465750965077659"/>
  </r>
  <r>
    <x v="4"/>
    <x v="5"/>
    <x v="25"/>
    <n v="2.7160468777212463"/>
  </r>
  <r>
    <x v="4"/>
    <x v="6"/>
    <x v="25"/>
    <n v="7.2524853475777133"/>
  </r>
  <r>
    <x v="4"/>
    <x v="7"/>
    <x v="25"/>
    <n v="4.5332070974649161"/>
  </r>
  <r>
    <x v="4"/>
    <x v="8"/>
    <x v="25"/>
    <n v="11.914227179930609"/>
  </r>
  <r>
    <x v="4"/>
    <x v="9"/>
    <x v="25"/>
    <n v="7.3096995273694798"/>
  </r>
  <r>
    <x v="4"/>
    <x v="10"/>
    <x v="25"/>
    <n v="6.7521148631893881"/>
  </r>
  <r>
    <x v="4"/>
    <x v="11"/>
    <x v="25"/>
    <n v="2.9861124829616168"/>
  </r>
  <r>
    <x v="4"/>
    <x v="12"/>
    <x v="25"/>
    <n v="3.572158113864861"/>
  </r>
  <r>
    <x v="4"/>
    <x v="13"/>
    <x v="25"/>
    <n v="11.695371970023055"/>
  </r>
  <r>
    <x v="4"/>
    <x v="14"/>
    <x v="25"/>
    <n v="2.7522783951238079"/>
  </r>
  <r>
    <x v="4"/>
    <x v="15"/>
    <x v="25"/>
    <n v="7.4613841929085503"/>
  </r>
  <r>
    <x v="4"/>
    <x v="16"/>
    <x v="25"/>
    <n v="4.5850028015350297"/>
  </r>
  <r>
    <x v="4"/>
    <x v="17"/>
    <x v="25"/>
    <n v="6.3953916924882952"/>
  </r>
  <r>
    <x v="4"/>
    <x v="18"/>
    <x v="25"/>
    <n v="13.080352265029173"/>
  </r>
  <r>
    <x v="4"/>
    <x v="19"/>
    <x v="25"/>
    <n v="10.214473740991671"/>
  </r>
  <r>
    <x v="0"/>
    <x v="0"/>
    <x v="26"/>
    <m/>
  </r>
  <r>
    <x v="0"/>
    <x v="1"/>
    <x v="26"/>
    <m/>
  </r>
  <r>
    <x v="0"/>
    <x v="2"/>
    <x v="26"/>
    <m/>
  </r>
  <r>
    <x v="0"/>
    <x v="3"/>
    <x v="26"/>
    <m/>
  </r>
  <r>
    <x v="0"/>
    <x v="4"/>
    <x v="26"/>
    <m/>
  </r>
  <r>
    <x v="0"/>
    <x v="5"/>
    <x v="26"/>
    <m/>
  </r>
  <r>
    <x v="0"/>
    <x v="6"/>
    <x v="26"/>
    <m/>
  </r>
  <r>
    <x v="0"/>
    <x v="7"/>
    <x v="26"/>
    <m/>
  </r>
  <r>
    <x v="0"/>
    <x v="8"/>
    <x v="26"/>
    <m/>
  </r>
  <r>
    <x v="0"/>
    <x v="9"/>
    <x v="26"/>
    <m/>
  </r>
  <r>
    <x v="0"/>
    <x v="10"/>
    <x v="26"/>
    <m/>
  </r>
  <r>
    <x v="0"/>
    <x v="11"/>
    <x v="26"/>
    <m/>
  </r>
  <r>
    <x v="0"/>
    <x v="12"/>
    <x v="26"/>
    <m/>
  </r>
  <r>
    <x v="0"/>
    <x v="13"/>
    <x v="26"/>
    <m/>
  </r>
  <r>
    <x v="0"/>
    <x v="14"/>
    <x v="26"/>
    <m/>
  </r>
  <r>
    <x v="0"/>
    <x v="15"/>
    <x v="26"/>
    <m/>
  </r>
  <r>
    <x v="0"/>
    <x v="16"/>
    <x v="26"/>
    <m/>
  </r>
  <r>
    <x v="0"/>
    <x v="17"/>
    <x v="26"/>
    <m/>
  </r>
  <r>
    <x v="0"/>
    <x v="18"/>
    <x v="26"/>
    <m/>
  </r>
  <r>
    <x v="0"/>
    <x v="19"/>
    <x v="26"/>
    <m/>
  </r>
  <r>
    <x v="1"/>
    <x v="0"/>
    <x v="26"/>
    <m/>
  </r>
  <r>
    <x v="1"/>
    <x v="1"/>
    <x v="26"/>
    <m/>
  </r>
  <r>
    <x v="1"/>
    <x v="2"/>
    <x v="26"/>
    <m/>
  </r>
  <r>
    <x v="1"/>
    <x v="3"/>
    <x v="26"/>
    <m/>
  </r>
  <r>
    <x v="1"/>
    <x v="4"/>
    <x v="26"/>
    <m/>
  </r>
  <r>
    <x v="1"/>
    <x v="5"/>
    <x v="26"/>
    <m/>
  </r>
  <r>
    <x v="1"/>
    <x v="6"/>
    <x v="26"/>
    <m/>
  </r>
  <r>
    <x v="1"/>
    <x v="7"/>
    <x v="26"/>
    <m/>
  </r>
  <r>
    <x v="1"/>
    <x v="8"/>
    <x v="26"/>
    <m/>
  </r>
  <r>
    <x v="1"/>
    <x v="9"/>
    <x v="26"/>
    <m/>
  </r>
  <r>
    <x v="1"/>
    <x v="10"/>
    <x v="26"/>
    <m/>
  </r>
  <r>
    <x v="1"/>
    <x v="11"/>
    <x v="26"/>
    <m/>
  </r>
  <r>
    <x v="1"/>
    <x v="12"/>
    <x v="26"/>
    <m/>
  </r>
  <r>
    <x v="1"/>
    <x v="13"/>
    <x v="26"/>
    <m/>
  </r>
  <r>
    <x v="1"/>
    <x v="14"/>
    <x v="26"/>
    <m/>
  </r>
  <r>
    <x v="1"/>
    <x v="15"/>
    <x v="26"/>
    <m/>
  </r>
  <r>
    <x v="1"/>
    <x v="16"/>
    <x v="26"/>
    <m/>
  </r>
  <r>
    <x v="1"/>
    <x v="17"/>
    <x v="26"/>
    <m/>
  </r>
  <r>
    <x v="1"/>
    <x v="18"/>
    <x v="26"/>
    <m/>
  </r>
  <r>
    <x v="1"/>
    <x v="19"/>
    <x v="26"/>
    <m/>
  </r>
  <r>
    <x v="2"/>
    <x v="0"/>
    <x v="26"/>
    <m/>
  </r>
  <r>
    <x v="2"/>
    <x v="1"/>
    <x v="26"/>
    <m/>
  </r>
  <r>
    <x v="2"/>
    <x v="2"/>
    <x v="26"/>
    <m/>
  </r>
  <r>
    <x v="2"/>
    <x v="3"/>
    <x v="26"/>
    <m/>
  </r>
  <r>
    <x v="2"/>
    <x v="4"/>
    <x v="26"/>
    <m/>
  </r>
  <r>
    <x v="2"/>
    <x v="5"/>
    <x v="26"/>
    <m/>
  </r>
  <r>
    <x v="2"/>
    <x v="6"/>
    <x v="26"/>
    <m/>
  </r>
  <r>
    <x v="2"/>
    <x v="7"/>
    <x v="26"/>
    <m/>
  </r>
  <r>
    <x v="2"/>
    <x v="8"/>
    <x v="26"/>
    <m/>
  </r>
  <r>
    <x v="2"/>
    <x v="9"/>
    <x v="26"/>
    <m/>
  </r>
  <r>
    <x v="2"/>
    <x v="10"/>
    <x v="26"/>
    <m/>
  </r>
  <r>
    <x v="2"/>
    <x v="11"/>
    <x v="26"/>
    <m/>
  </r>
  <r>
    <x v="2"/>
    <x v="12"/>
    <x v="26"/>
    <m/>
  </r>
  <r>
    <x v="2"/>
    <x v="13"/>
    <x v="26"/>
    <m/>
  </r>
  <r>
    <x v="2"/>
    <x v="14"/>
    <x v="26"/>
    <m/>
  </r>
  <r>
    <x v="2"/>
    <x v="15"/>
    <x v="26"/>
    <m/>
  </r>
  <r>
    <x v="2"/>
    <x v="16"/>
    <x v="26"/>
    <m/>
  </r>
  <r>
    <x v="2"/>
    <x v="17"/>
    <x v="26"/>
    <m/>
  </r>
  <r>
    <x v="2"/>
    <x v="18"/>
    <x v="26"/>
    <m/>
  </r>
  <r>
    <x v="2"/>
    <x v="19"/>
    <x v="26"/>
    <m/>
  </r>
  <r>
    <x v="3"/>
    <x v="0"/>
    <x v="26"/>
    <n v="9.1709597128965044"/>
  </r>
  <r>
    <x v="3"/>
    <x v="1"/>
    <x v="26"/>
    <n v="4.9466374986291406"/>
  </r>
  <r>
    <x v="3"/>
    <x v="2"/>
    <x v="26"/>
    <n v="3.8313105308324138"/>
  </r>
  <r>
    <x v="3"/>
    <x v="3"/>
    <x v="26"/>
    <n v="7.0520048081850968"/>
  </r>
  <r>
    <x v="3"/>
    <x v="4"/>
    <x v="26"/>
    <n v="6.1337059931800137"/>
  </r>
  <r>
    <x v="3"/>
    <x v="5"/>
    <x v="26"/>
    <n v="2.2721133711158021"/>
  </r>
  <r>
    <x v="3"/>
    <x v="6"/>
    <x v="26"/>
    <n v="4.5287352197082518"/>
  </r>
  <r>
    <x v="3"/>
    <x v="7"/>
    <x v="26"/>
    <n v="4.3737970398884984"/>
  </r>
  <r>
    <x v="3"/>
    <x v="8"/>
    <x v="26"/>
    <n v="10.856134980775691"/>
  </r>
  <r>
    <x v="3"/>
    <x v="9"/>
    <x v="26"/>
    <n v="8.7095318206064594"/>
  </r>
  <r>
    <x v="3"/>
    <x v="10"/>
    <x v="26"/>
    <n v="5.2480992219452256"/>
  </r>
  <r>
    <x v="3"/>
    <x v="11"/>
    <x v="26"/>
    <n v="4.3637298153938406"/>
  </r>
  <r>
    <x v="3"/>
    <x v="12"/>
    <x v="26"/>
    <n v="5.5481712520673954"/>
  </r>
  <r>
    <x v="3"/>
    <x v="13"/>
    <x v="26"/>
    <n v="9.4630509566598011"/>
  </r>
  <r>
    <x v="3"/>
    <x v="14"/>
    <x v="26"/>
    <n v="2.1148065150852644"/>
  </r>
  <r>
    <x v="3"/>
    <x v="15"/>
    <x v="26"/>
    <n v="5.5079040082637007"/>
  </r>
  <r>
    <x v="3"/>
    <x v="16"/>
    <x v="26"/>
    <n v="5.7549116172363615"/>
  </r>
  <r>
    <x v="3"/>
    <x v="17"/>
    <x v="26"/>
    <n v="6.9942689992404699"/>
  </r>
  <r>
    <x v="3"/>
    <x v="18"/>
    <x v="26"/>
    <n v="9.84206822070405"/>
  </r>
  <r>
    <x v="3"/>
    <x v="19"/>
    <x v="26"/>
    <n v="14.305691183938128"/>
  </r>
  <r>
    <x v="4"/>
    <x v="0"/>
    <x v="26"/>
    <n v="9.1087607618410136"/>
  </r>
  <r>
    <x v="4"/>
    <x v="1"/>
    <x v="26"/>
    <n v="6.3894070780760277"/>
  </r>
  <r>
    <x v="4"/>
    <x v="2"/>
    <x v="26"/>
    <n v="4.5001178812804525"/>
  </r>
  <r>
    <x v="4"/>
    <x v="3"/>
    <x v="26"/>
    <n v="7.647591786335683"/>
  </r>
  <r>
    <x v="4"/>
    <x v="4"/>
    <x v="26"/>
    <n v="6.4177664063201361"/>
  </r>
  <r>
    <x v="4"/>
    <x v="5"/>
    <x v="26"/>
    <n v="3.0428077935648812"/>
  </r>
  <r>
    <x v="4"/>
    <x v="6"/>
    <x v="26"/>
    <n v="7.182932710141702"/>
  </r>
  <r>
    <x v="4"/>
    <x v="7"/>
    <x v="26"/>
    <n v="4.7426522192650982"/>
  </r>
  <r>
    <x v="4"/>
    <x v="8"/>
    <x v="26"/>
    <n v="14.509190457567462"/>
  </r>
  <r>
    <x v="4"/>
    <x v="9"/>
    <x v="26"/>
    <n v="6.8097097870768728"/>
  </r>
  <r>
    <x v="4"/>
    <x v="10"/>
    <x v="26"/>
    <n v="6.478940800091058"/>
  </r>
  <r>
    <x v="4"/>
    <x v="11"/>
    <x v="26"/>
    <n v="4.0271823946583432"/>
  </r>
  <r>
    <x v="4"/>
    <x v="12"/>
    <x v="26"/>
    <n v="4.5389212216201358"/>
  </r>
  <r>
    <x v="4"/>
    <x v="13"/>
    <x v="26"/>
    <n v="12.615199561312995"/>
  </r>
  <r>
    <x v="4"/>
    <x v="14"/>
    <x v="26"/>
    <n v="2.0757933168773732"/>
  </r>
  <r>
    <x v="4"/>
    <x v="15"/>
    <x v="26"/>
    <n v="7.5801738582076696"/>
  </r>
  <r>
    <x v="4"/>
    <x v="16"/>
    <x v="26"/>
    <n v="5.1801968474802038"/>
  </r>
  <r>
    <x v="4"/>
    <x v="17"/>
    <x v="26"/>
    <n v="7.0923709032337321"/>
  </r>
  <r>
    <x v="4"/>
    <x v="18"/>
    <x v="26"/>
    <n v="16.939096610650992"/>
  </r>
  <r>
    <x v="4"/>
    <x v="19"/>
    <x v="26"/>
    <n v="9.3219773796306828"/>
  </r>
  <r>
    <x v="0"/>
    <x v="0"/>
    <x v="27"/>
    <m/>
  </r>
  <r>
    <x v="0"/>
    <x v="1"/>
    <x v="27"/>
    <m/>
  </r>
  <r>
    <x v="0"/>
    <x v="2"/>
    <x v="27"/>
    <m/>
  </r>
  <r>
    <x v="0"/>
    <x v="3"/>
    <x v="27"/>
    <m/>
  </r>
  <r>
    <x v="0"/>
    <x v="4"/>
    <x v="27"/>
    <m/>
  </r>
  <r>
    <x v="0"/>
    <x v="5"/>
    <x v="27"/>
    <m/>
  </r>
  <r>
    <x v="0"/>
    <x v="6"/>
    <x v="27"/>
    <m/>
  </r>
  <r>
    <x v="0"/>
    <x v="7"/>
    <x v="27"/>
    <m/>
  </r>
  <r>
    <x v="0"/>
    <x v="8"/>
    <x v="27"/>
    <m/>
  </r>
  <r>
    <x v="0"/>
    <x v="9"/>
    <x v="27"/>
    <m/>
  </r>
  <r>
    <x v="0"/>
    <x v="10"/>
    <x v="27"/>
    <m/>
  </r>
  <r>
    <x v="0"/>
    <x v="11"/>
    <x v="27"/>
    <m/>
  </r>
  <r>
    <x v="0"/>
    <x v="12"/>
    <x v="27"/>
    <m/>
  </r>
  <r>
    <x v="0"/>
    <x v="13"/>
    <x v="27"/>
    <m/>
  </r>
  <r>
    <x v="0"/>
    <x v="14"/>
    <x v="27"/>
    <m/>
  </r>
  <r>
    <x v="0"/>
    <x v="15"/>
    <x v="27"/>
    <m/>
  </r>
  <r>
    <x v="0"/>
    <x v="16"/>
    <x v="27"/>
    <m/>
  </r>
  <r>
    <x v="0"/>
    <x v="17"/>
    <x v="27"/>
    <m/>
  </r>
  <r>
    <x v="0"/>
    <x v="18"/>
    <x v="27"/>
    <m/>
  </r>
  <r>
    <x v="0"/>
    <x v="19"/>
    <x v="27"/>
    <m/>
  </r>
  <r>
    <x v="1"/>
    <x v="0"/>
    <x v="27"/>
    <m/>
  </r>
  <r>
    <x v="1"/>
    <x v="1"/>
    <x v="27"/>
    <m/>
  </r>
  <r>
    <x v="1"/>
    <x v="2"/>
    <x v="27"/>
    <m/>
  </r>
  <r>
    <x v="1"/>
    <x v="3"/>
    <x v="27"/>
    <m/>
  </r>
  <r>
    <x v="1"/>
    <x v="4"/>
    <x v="27"/>
    <m/>
  </r>
  <r>
    <x v="1"/>
    <x v="5"/>
    <x v="27"/>
    <m/>
  </r>
  <r>
    <x v="1"/>
    <x v="6"/>
    <x v="27"/>
    <m/>
  </r>
  <r>
    <x v="1"/>
    <x v="7"/>
    <x v="27"/>
    <m/>
  </r>
  <r>
    <x v="1"/>
    <x v="8"/>
    <x v="27"/>
    <m/>
  </r>
  <r>
    <x v="1"/>
    <x v="9"/>
    <x v="27"/>
    <m/>
  </r>
  <r>
    <x v="1"/>
    <x v="10"/>
    <x v="27"/>
    <m/>
  </r>
  <r>
    <x v="1"/>
    <x v="11"/>
    <x v="27"/>
    <m/>
  </r>
  <r>
    <x v="1"/>
    <x v="12"/>
    <x v="27"/>
    <m/>
  </r>
  <r>
    <x v="1"/>
    <x v="13"/>
    <x v="27"/>
    <m/>
  </r>
  <r>
    <x v="1"/>
    <x v="14"/>
    <x v="27"/>
    <m/>
  </r>
  <r>
    <x v="1"/>
    <x v="15"/>
    <x v="27"/>
    <m/>
  </r>
  <r>
    <x v="1"/>
    <x v="16"/>
    <x v="27"/>
    <m/>
  </r>
  <r>
    <x v="1"/>
    <x v="17"/>
    <x v="27"/>
    <m/>
  </r>
  <r>
    <x v="1"/>
    <x v="18"/>
    <x v="27"/>
    <m/>
  </r>
  <r>
    <x v="1"/>
    <x v="19"/>
    <x v="27"/>
    <m/>
  </r>
  <r>
    <x v="2"/>
    <x v="0"/>
    <x v="27"/>
    <m/>
  </r>
  <r>
    <x v="2"/>
    <x v="1"/>
    <x v="27"/>
    <m/>
  </r>
  <r>
    <x v="2"/>
    <x v="2"/>
    <x v="27"/>
    <m/>
  </r>
  <r>
    <x v="2"/>
    <x v="3"/>
    <x v="27"/>
    <m/>
  </r>
  <r>
    <x v="2"/>
    <x v="4"/>
    <x v="27"/>
    <m/>
  </r>
  <r>
    <x v="2"/>
    <x v="5"/>
    <x v="27"/>
    <m/>
  </r>
  <r>
    <x v="2"/>
    <x v="6"/>
    <x v="27"/>
    <m/>
  </r>
  <r>
    <x v="2"/>
    <x v="7"/>
    <x v="27"/>
    <m/>
  </r>
  <r>
    <x v="2"/>
    <x v="8"/>
    <x v="27"/>
    <m/>
  </r>
  <r>
    <x v="2"/>
    <x v="9"/>
    <x v="27"/>
    <m/>
  </r>
  <r>
    <x v="2"/>
    <x v="10"/>
    <x v="27"/>
    <m/>
  </r>
  <r>
    <x v="2"/>
    <x v="11"/>
    <x v="27"/>
    <m/>
  </r>
  <r>
    <x v="2"/>
    <x v="12"/>
    <x v="27"/>
    <m/>
  </r>
  <r>
    <x v="2"/>
    <x v="13"/>
    <x v="27"/>
    <m/>
  </r>
  <r>
    <x v="2"/>
    <x v="14"/>
    <x v="27"/>
    <m/>
  </r>
  <r>
    <x v="2"/>
    <x v="15"/>
    <x v="27"/>
    <m/>
  </r>
  <r>
    <x v="2"/>
    <x v="16"/>
    <x v="27"/>
    <m/>
  </r>
  <r>
    <x v="2"/>
    <x v="17"/>
    <x v="27"/>
    <m/>
  </r>
  <r>
    <x v="2"/>
    <x v="18"/>
    <x v="27"/>
    <m/>
  </r>
  <r>
    <x v="2"/>
    <x v="19"/>
    <x v="27"/>
    <m/>
  </r>
  <r>
    <x v="3"/>
    <x v="0"/>
    <x v="27"/>
    <n v="0"/>
  </r>
  <r>
    <x v="3"/>
    <x v="1"/>
    <x v="27"/>
    <n v="0"/>
  </r>
  <r>
    <x v="3"/>
    <x v="2"/>
    <x v="27"/>
    <n v="9.4152261860978304E-2"/>
  </r>
  <r>
    <x v="3"/>
    <x v="3"/>
    <x v="27"/>
    <n v="0"/>
  </r>
  <r>
    <x v="3"/>
    <x v="4"/>
    <x v="27"/>
    <n v="0"/>
  </r>
  <r>
    <x v="3"/>
    <x v="5"/>
    <x v="27"/>
    <n v="0.18247696175435299"/>
  </r>
  <r>
    <x v="3"/>
    <x v="6"/>
    <x v="27"/>
    <n v="0"/>
  </r>
  <r>
    <x v="3"/>
    <x v="7"/>
    <x v="27"/>
    <n v="0"/>
  </r>
  <r>
    <x v="3"/>
    <x v="8"/>
    <x v="27"/>
    <n v="0"/>
  </r>
  <r>
    <x v="3"/>
    <x v="9"/>
    <x v="27"/>
    <n v="0"/>
  </r>
  <r>
    <x v="3"/>
    <x v="10"/>
    <x v="27"/>
    <n v="1.566312091343808"/>
  </r>
  <r>
    <x v="3"/>
    <x v="11"/>
    <x v="27"/>
    <n v="0"/>
  </r>
  <r>
    <x v="3"/>
    <x v="12"/>
    <x v="27"/>
    <n v="0"/>
  </r>
  <r>
    <x v="3"/>
    <x v="13"/>
    <x v="27"/>
    <n v="3.0488857185590849E-2"/>
  </r>
  <r>
    <x v="3"/>
    <x v="14"/>
    <x v="27"/>
    <n v="7.3649978137297775E-2"/>
  </r>
  <r>
    <x v="3"/>
    <x v="15"/>
    <x v="27"/>
    <n v="0"/>
  </r>
  <r>
    <x v="3"/>
    <x v="16"/>
    <x v="27"/>
    <n v="0"/>
  </r>
  <r>
    <x v="3"/>
    <x v="17"/>
    <x v="27"/>
    <n v="0"/>
  </r>
  <r>
    <x v="3"/>
    <x v="18"/>
    <x v="27"/>
    <n v="0"/>
  </r>
  <r>
    <x v="3"/>
    <x v="19"/>
    <x v="27"/>
    <n v="0.21913206515370492"/>
  </r>
  <r>
    <x v="4"/>
    <x v="0"/>
    <x v="27"/>
    <n v="0"/>
  </r>
  <r>
    <x v="4"/>
    <x v="1"/>
    <x v="27"/>
    <n v="0"/>
  </r>
  <r>
    <x v="4"/>
    <x v="2"/>
    <x v="27"/>
    <n v="2.8324252108765127E-2"/>
  </r>
  <r>
    <x v="4"/>
    <x v="3"/>
    <x v="27"/>
    <n v="0"/>
  </r>
  <r>
    <x v="4"/>
    <x v="4"/>
    <x v="27"/>
    <n v="0"/>
  </r>
  <r>
    <x v="4"/>
    <x v="5"/>
    <x v="27"/>
    <n v="0.29607159826246043"/>
  </r>
  <r>
    <x v="4"/>
    <x v="6"/>
    <x v="27"/>
    <n v="0"/>
  </r>
  <r>
    <x v="4"/>
    <x v="7"/>
    <x v="27"/>
    <n v="0"/>
  </r>
  <r>
    <x v="4"/>
    <x v="8"/>
    <x v="27"/>
    <n v="0"/>
  </r>
  <r>
    <x v="4"/>
    <x v="9"/>
    <x v="27"/>
    <n v="3.5566985629569843E-2"/>
  </r>
  <r>
    <x v="4"/>
    <x v="10"/>
    <x v="27"/>
    <n v="0"/>
  </r>
  <r>
    <x v="4"/>
    <x v="11"/>
    <x v="27"/>
    <n v="0"/>
  </r>
  <r>
    <x v="4"/>
    <x v="12"/>
    <x v="27"/>
    <n v="0"/>
  </r>
  <r>
    <x v="4"/>
    <x v="13"/>
    <x v="27"/>
    <n v="0"/>
  </r>
  <r>
    <x v="4"/>
    <x v="14"/>
    <x v="27"/>
    <n v="9.3185373969964264E-2"/>
  </r>
  <r>
    <x v="4"/>
    <x v="15"/>
    <x v="27"/>
    <n v="2.5664433860920766E-3"/>
  </r>
  <r>
    <x v="4"/>
    <x v="16"/>
    <x v="27"/>
    <n v="7.0478868673200061E-4"/>
  </r>
  <r>
    <x v="4"/>
    <x v="17"/>
    <x v="27"/>
    <n v="0"/>
  </r>
  <r>
    <x v="4"/>
    <x v="18"/>
    <x v="27"/>
    <n v="0"/>
  </r>
  <r>
    <x v="4"/>
    <x v="19"/>
    <x v="27"/>
    <n v="0"/>
  </r>
  <r>
    <x v="0"/>
    <x v="0"/>
    <x v="28"/>
    <m/>
  </r>
  <r>
    <x v="0"/>
    <x v="1"/>
    <x v="28"/>
    <m/>
  </r>
  <r>
    <x v="0"/>
    <x v="2"/>
    <x v="28"/>
    <m/>
  </r>
  <r>
    <x v="0"/>
    <x v="3"/>
    <x v="28"/>
    <m/>
  </r>
  <r>
    <x v="0"/>
    <x v="4"/>
    <x v="28"/>
    <m/>
  </r>
  <r>
    <x v="0"/>
    <x v="5"/>
    <x v="28"/>
    <m/>
  </r>
  <r>
    <x v="0"/>
    <x v="6"/>
    <x v="28"/>
    <m/>
  </r>
  <r>
    <x v="0"/>
    <x v="7"/>
    <x v="28"/>
    <m/>
  </r>
  <r>
    <x v="0"/>
    <x v="8"/>
    <x v="28"/>
    <m/>
  </r>
  <r>
    <x v="0"/>
    <x v="9"/>
    <x v="28"/>
    <m/>
  </r>
  <r>
    <x v="0"/>
    <x v="10"/>
    <x v="28"/>
    <m/>
  </r>
  <r>
    <x v="0"/>
    <x v="11"/>
    <x v="28"/>
    <m/>
  </r>
  <r>
    <x v="0"/>
    <x v="12"/>
    <x v="28"/>
    <m/>
  </r>
  <r>
    <x v="0"/>
    <x v="13"/>
    <x v="28"/>
    <m/>
  </r>
  <r>
    <x v="0"/>
    <x v="14"/>
    <x v="28"/>
    <m/>
  </r>
  <r>
    <x v="0"/>
    <x v="15"/>
    <x v="28"/>
    <m/>
  </r>
  <r>
    <x v="0"/>
    <x v="16"/>
    <x v="28"/>
    <m/>
  </r>
  <r>
    <x v="0"/>
    <x v="17"/>
    <x v="28"/>
    <m/>
  </r>
  <r>
    <x v="0"/>
    <x v="18"/>
    <x v="28"/>
    <m/>
  </r>
  <r>
    <x v="0"/>
    <x v="19"/>
    <x v="28"/>
    <m/>
  </r>
  <r>
    <x v="1"/>
    <x v="0"/>
    <x v="28"/>
    <m/>
  </r>
  <r>
    <x v="1"/>
    <x v="1"/>
    <x v="28"/>
    <m/>
  </r>
  <r>
    <x v="1"/>
    <x v="2"/>
    <x v="28"/>
    <m/>
  </r>
  <r>
    <x v="1"/>
    <x v="3"/>
    <x v="28"/>
    <m/>
  </r>
  <r>
    <x v="1"/>
    <x v="4"/>
    <x v="28"/>
    <m/>
  </r>
  <r>
    <x v="1"/>
    <x v="5"/>
    <x v="28"/>
    <m/>
  </r>
  <r>
    <x v="1"/>
    <x v="6"/>
    <x v="28"/>
    <m/>
  </r>
  <r>
    <x v="1"/>
    <x v="7"/>
    <x v="28"/>
    <m/>
  </r>
  <r>
    <x v="1"/>
    <x v="8"/>
    <x v="28"/>
    <m/>
  </r>
  <r>
    <x v="1"/>
    <x v="9"/>
    <x v="28"/>
    <m/>
  </r>
  <r>
    <x v="1"/>
    <x v="10"/>
    <x v="28"/>
    <m/>
  </r>
  <r>
    <x v="1"/>
    <x v="11"/>
    <x v="28"/>
    <m/>
  </r>
  <r>
    <x v="1"/>
    <x v="12"/>
    <x v="28"/>
    <m/>
  </r>
  <r>
    <x v="1"/>
    <x v="13"/>
    <x v="28"/>
    <m/>
  </r>
  <r>
    <x v="1"/>
    <x v="14"/>
    <x v="28"/>
    <m/>
  </r>
  <r>
    <x v="1"/>
    <x v="15"/>
    <x v="28"/>
    <m/>
  </r>
  <r>
    <x v="1"/>
    <x v="16"/>
    <x v="28"/>
    <m/>
  </r>
  <r>
    <x v="1"/>
    <x v="17"/>
    <x v="28"/>
    <m/>
  </r>
  <r>
    <x v="1"/>
    <x v="18"/>
    <x v="28"/>
    <m/>
  </r>
  <r>
    <x v="1"/>
    <x v="19"/>
    <x v="28"/>
    <m/>
  </r>
  <r>
    <x v="2"/>
    <x v="0"/>
    <x v="28"/>
    <m/>
  </r>
  <r>
    <x v="2"/>
    <x v="1"/>
    <x v="28"/>
    <m/>
  </r>
  <r>
    <x v="2"/>
    <x v="2"/>
    <x v="28"/>
    <m/>
  </r>
  <r>
    <x v="2"/>
    <x v="3"/>
    <x v="28"/>
    <m/>
  </r>
  <r>
    <x v="2"/>
    <x v="4"/>
    <x v="28"/>
    <m/>
  </r>
  <r>
    <x v="2"/>
    <x v="5"/>
    <x v="28"/>
    <m/>
  </r>
  <r>
    <x v="2"/>
    <x v="6"/>
    <x v="28"/>
    <m/>
  </r>
  <r>
    <x v="2"/>
    <x v="7"/>
    <x v="28"/>
    <m/>
  </r>
  <r>
    <x v="2"/>
    <x v="8"/>
    <x v="28"/>
    <m/>
  </r>
  <r>
    <x v="2"/>
    <x v="9"/>
    <x v="28"/>
    <m/>
  </r>
  <r>
    <x v="2"/>
    <x v="10"/>
    <x v="28"/>
    <m/>
  </r>
  <r>
    <x v="2"/>
    <x v="11"/>
    <x v="28"/>
    <m/>
  </r>
  <r>
    <x v="2"/>
    <x v="12"/>
    <x v="28"/>
    <m/>
  </r>
  <r>
    <x v="2"/>
    <x v="13"/>
    <x v="28"/>
    <m/>
  </r>
  <r>
    <x v="2"/>
    <x v="14"/>
    <x v="28"/>
    <m/>
  </r>
  <r>
    <x v="2"/>
    <x v="15"/>
    <x v="28"/>
    <m/>
  </r>
  <r>
    <x v="2"/>
    <x v="16"/>
    <x v="28"/>
    <m/>
  </r>
  <r>
    <x v="2"/>
    <x v="17"/>
    <x v="28"/>
    <m/>
  </r>
  <r>
    <x v="2"/>
    <x v="18"/>
    <x v="28"/>
    <m/>
  </r>
  <r>
    <x v="2"/>
    <x v="19"/>
    <x v="28"/>
    <m/>
  </r>
  <r>
    <x v="3"/>
    <x v="0"/>
    <x v="28"/>
    <n v="4.3412827043297058E-3"/>
  </r>
  <r>
    <x v="3"/>
    <x v="1"/>
    <x v="28"/>
    <n v="2.193374853534508E-2"/>
  </r>
  <r>
    <x v="3"/>
    <x v="2"/>
    <x v="28"/>
    <n v="0.22442891585958891"/>
  </r>
  <r>
    <x v="3"/>
    <x v="3"/>
    <x v="28"/>
    <n v="1.8636376342983871E-3"/>
  </r>
  <r>
    <x v="3"/>
    <x v="4"/>
    <x v="28"/>
    <n v="4.6712237049032282E-3"/>
  </r>
  <r>
    <x v="3"/>
    <x v="5"/>
    <x v="28"/>
    <n v="8.0696308376751E-2"/>
  </r>
  <r>
    <x v="3"/>
    <x v="6"/>
    <x v="28"/>
    <n v="8.2984946082213407E-2"/>
  </r>
  <r>
    <x v="3"/>
    <x v="7"/>
    <x v="28"/>
    <n v="1.1542645747545023E-2"/>
  </r>
  <r>
    <x v="3"/>
    <x v="8"/>
    <x v="28"/>
    <n v="5.3193474933741464E-2"/>
  </r>
  <r>
    <x v="3"/>
    <x v="9"/>
    <x v="28"/>
    <n v="7.3037626687456406E-2"/>
  </r>
  <r>
    <x v="3"/>
    <x v="10"/>
    <x v="28"/>
    <n v="2.1292262923960005E-2"/>
  </r>
  <r>
    <x v="3"/>
    <x v="11"/>
    <x v="28"/>
    <n v="1.0279693322482545E-2"/>
  </r>
  <r>
    <x v="3"/>
    <x v="12"/>
    <x v="28"/>
    <n v="1.5104257134873464E-3"/>
  </r>
  <r>
    <x v="3"/>
    <x v="13"/>
    <x v="28"/>
    <n v="0.16164846922926471"/>
  </r>
  <r>
    <x v="3"/>
    <x v="14"/>
    <x v="28"/>
    <n v="1.1367238740708352"/>
  </r>
  <r>
    <x v="3"/>
    <x v="15"/>
    <x v="28"/>
    <n v="4.6114400605020936E-2"/>
  </r>
  <r>
    <x v="3"/>
    <x v="16"/>
    <x v="28"/>
    <n v="1.2159976652844826E-2"/>
  </r>
  <r>
    <x v="3"/>
    <x v="17"/>
    <x v="28"/>
    <n v="0.15535845432461443"/>
  </r>
  <r>
    <x v="3"/>
    <x v="18"/>
    <x v="28"/>
    <n v="0.10648108823065441"/>
  </r>
  <r>
    <x v="3"/>
    <x v="19"/>
    <x v="28"/>
    <n v="3.8279754697082148E-2"/>
  </r>
  <r>
    <x v="4"/>
    <x v="0"/>
    <x v="28"/>
    <n v="1.2977388607901864E-2"/>
  </r>
  <r>
    <x v="4"/>
    <x v="1"/>
    <x v="28"/>
    <n v="6.9888339936885454E-3"/>
  </r>
  <r>
    <x v="4"/>
    <x v="2"/>
    <x v="28"/>
    <n v="0.26785246502855348"/>
  </r>
  <r>
    <x v="4"/>
    <x v="3"/>
    <x v="28"/>
    <n v="5.6126171633832855E-3"/>
  </r>
  <r>
    <x v="4"/>
    <x v="4"/>
    <x v="28"/>
    <n v="2.955082742316785E-2"/>
  </r>
  <r>
    <x v="4"/>
    <x v="5"/>
    <x v="28"/>
    <n v="0.14008870311847429"/>
  </r>
  <r>
    <x v="4"/>
    <x v="6"/>
    <x v="28"/>
    <n v="1.3910527487202314E-2"/>
  </r>
  <r>
    <x v="4"/>
    <x v="7"/>
    <x v="28"/>
    <n v="5.7796945569038452E-3"/>
  </r>
  <r>
    <x v="4"/>
    <x v="8"/>
    <x v="28"/>
    <n v="1.1840136628000847E-2"/>
  </r>
  <r>
    <x v="4"/>
    <x v="9"/>
    <x v="28"/>
    <n v="3.2147083165188127E-2"/>
  </r>
  <r>
    <x v="4"/>
    <x v="10"/>
    <x v="28"/>
    <n v="1.219527067403261E-2"/>
  </r>
  <r>
    <x v="4"/>
    <x v="11"/>
    <x v="28"/>
    <n v="1.5803717824618242E-3"/>
  </r>
  <r>
    <x v="4"/>
    <x v="12"/>
    <x v="28"/>
    <n v="7.4280684422226267E-4"/>
  </r>
  <r>
    <x v="4"/>
    <x v="13"/>
    <x v="28"/>
    <n v="0.14092230405018957"/>
  </r>
  <r>
    <x v="4"/>
    <x v="14"/>
    <x v="28"/>
    <n v="1.257111431630324"/>
  </r>
  <r>
    <x v="4"/>
    <x v="15"/>
    <x v="28"/>
    <n v="5.4261945877375338E-2"/>
  </r>
  <r>
    <x v="4"/>
    <x v="16"/>
    <x v="28"/>
    <n v="3.4887039993234031E-2"/>
  </r>
  <r>
    <x v="4"/>
    <x v="17"/>
    <x v="28"/>
    <n v="0.20884805962407349"/>
  </r>
  <r>
    <x v="4"/>
    <x v="18"/>
    <x v="28"/>
    <n v="0.29315355870719606"/>
  </r>
  <r>
    <x v="4"/>
    <x v="19"/>
    <x v="28"/>
    <n v="2.1576835109826092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301"/>
    <x v="0"/>
    <x v="0"/>
    <s v="Proportion of deliveries conducted in Public Institutions"/>
    <n v="3.881401617250674"/>
  </r>
  <r>
    <n v="302"/>
    <x v="0"/>
    <x v="1"/>
    <s v="Proportion of deliveries conducted in Public Institutions"/>
    <n v="15.8008658008658"/>
  </r>
  <r>
    <n v="303"/>
    <x v="0"/>
    <x v="2"/>
    <s v="Proportion of deliveries conducted in Public Institutions"/>
    <n v="32.440523081770912"/>
  </r>
  <r>
    <n v="304"/>
    <x v="0"/>
    <x v="3"/>
    <s v="Proportion of deliveries conducted in Public Institutions"/>
    <n v="7.1031746031746028"/>
  </r>
  <r>
    <n v="305"/>
    <x v="0"/>
    <x v="4"/>
    <s v="Proportion of deliveries conducted in Public Institutions"/>
    <n v="8.6974878615157269"/>
  </r>
  <r>
    <n v="306"/>
    <x v="0"/>
    <x v="5"/>
    <s v="Proportion of deliveries conducted in Public Institutions"/>
    <n v="5.5838486722444527"/>
  </r>
  <r>
    <n v="307"/>
    <x v="0"/>
    <x v="6"/>
    <s v="Proportion of deliveries conducted in Public Institutions"/>
    <n v="44.943820224719104"/>
  </r>
  <r>
    <n v="308"/>
    <x v="0"/>
    <x v="7"/>
    <s v="Proportion of deliveries conducted in Public Institutions"/>
    <n v="51.268785415126878"/>
  </r>
  <r>
    <n v="309"/>
    <x v="0"/>
    <x v="8"/>
    <s v="Proportion of deliveries conducted in Public Institutions"/>
    <n v="39.601328903654483"/>
  </r>
  <r>
    <n v="310"/>
    <x v="0"/>
    <x v="9"/>
    <s v="Proportion of deliveries conducted in Public Institutions"/>
    <n v="7.0332480818414318"/>
  </r>
  <r>
    <n v="311"/>
    <x v="0"/>
    <x v="10"/>
    <s v="Proportion of deliveries conducted in Public Institutions"/>
    <n v="45.492662473794546"/>
  </r>
  <r>
    <n v="312"/>
    <x v="0"/>
    <x v="11"/>
    <s v="Proportion of deliveries conducted in Public Institutions"/>
    <n v="30.160771704180064"/>
  </r>
  <r>
    <n v="313"/>
    <x v="0"/>
    <x v="12"/>
    <s v="Proportion of deliveries conducted in Public Institutions"/>
    <n v="69.693978282329709"/>
  </r>
  <r>
    <n v="314"/>
    <x v="0"/>
    <x v="13"/>
    <s v="Proportion of deliveries conducted in Public Institutions"/>
    <n v="43.190661478599225"/>
  </r>
  <r>
    <n v="315"/>
    <x v="0"/>
    <x v="14"/>
    <s v="Proportion of deliveries conducted in Public Institutions"/>
    <n v="69.054878048780495"/>
  </r>
  <r>
    <n v="316"/>
    <x v="0"/>
    <x v="15"/>
    <s v="Proportion of deliveries conducted in Public Institutions"/>
    <n v="101.59651669085632"/>
  </r>
  <r>
    <n v="317"/>
    <x v="0"/>
    <x v="16"/>
    <s v="Proportion of deliveries conducted in Public Institutions"/>
    <n v="39.309827456864213"/>
  </r>
  <r>
    <n v="318"/>
    <x v="0"/>
    <x v="17"/>
    <s v="Proportion of deliveries conducted in Public Institutions"/>
    <n v="61.906211936662608"/>
  </r>
  <r>
    <n v="319"/>
    <x v="0"/>
    <x v="18"/>
    <s v="Proportion of deliveries conducted in Public Institutions"/>
    <n v="103.29163923633969"/>
  </r>
  <r>
    <n v="320"/>
    <x v="0"/>
    <x v="19"/>
    <s v="Proportion of deliveries conducted in Public Institutions"/>
    <n v="44.919278252611583"/>
  </r>
  <r>
    <n v="321"/>
    <x v="1"/>
    <x v="0"/>
    <s v="Proportion of deliveries conducted in Public Institutions"/>
    <n v="88.936170212765958"/>
  </r>
  <r>
    <n v="322"/>
    <x v="1"/>
    <x v="1"/>
    <s v="Proportion of deliveries conducted in Public Institutions"/>
    <n v="101.39211136890951"/>
  </r>
  <r>
    <n v="323"/>
    <x v="1"/>
    <x v="2"/>
    <s v="Proportion of deliveries conducted in Public Institutions"/>
    <n v="98.890942698706098"/>
  </r>
  <r>
    <n v="324"/>
    <x v="1"/>
    <x v="3"/>
    <s v="Proportion of deliveries conducted in Public Institutions"/>
    <n v="60.150375939849624"/>
  </r>
  <r>
    <n v="325"/>
    <x v="1"/>
    <x v="4"/>
    <s v="Proportion of deliveries conducted in Public Institutions"/>
    <n v="97.714285714285708"/>
  </r>
  <r>
    <n v="326"/>
    <x v="1"/>
    <x v="5"/>
    <s v="Proportion of deliveries conducted in Public Institutions"/>
    <n v="91.246553761323355"/>
  </r>
  <r>
    <n v="327"/>
    <x v="1"/>
    <x v="6"/>
    <s v="Proportion of deliveries conducted in Public Institutions"/>
    <n v="100"/>
  </r>
  <r>
    <n v="328"/>
    <x v="1"/>
    <x v="7"/>
    <s v="Proportion of deliveries conducted in Public Institutions"/>
    <n v="100.56550424128181"/>
  </r>
  <r>
    <n v="329"/>
    <x v="1"/>
    <x v="8"/>
    <s v="Proportion of deliveries conducted in Public Institutions"/>
    <n v="191.48936170212767"/>
  </r>
  <r>
    <n v="330"/>
    <x v="1"/>
    <x v="9"/>
    <s v="Proportion of deliveries conducted in Public Institutions"/>
    <n v="109.69387755102041"/>
  </r>
  <r>
    <n v="331"/>
    <x v="1"/>
    <x v="10"/>
    <s v="Proportion of deliveries conducted in Public Institutions"/>
    <n v="100.43859649122807"/>
  </r>
  <r>
    <n v="332"/>
    <x v="1"/>
    <x v="11"/>
    <s v="Proportion of deliveries conducted in Public Institutions"/>
    <n v="98.067632850241552"/>
  </r>
  <r>
    <n v="333"/>
    <x v="1"/>
    <x v="12"/>
    <s v="Proportion of deliveries conducted in Public Institutions"/>
    <n v="100.40983606557377"/>
  </r>
  <r>
    <n v="334"/>
    <x v="1"/>
    <x v="13"/>
    <s v="Proportion of deliveries conducted in Public Institutions"/>
    <n v="101.57657657657657"/>
  </r>
  <r>
    <n v="335"/>
    <x v="1"/>
    <x v="14"/>
    <s v="Proportion of deliveries conducted in Public Institutions"/>
    <n v="102.20994475138122"/>
  </r>
  <r>
    <n v="336"/>
    <x v="1"/>
    <x v="15"/>
    <s v="Proportion of deliveries conducted in Public Institutions"/>
    <n v="98.656429942418427"/>
  </r>
  <r>
    <n v="337"/>
    <x v="1"/>
    <x v="16"/>
    <s v="Proportion of deliveries conducted in Public Institutions"/>
    <n v="100.40485829959515"/>
  </r>
  <r>
    <n v="338"/>
    <x v="1"/>
    <x v="17"/>
    <s v="Proportion of deliveries conducted in Public Institutions"/>
    <n v="100.36036036036036"/>
  </r>
  <r>
    <n v="339"/>
    <x v="1"/>
    <x v="18"/>
    <s v="Proportion of deliveries conducted in Public Institutions"/>
    <n v="100"/>
  </r>
  <r>
    <n v="340"/>
    <x v="1"/>
    <x v="19"/>
    <s v="Proportion of deliveries conducted in Public Institutions"/>
    <n v="100.52356020942409"/>
  </r>
  <r>
    <n v="341"/>
    <x v="2"/>
    <x v="0"/>
    <s v="Proportion of deliveries conducted in Public Institutions"/>
    <n v="96.984924623115575"/>
  </r>
  <r>
    <n v="342"/>
    <x v="2"/>
    <x v="1"/>
    <s v="Proportion of deliveries conducted in Public Institutions"/>
    <n v="100.81632653061224"/>
  </r>
  <r>
    <n v="343"/>
    <x v="2"/>
    <x v="2"/>
    <s v="Proportion of deliveries conducted in Public Institutions"/>
    <n v="100.64308681672026"/>
  </r>
  <r>
    <n v="344"/>
    <x v="2"/>
    <x v="3"/>
    <s v="Proportion of deliveries conducted in Public Institutions"/>
    <n v="82.926829268292678"/>
  </r>
  <r>
    <n v="345"/>
    <x v="2"/>
    <x v="4"/>
    <s v="Proportion of deliveries conducted in Public Institutions"/>
    <n v="99.212598425196845"/>
  </r>
  <r>
    <n v="346"/>
    <x v="2"/>
    <x v="5"/>
    <s v="Proportion of deliveries conducted in Public Institutions"/>
    <n v="101.01444481199691"/>
  </r>
  <r>
    <n v="347"/>
    <x v="2"/>
    <x v="6"/>
    <s v="Proportion of deliveries conducted in Public Institutions"/>
    <n v="100"/>
  </r>
  <r>
    <n v="348"/>
    <x v="2"/>
    <x v="7"/>
    <s v="Proportion of deliveries conducted in Public Institutions"/>
    <n v="100.6949524506218"/>
  </r>
  <r>
    <n v="349"/>
    <x v="2"/>
    <x v="8"/>
    <s v="Proportion of deliveries conducted in Public Institutions"/>
    <n v="28.935532233883059"/>
  </r>
  <r>
    <n v="350"/>
    <x v="2"/>
    <x v="9"/>
    <s v="Proportion of deliveries conducted in Public Institutions"/>
    <n v="99.393939393939391"/>
  </r>
  <r>
    <n v="351"/>
    <x v="2"/>
    <x v="10"/>
    <s v="Proportion of deliveries conducted in Public Institutions"/>
    <n v="94.927536231884062"/>
  </r>
  <r>
    <n v="352"/>
    <x v="2"/>
    <x v="11"/>
    <s v="Proportion of deliveries conducted in Public Institutions"/>
    <n v="96.566523605150209"/>
  </r>
  <r>
    <n v="353"/>
    <x v="2"/>
    <x v="12"/>
    <s v="Proportion of deliveries conducted in Public Institutions"/>
    <n v="100.25929127052723"/>
  </r>
  <r>
    <n v="354"/>
    <x v="2"/>
    <x v="13"/>
    <s v="Proportion of deliveries conducted in Public Institutions"/>
    <n v="101.65137614678899"/>
  </r>
  <r>
    <n v="355"/>
    <x v="2"/>
    <x v="14"/>
    <s v="Proportion of deliveries conducted in Public Institutions"/>
    <n v="101.19105493437044"/>
  </r>
  <r>
    <n v="356"/>
    <x v="2"/>
    <x v="15"/>
    <s v="Proportion of deliveries conducted in Public Institutions"/>
    <n v="97.115384615384613"/>
  </r>
  <r>
    <n v="357"/>
    <x v="2"/>
    <x v="16"/>
    <s v="Proportion of deliveries conducted in Public Institutions"/>
    <n v="100.26315789473684"/>
  </r>
  <r>
    <n v="358"/>
    <x v="2"/>
    <x v="17"/>
    <s v="Proportion of deliveries conducted in Public Institutions"/>
    <n v="99.541547277936957"/>
  </r>
  <r>
    <n v="359"/>
    <x v="2"/>
    <x v="18"/>
    <s v="Proportion of deliveries conducted in Public Institutions"/>
    <n v="100"/>
  </r>
  <r>
    <n v="360"/>
    <x v="2"/>
    <x v="19"/>
    <s v="Proportion of deliveries conducted in Public Institutions"/>
    <n v="99.346405228758172"/>
  </r>
  <r>
    <n v="361"/>
    <x v="3"/>
    <x v="0"/>
    <s v="Proportion of deliveries conducted in Public Institutions"/>
    <n v="97.950819672131146"/>
  </r>
  <r>
    <n v="362"/>
    <x v="3"/>
    <x v="1"/>
    <s v="Proportion of deliveries conducted in Public Institutions"/>
    <n v="99.074074074074076"/>
  </r>
  <r>
    <n v="363"/>
    <x v="3"/>
    <x v="2"/>
    <s v="Proportion of deliveries conducted in Public Institutions"/>
    <n v="100.49148099606815"/>
  </r>
  <r>
    <n v="364"/>
    <x v="3"/>
    <x v="3"/>
    <s v="Proportion of deliveries conducted in Public Institutions"/>
    <n v="94.444444444444443"/>
  </r>
  <r>
    <n v="365"/>
    <x v="3"/>
    <x v="4"/>
    <s v="Proportion of deliveries conducted in Public Institutions"/>
    <n v="100"/>
  </r>
  <r>
    <n v="366"/>
    <x v="3"/>
    <x v="5"/>
    <s v="Proportion of deliveries conducted in Public Institutions"/>
    <n v="102.94662893940873"/>
  </r>
  <r>
    <n v="367"/>
    <x v="3"/>
    <x v="6"/>
    <s v="Proportion of deliveries conducted in Public Institutions"/>
    <n v="100"/>
  </r>
  <r>
    <n v="368"/>
    <x v="3"/>
    <x v="7"/>
    <s v="Proportion of deliveries conducted in Public Institutions"/>
    <n v="99.465240641711233"/>
  </r>
  <r>
    <n v="369"/>
    <x v="3"/>
    <x v="8"/>
    <s v="Proportion of deliveries conducted in Public Institutions"/>
    <n v="19.788359788359788"/>
  </r>
  <r>
    <n v="370"/>
    <x v="3"/>
    <x v="9"/>
    <s v="Proportion of deliveries conducted in Public Institutions"/>
    <n v="102.87081339712918"/>
  </r>
  <r>
    <n v="371"/>
    <x v="3"/>
    <x v="10"/>
    <s v="Proportion of deliveries conducted in Public Institutions"/>
    <n v="100.75757575757575"/>
  </r>
  <r>
    <n v="372"/>
    <x v="3"/>
    <x v="11"/>
    <s v="Proportion of deliveries conducted in Public Institutions"/>
    <n v="96.09120521172639"/>
  </r>
  <r>
    <n v="373"/>
    <x v="3"/>
    <x v="12"/>
    <s v="Proportion of deliveries conducted in Public Institutions"/>
    <n v="100.42553191489361"/>
  </r>
  <r>
    <n v="374"/>
    <x v="3"/>
    <x v="13"/>
    <s v="Proportion of deliveries conducted in Public Institutions"/>
    <n v="98.986486486486484"/>
  </r>
  <r>
    <n v="375"/>
    <x v="3"/>
    <x v="14"/>
    <s v="Proportion of deliveries conducted in Public Institutions"/>
    <n v="101.6878640199691"/>
  </r>
  <r>
    <n v="376"/>
    <x v="3"/>
    <x v="15"/>
    <s v="Proportion of deliveries conducted in Public Institutions"/>
    <n v="92.947103274559197"/>
  </r>
  <r>
    <n v="377"/>
    <x v="3"/>
    <x v="16"/>
    <s v="Proportion of deliveries conducted in Public Institutions"/>
    <n v="92.344497607655498"/>
  </r>
  <r>
    <n v="378"/>
    <x v="3"/>
    <x v="17"/>
    <s v="Proportion of deliveries conducted in Public Institutions"/>
    <n v="100.60672917815775"/>
  </r>
  <r>
    <n v="379"/>
    <x v="3"/>
    <x v="18"/>
    <s v="Proportion of deliveries conducted in Public Institutions"/>
    <n v="33.875464684014872"/>
  </r>
  <r>
    <n v="380"/>
    <x v="3"/>
    <x v="19"/>
    <s v="Proportion of deliveries conducted in Public Institutions"/>
    <n v="94.88636363636364"/>
  </r>
  <r>
    <n v="381"/>
    <x v="4"/>
    <x v="0"/>
    <s v="Proportion of deliveries conducted in Public Institutions"/>
    <n v="98.979591836734699"/>
  </r>
  <r>
    <n v="382"/>
    <x v="4"/>
    <x v="1"/>
    <s v="Proportion of deliveries conducted in Public Institutions"/>
    <n v="100.390625"/>
  </r>
  <r>
    <n v="383"/>
    <x v="4"/>
    <x v="2"/>
    <s v="Proportion of deliveries conducted in Public Institutions"/>
    <n v="100.19954389965793"/>
  </r>
  <r>
    <n v="384"/>
    <x v="4"/>
    <x v="3"/>
    <s v="Proportion of deliveries conducted in Public Institutions"/>
    <n v="101.26582278481013"/>
  </r>
  <r>
    <n v="385"/>
    <x v="4"/>
    <x v="4"/>
    <s v="Proportion of deliveries conducted in Public Institutions"/>
    <n v="100.61728395061728"/>
  </r>
  <r>
    <n v="386"/>
    <x v="4"/>
    <x v="5"/>
    <s v="Proportion of deliveries conducted in Public Institutions"/>
    <n v="101.3814049181934"/>
  </r>
  <r>
    <n v="387"/>
    <x v="4"/>
    <x v="6"/>
    <s v="Proportion of deliveries conducted in Public Institutions"/>
    <n v="99.261992619926204"/>
  </r>
  <r>
    <n v="388"/>
    <x v="4"/>
    <x v="7"/>
    <s v="Proportion of deliveries conducted in Public Institutions"/>
    <n v="100.548081714001"/>
  </r>
  <r>
    <n v="389"/>
    <x v="4"/>
    <x v="8"/>
    <s v="Proportion of deliveries conducted in Public Institutions"/>
    <n v="3.1390134529147984"/>
  </r>
  <r>
    <n v="390"/>
    <x v="4"/>
    <x v="9"/>
    <s v="Proportion of deliveries conducted in Public Institutions"/>
    <n v="99.408284023668642"/>
  </r>
  <r>
    <n v="391"/>
    <x v="4"/>
    <x v="10"/>
    <s v="Proportion of deliveries conducted in Public Institutions"/>
    <n v="106.81818181818181"/>
  </r>
  <r>
    <n v="392"/>
    <x v="4"/>
    <x v="11"/>
    <s v="Proportion of deliveries conducted in Public Institutions"/>
    <n v="95.608108108108112"/>
  </r>
  <r>
    <n v="393"/>
    <x v="4"/>
    <x v="12"/>
    <s v="Proportion of deliveries conducted in Public Institutions"/>
    <n v="99.878493317132438"/>
  </r>
  <r>
    <n v="394"/>
    <x v="4"/>
    <x v="13"/>
    <s v="Proportion of deliveries conducted in Public Institutions"/>
    <n v="100.40485829959515"/>
  </r>
  <r>
    <n v="395"/>
    <x v="4"/>
    <x v="14"/>
    <s v="Proportion of deliveries conducted in Public Institutions"/>
    <n v="101.13802816901408"/>
  </r>
  <r>
    <n v="396"/>
    <x v="4"/>
    <x v="15"/>
    <s v="Proportion of deliveries conducted in Public Institutions"/>
    <n v="96.688741721854299"/>
  </r>
  <r>
    <n v="397"/>
    <x v="4"/>
    <x v="16"/>
    <s v="Proportion of deliveries conducted in Public Institutions"/>
    <n v="93.246753246753244"/>
  </r>
  <r>
    <n v="398"/>
    <x v="4"/>
    <x v="17"/>
    <s v="Proportion of deliveries conducted in Public Institutions"/>
    <n v="99.756690997566906"/>
  </r>
  <r>
    <n v="399"/>
    <x v="4"/>
    <x v="18"/>
    <s v="Proportion of deliveries conducted in Public Institutions"/>
    <n v="36.235595390524971"/>
  </r>
  <r>
    <n v="400"/>
    <x v="4"/>
    <x v="19"/>
    <s v="Proportion of deliveries conducted in Public Institutions"/>
    <n v="100.8474576271186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0">
  <r>
    <n v="1"/>
    <x v="0"/>
    <x v="0"/>
    <x v="0"/>
    <n v="169.87680781838139"/>
  </r>
  <r>
    <n v="2"/>
    <x v="0"/>
    <x v="1"/>
    <x v="0"/>
    <n v="181.48314376755224"/>
  </r>
  <r>
    <n v="3"/>
    <x v="0"/>
    <x v="2"/>
    <x v="0"/>
    <n v="113.23039199330024"/>
  </r>
  <r>
    <n v="4"/>
    <x v="0"/>
    <x v="3"/>
    <x v="0"/>
    <n v="130.0818457183002"/>
  </r>
  <r>
    <n v="5"/>
    <x v="0"/>
    <x v="4"/>
    <x v="0"/>
    <n v="120.20830389780964"/>
  </r>
  <r>
    <n v="6"/>
    <x v="0"/>
    <x v="5"/>
    <x v="0"/>
    <n v="102.46938248052911"/>
  </r>
  <r>
    <n v="7"/>
    <x v="0"/>
    <x v="6"/>
    <x v="0"/>
    <n v="411.330232569418"/>
  </r>
  <r>
    <n v="8"/>
    <x v="0"/>
    <x v="7"/>
    <x v="0"/>
    <n v="236.37248992080944"/>
  </r>
  <r>
    <n v="9"/>
    <x v="0"/>
    <x v="8"/>
    <x v="0"/>
    <n v="56.23492491685883"/>
  </r>
  <r>
    <n v="10"/>
    <x v="0"/>
    <x v="9"/>
    <x v="0"/>
    <n v="97.906324013724017"/>
  </r>
  <r>
    <n v="11"/>
    <x v="0"/>
    <x v="10"/>
    <x v="0"/>
    <n v="90.754689082514034"/>
  </r>
  <r>
    <n v="12"/>
    <x v="0"/>
    <x v="11"/>
    <x v="0"/>
    <n v="87.918647200737183"/>
  </r>
  <r>
    <n v="13"/>
    <x v="0"/>
    <x v="12"/>
    <x v="0"/>
    <n v="102.61887158894092"/>
  </r>
  <r>
    <n v="14"/>
    <x v="0"/>
    <x v="13"/>
    <x v="0"/>
    <n v="79.728618736367991"/>
  </r>
  <r>
    <n v="15"/>
    <x v="0"/>
    <x v="14"/>
    <x v="0"/>
    <n v="101.65477255445714"/>
  </r>
  <r>
    <n v="16"/>
    <x v="0"/>
    <x v="15"/>
    <x v="0"/>
    <n v="120.95595993531734"/>
  </r>
  <r>
    <n v="17"/>
    <x v="0"/>
    <x v="16"/>
    <x v="0"/>
    <n v="101.55999331508275"/>
  </r>
  <r>
    <n v="18"/>
    <x v="0"/>
    <x v="17"/>
    <x v="0"/>
    <n v="116.93951054631633"/>
  </r>
  <r>
    <n v="19"/>
    <x v="0"/>
    <x v="18"/>
    <x v="0"/>
    <n v="48.484792863463028"/>
  </r>
  <r>
    <n v="20"/>
    <x v="0"/>
    <x v="19"/>
    <x v="0"/>
    <n v="102.5961729820327"/>
  </r>
  <r>
    <n v="21"/>
    <x v="1"/>
    <x v="0"/>
    <x v="0"/>
    <n v="111.32523440108577"/>
  </r>
  <r>
    <n v="22"/>
    <x v="1"/>
    <x v="1"/>
    <x v="0"/>
    <n v="111.24230547125808"/>
  </r>
  <r>
    <n v="23"/>
    <x v="1"/>
    <x v="2"/>
    <x v="0"/>
    <n v="59.821913980914474"/>
  </r>
  <r>
    <n v="24"/>
    <x v="1"/>
    <x v="3"/>
    <x v="0"/>
    <n v="77.086163333459822"/>
  </r>
  <r>
    <n v="25"/>
    <x v="1"/>
    <x v="4"/>
    <x v="0"/>
    <n v="77.100427037038628"/>
  </r>
  <r>
    <n v="26"/>
    <x v="1"/>
    <x v="5"/>
    <x v="0"/>
    <n v="79.927118470495998"/>
  </r>
  <r>
    <n v="27"/>
    <x v="1"/>
    <x v="6"/>
    <x v="0"/>
    <n v="215.88361342666619"/>
  </r>
  <r>
    <n v="28"/>
    <x v="1"/>
    <x v="7"/>
    <x v="0"/>
    <n v="110.17651033626925"/>
  </r>
  <r>
    <n v="29"/>
    <x v="1"/>
    <x v="8"/>
    <x v="0"/>
    <n v="132.22072396663447"/>
  </r>
  <r>
    <n v="30"/>
    <x v="1"/>
    <x v="9"/>
    <x v="0"/>
    <n v="60.694152274947513"/>
  </r>
  <r>
    <n v="31"/>
    <x v="1"/>
    <x v="10"/>
    <x v="0"/>
    <n v="80.28689599438745"/>
  </r>
  <r>
    <n v="32"/>
    <x v="1"/>
    <x v="11"/>
    <x v="0"/>
    <n v="78.229180488784991"/>
  </r>
  <r>
    <n v="33"/>
    <x v="1"/>
    <x v="12"/>
    <x v="0"/>
    <n v="58.620303267663566"/>
  </r>
  <r>
    <n v="34"/>
    <x v="1"/>
    <x v="13"/>
    <x v="0"/>
    <n v="58.972591627669502"/>
  </r>
  <r>
    <n v="35"/>
    <x v="1"/>
    <x v="14"/>
    <x v="0"/>
    <n v="86.490094642153792"/>
  </r>
  <r>
    <n v="36"/>
    <x v="1"/>
    <x v="15"/>
    <x v="0"/>
    <n v="121.40987840627585"/>
  </r>
  <r>
    <n v="37"/>
    <x v="1"/>
    <x v="16"/>
    <x v="0"/>
    <n v="81.473072204352761"/>
  </r>
  <r>
    <n v="38"/>
    <x v="1"/>
    <x v="17"/>
    <x v="0"/>
    <n v="96.441577919180418"/>
  </r>
  <r>
    <n v="39"/>
    <x v="1"/>
    <x v="18"/>
    <x v="0"/>
    <n v="85.457050023093359"/>
  </r>
  <r>
    <n v="40"/>
    <x v="1"/>
    <x v="19"/>
    <x v="0"/>
    <n v="78.022407757500034"/>
  </r>
  <r>
    <n v="41"/>
    <x v="2"/>
    <x v="0"/>
    <x v="0"/>
    <n v="95.392482361367357"/>
  </r>
  <r>
    <n v="42"/>
    <x v="2"/>
    <x v="1"/>
    <x v="0"/>
    <n v="99.433412121046786"/>
  </r>
  <r>
    <n v="43"/>
    <x v="2"/>
    <x v="2"/>
    <x v="0"/>
    <n v="49.488409702193557"/>
  </r>
  <r>
    <n v="44"/>
    <x v="2"/>
    <x v="3"/>
    <x v="0"/>
    <n v="67.05588910449984"/>
  </r>
  <r>
    <n v="45"/>
    <x v="2"/>
    <x v="4"/>
    <x v="0"/>
    <n v="62.122947874025996"/>
  </r>
  <r>
    <n v="46"/>
    <x v="2"/>
    <x v="5"/>
    <x v="0"/>
    <n v="56.921253091513904"/>
  </r>
  <r>
    <n v="47"/>
    <x v="2"/>
    <x v="6"/>
    <x v="0"/>
    <n v="181.63479495025462"/>
  </r>
  <r>
    <n v="48"/>
    <x v="2"/>
    <x v="7"/>
    <x v="0"/>
    <n v="99.417856993661331"/>
  </r>
  <r>
    <n v="49"/>
    <x v="2"/>
    <x v="8"/>
    <x v="0"/>
    <n v="123.11705978648503"/>
  </r>
  <r>
    <n v="50"/>
    <x v="2"/>
    <x v="9"/>
    <x v="0"/>
    <n v="48.583387321195751"/>
  </r>
  <r>
    <n v="51"/>
    <x v="2"/>
    <x v="10"/>
    <x v="0"/>
    <n v="72.302656364987712"/>
  </r>
  <r>
    <n v="52"/>
    <x v="2"/>
    <x v="11"/>
    <x v="0"/>
    <n v="78.031158104049027"/>
  </r>
  <r>
    <n v="53"/>
    <x v="2"/>
    <x v="12"/>
    <x v="0"/>
    <n v="56.745825934301024"/>
  </r>
  <r>
    <n v="54"/>
    <x v="2"/>
    <x v="13"/>
    <x v="0"/>
    <n v="56.49646156380566"/>
  </r>
  <r>
    <n v="55"/>
    <x v="2"/>
    <x v="14"/>
    <x v="0"/>
    <n v="84.060176719393766"/>
  </r>
  <r>
    <n v="56"/>
    <x v="2"/>
    <x v="15"/>
    <x v="0"/>
    <n v="129.53909242563284"/>
  </r>
  <r>
    <n v="57"/>
    <x v="2"/>
    <x v="16"/>
    <x v="0"/>
    <n v="75.323764731605138"/>
  </r>
  <r>
    <n v="58"/>
    <x v="2"/>
    <x v="17"/>
    <x v="0"/>
    <n v="94.316584450454741"/>
  </r>
  <r>
    <n v="59"/>
    <x v="2"/>
    <x v="18"/>
    <x v="0"/>
    <n v="78.344620971016923"/>
  </r>
  <r>
    <n v="60"/>
    <x v="2"/>
    <x v="19"/>
    <x v="0"/>
    <n v="72.150923239778024"/>
  </r>
  <r>
    <n v="61"/>
    <x v="3"/>
    <x v="0"/>
    <x v="0"/>
    <n v="85.500941894122846"/>
  </r>
  <r>
    <n v="62"/>
    <x v="3"/>
    <x v="1"/>
    <x v="0"/>
    <n v="90.029680564716543"/>
  </r>
  <r>
    <n v="63"/>
    <x v="3"/>
    <x v="2"/>
    <x v="0"/>
    <n v="46.300900953400877"/>
  </r>
  <r>
    <n v="64"/>
    <x v="3"/>
    <x v="3"/>
    <x v="0"/>
    <n v="67.53235514638952"/>
  </r>
  <r>
    <n v="65"/>
    <x v="3"/>
    <x v="4"/>
    <x v="0"/>
    <n v="56.405164114476328"/>
  </r>
  <r>
    <n v="66"/>
    <x v="3"/>
    <x v="5"/>
    <x v="0"/>
    <n v="58.960896765818013"/>
  </r>
  <r>
    <n v="67"/>
    <x v="3"/>
    <x v="6"/>
    <x v="0"/>
    <n v="182.8484988367349"/>
  </r>
  <r>
    <n v="68"/>
    <x v="3"/>
    <x v="7"/>
    <x v="0"/>
    <n v="96.898985258477595"/>
  </r>
  <r>
    <n v="69"/>
    <x v="3"/>
    <x v="8"/>
    <x v="0"/>
    <n v="132.17128706969501"/>
  </r>
  <r>
    <n v="70"/>
    <x v="3"/>
    <x v="9"/>
    <x v="0"/>
    <n v="42.716242674449894"/>
  </r>
  <r>
    <n v="71"/>
    <x v="3"/>
    <x v="10"/>
    <x v="0"/>
    <n v="74.378563523014975"/>
  </r>
  <r>
    <n v="72"/>
    <x v="3"/>
    <x v="11"/>
    <x v="0"/>
    <n v="75.427035551894804"/>
  </r>
  <r>
    <n v="73"/>
    <x v="3"/>
    <x v="12"/>
    <x v="0"/>
    <n v="56.455595332844908"/>
  </r>
  <r>
    <n v="74"/>
    <x v="3"/>
    <x v="13"/>
    <x v="0"/>
    <n v="57.982751150147692"/>
  </r>
  <r>
    <n v="75"/>
    <x v="3"/>
    <x v="14"/>
    <x v="0"/>
    <n v="84.148701339167957"/>
  </r>
  <r>
    <n v="76"/>
    <x v="3"/>
    <x v="15"/>
    <x v="0"/>
    <n v="128.31374555109082"/>
  </r>
  <r>
    <n v="77"/>
    <x v="3"/>
    <x v="16"/>
    <x v="0"/>
    <n v="78.057436364242804"/>
  </r>
  <r>
    <n v="78"/>
    <x v="3"/>
    <x v="17"/>
    <x v="0"/>
    <n v="91.704022624774026"/>
  </r>
  <r>
    <n v="79"/>
    <x v="3"/>
    <x v="18"/>
    <x v="0"/>
    <n v="73.453844361330681"/>
  </r>
  <r>
    <n v="80"/>
    <x v="3"/>
    <x v="19"/>
    <x v="0"/>
    <n v="72.098218822185999"/>
  </r>
  <r>
    <n v="81"/>
    <x v="4"/>
    <x v="0"/>
    <x v="0"/>
    <n v="90.973341548968705"/>
  </r>
  <r>
    <n v="82"/>
    <x v="4"/>
    <x v="1"/>
    <x v="0"/>
    <n v="110.23089293526901"/>
  </r>
  <r>
    <n v="83"/>
    <x v="4"/>
    <x v="2"/>
    <x v="0"/>
    <n v="46.365766323187096"/>
  </r>
  <r>
    <n v="84"/>
    <x v="4"/>
    <x v="3"/>
    <x v="0"/>
    <n v="67.151533594812136"/>
  </r>
  <r>
    <n v="85"/>
    <x v="4"/>
    <x v="4"/>
    <x v="0"/>
    <n v="59.95946212716936"/>
  </r>
  <r>
    <n v="86"/>
    <x v="4"/>
    <x v="5"/>
    <x v="0"/>
    <n v="61.878490984832787"/>
  </r>
  <r>
    <n v="87"/>
    <x v="4"/>
    <x v="6"/>
    <x v="0"/>
    <n v="177.56064270599217"/>
  </r>
  <r>
    <n v="88"/>
    <x v="4"/>
    <x v="7"/>
    <x v="0"/>
    <n v="95.720997594551008"/>
  </r>
  <r>
    <n v="89"/>
    <x v="4"/>
    <x v="8"/>
    <x v="0"/>
    <n v="150.01531870730463"/>
  </r>
  <r>
    <n v="90"/>
    <x v="4"/>
    <x v="9"/>
    <x v="0"/>
    <n v="43.332966542850009"/>
  </r>
  <r>
    <n v="91"/>
    <x v="4"/>
    <x v="10"/>
    <x v="0"/>
    <n v="83.315225806933697"/>
  </r>
  <r>
    <n v="92"/>
    <x v="4"/>
    <x v="11"/>
    <x v="0"/>
    <n v="77.48732059838197"/>
  </r>
  <r>
    <n v="93"/>
    <x v="4"/>
    <x v="12"/>
    <x v="0"/>
    <n v="55.72504125952269"/>
  </r>
  <r>
    <n v="94"/>
    <x v="4"/>
    <x v="13"/>
    <x v="0"/>
    <n v="59.576645080523861"/>
  </r>
  <r>
    <n v="95"/>
    <x v="4"/>
    <x v="14"/>
    <x v="0"/>
    <n v="82.157215828132692"/>
  </r>
  <r>
    <n v="96"/>
    <x v="4"/>
    <x v="15"/>
    <x v="0"/>
    <n v="132.46080658386768"/>
  </r>
  <r>
    <n v="97"/>
    <x v="4"/>
    <x v="16"/>
    <x v="0"/>
    <n v="97.362147659762627"/>
  </r>
  <r>
    <n v="98"/>
    <x v="4"/>
    <x v="17"/>
    <x v="0"/>
    <n v="93.017555044333122"/>
  </r>
  <r>
    <n v="99"/>
    <x v="4"/>
    <x v="18"/>
    <x v="0"/>
    <n v="78.225171292576945"/>
  </r>
  <r>
    <n v="100"/>
    <x v="4"/>
    <x v="19"/>
    <x v="0"/>
    <n v="78.238520878944584"/>
  </r>
  <r>
    <n v="101"/>
    <x v="0"/>
    <x v="0"/>
    <x v="1"/>
    <n v="3.4496124031007751"/>
  </r>
  <r>
    <n v="102"/>
    <x v="0"/>
    <x v="1"/>
    <x v="1"/>
    <n v="4.4385264092321353E-2"/>
  </r>
  <r>
    <n v="103"/>
    <x v="0"/>
    <x v="2"/>
    <x v="1"/>
    <n v="8.2631890930646126"/>
  </r>
  <r>
    <n v="104"/>
    <x v="0"/>
    <x v="3"/>
    <x v="1"/>
    <n v="0.10097610232245036"/>
  </r>
  <r>
    <n v="105"/>
    <x v="0"/>
    <x v="4"/>
    <x v="1"/>
    <n v="2.5773195876288661"/>
  </r>
  <r>
    <n v="106"/>
    <x v="0"/>
    <x v="5"/>
    <x v="1"/>
    <n v="0.34324942791762014"/>
  </r>
  <r>
    <n v="107"/>
    <x v="0"/>
    <x v="6"/>
    <x v="1"/>
    <n v="1.2135355892648776"/>
  </r>
  <r>
    <n v="108"/>
    <x v="0"/>
    <x v="7"/>
    <x v="1"/>
    <n v="1.9130000831739167"/>
  </r>
  <r>
    <n v="109"/>
    <x v="0"/>
    <x v="8"/>
    <x v="1"/>
    <n v="1.0529513010023286"/>
  </r>
  <r>
    <n v="110"/>
    <x v="0"/>
    <x v="9"/>
    <x v="1"/>
    <n v="1.5437392795883362"/>
  </r>
  <r>
    <n v="111"/>
    <x v="0"/>
    <x v="10"/>
    <x v="1"/>
    <n v="0.55312954876273657"/>
  </r>
  <r>
    <n v="112"/>
    <x v="0"/>
    <x v="11"/>
    <x v="1"/>
    <n v="1.6246362754607178"/>
  </r>
  <r>
    <n v="113"/>
    <x v="0"/>
    <x v="12"/>
    <x v="1"/>
    <n v="6.6502967055453244"/>
  </r>
  <r>
    <n v="114"/>
    <x v="0"/>
    <x v="13"/>
    <x v="1"/>
    <n v="0.60544904137235112"/>
  </r>
  <r>
    <n v="115"/>
    <x v="0"/>
    <x v="14"/>
    <x v="1"/>
    <n v="1.9412472083834393"/>
  </r>
  <r>
    <n v="116"/>
    <x v="0"/>
    <x v="15"/>
    <x v="1"/>
    <n v="2.0971688220901781"/>
  </r>
  <r>
    <n v="117"/>
    <x v="0"/>
    <x v="16"/>
    <x v="1"/>
    <n v="1.3949433304272014"/>
  </r>
  <r>
    <n v="118"/>
    <x v="0"/>
    <x v="17"/>
    <x v="1"/>
    <n v="1.0331467929401636"/>
  </r>
  <r>
    <n v="119"/>
    <x v="0"/>
    <x v="18"/>
    <x v="1"/>
    <n v="0.45708481462671408"/>
  </r>
  <r>
    <n v="120"/>
    <x v="0"/>
    <x v="19"/>
    <x v="1"/>
    <n v="26.548223350253807"/>
  </r>
  <r>
    <n v="121"/>
    <x v="1"/>
    <x v="0"/>
    <x v="1"/>
    <n v="0.77957513155330349"/>
  </r>
  <r>
    <n v="122"/>
    <x v="1"/>
    <x v="1"/>
    <x v="1"/>
    <n v="0.64423765211166784"/>
  </r>
  <r>
    <n v="123"/>
    <x v="1"/>
    <x v="2"/>
    <x v="1"/>
    <n v="7.0763087843833183"/>
  </r>
  <r>
    <n v="124"/>
    <x v="1"/>
    <x v="3"/>
    <x v="1"/>
    <n v="0.22459292532285233"/>
  </r>
  <r>
    <n v="125"/>
    <x v="1"/>
    <x v="4"/>
    <x v="1"/>
    <n v="1.6914402870322911"/>
  </r>
  <r>
    <n v="126"/>
    <x v="1"/>
    <x v="5"/>
    <x v="1"/>
    <n v="25.557368134855899"/>
  </r>
  <r>
    <n v="127"/>
    <x v="1"/>
    <x v="6"/>
    <x v="1"/>
    <n v="1.5384615384615385"/>
  </r>
  <r>
    <n v="128"/>
    <x v="1"/>
    <x v="7"/>
    <x v="1"/>
    <n v="2.2402540130534487"/>
  </r>
  <r>
    <n v="129"/>
    <x v="1"/>
    <x v="8"/>
    <x v="1"/>
    <n v="0.82581304273795331"/>
  </r>
  <r>
    <n v="130"/>
    <x v="1"/>
    <x v="9"/>
    <x v="1"/>
    <n v="0.49234135667396062"/>
  </r>
  <r>
    <n v="131"/>
    <x v="1"/>
    <x v="10"/>
    <x v="1"/>
    <n v="0.84580351333767079"/>
  </r>
  <r>
    <n v="132"/>
    <x v="1"/>
    <x v="11"/>
    <x v="1"/>
    <n v="2.0743534482758621"/>
  </r>
  <r>
    <n v="133"/>
    <x v="1"/>
    <x v="12"/>
    <x v="1"/>
    <n v="7.0821529745042494E-2"/>
  </r>
  <r>
    <n v="134"/>
    <x v="1"/>
    <x v="13"/>
    <x v="1"/>
    <n v="0.16857720836142953"/>
  </r>
  <r>
    <n v="135"/>
    <x v="1"/>
    <x v="14"/>
    <x v="1"/>
    <n v="0.67864271457085823"/>
  </r>
  <r>
    <n v="136"/>
    <x v="1"/>
    <x v="15"/>
    <x v="1"/>
    <n v="0.58519793459552494"/>
  </r>
  <r>
    <n v="137"/>
    <x v="1"/>
    <x v="16"/>
    <x v="1"/>
    <n v="0.34379028792436611"/>
  </r>
  <r>
    <n v="138"/>
    <x v="1"/>
    <x v="17"/>
    <x v="1"/>
    <n v="0.20639834881320948"/>
  </r>
  <r>
    <n v="139"/>
    <x v="1"/>
    <x v="18"/>
    <x v="1"/>
    <n v="2.198063045955184"/>
  </r>
  <r>
    <n v="140"/>
    <x v="1"/>
    <x v="19"/>
    <x v="1"/>
    <n v="29.033322335862753"/>
  </r>
  <r>
    <n v="141"/>
    <x v="2"/>
    <x v="0"/>
    <x v="1"/>
    <n v="0.35979311895659993"/>
  </r>
  <r>
    <n v="142"/>
    <x v="2"/>
    <x v="1"/>
    <x v="1"/>
    <n v="0.31670625494853522"/>
  </r>
  <r>
    <n v="143"/>
    <x v="2"/>
    <x v="2"/>
    <x v="1"/>
    <n v="10.286320254506894"/>
  </r>
  <r>
    <n v="144"/>
    <x v="2"/>
    <x v="3"/>
    <x v="1"/>
    <n v="0.31908104658583281"/>
  </r>
  <r>
    <n v="145"/>
    <x v="2"/>
    <x v="4"/>
    <x v="1"/>
    <n v="1.6352201257861636"/>
  </r>
  <r>
    <n v="146"/>
    <x v="2"/>
    <x v="5"/>
    <x v="1"/>
    <n v="14.771011575239054"/>
  </r>
  <r>
    <n v="147"/>
    <x v="2"/>
    <x v="6"/>
    <x v="1"/>
    <n v="0.46487603305785125"/>
  </r>
  <r>
    <n v="148"/>
    <x v="2"/>
    <x v="7"/>
    <x v="1"/>
    <n v="3.2083494395052186"/>
  </r>
  <r>
    <n v="149"/>
    <x v="2"/>
    <x v="8"/>
    <x v="1"/>
    <n v="0.51073446327683614"/>
  </r>
  <r>
    <n v="150"/>
    <x v="2"/>
    <x v="9"/>
    <x v="1"/>
    <n v="0.27027027027027029"/>
  </r>
  <r>
    <n v="151"/>
    <x v="2"/>
    <x v="10"/>
    <x v="1"/>
    <n v="0.2857142857142857"/>
  </r>
  <r>
    <n v="152"/>
    <x v="2"/>
    <x v="11"/>
    <x v="1"/>
    <n v="1.2550066755674232"/>
  </r>
  <r>
    <n v="153"/>
    <x v="2"/>
    <x v="12"/>
    <x v="1"/>
    <n v="0.28933092224231466"/>
  </r>
  <r>
    <n v="154"/>
    <x v="2"/>
    <x v="13"/>
    <x v="1"/>
    <n v="0"/>
  </r>
  <r>
    <n v="155"/>
    <x v="2"/>
    <x v="14"/>
    <x v="1"/>
    <n v="11.248730964467006"/>
  </r>
  <r>
    <n v="156"/>
    <x v="2"/>
    <x v="15"/>
    <x v="1"/>
    <n v="0.92503987240829344"/>
  </r>
  <r>
    <n v="157"/>
    <x v="2"/>
    <x v="16"/>
    <x v="1"/>
    <n v="0.20680147058823528"/>
  </r>
  <r>
    <n v="158"/>
    <x v="2"/>
    <x v="17"/>
    <x v="1"/>
    <n v="11.424100156494523"/>
  </r>
  <r>
    <n v="159"/>
    <x v="2"/>
    <x v="18"/>
    <x v="1"/>
    <n v="0.44030309236125331"/>
  </r>
  <r>
    <n v="160"/>
    <x v="2"/>
    <x v="19"/>
    <x v="1"/>
    <n v="66.772486772486772"/>
  </r>
  <r>
    <n v="161"/>
    <x v="3"/>
    <x v="0"/>
    <x v="1"/>
    <n v="0.52096254031257749"/>
  </r>
  <r>
    <n v="162"/>
    <x v="3"/>
    <x v="1"/>
    <x v="1"/>
    <n v="0.1297016861219196"/>
  </r>
  <r>
    <n v="163"/>
    <x v="3"/>
    <x v="2"/>
    <x v="1"/>
    <n v="5.7439058559820682"/>
  </r>
  <r>
    <n v="164"/>
    <x v="3"/>
    <x v="3"/>
    <x v="1"/>
    <n v="0.56390977443609025"/>
  </r>
  <r>
    <n v="165"/>
    <x v="3"/>
    <x v="4"/>
    <x v="1"/>
    <n v="0.47945205479452052"/>
  </r>
  <r>
    <n v="166"/>
    <x v="3"/>
    <x v="5"/>
    <x v="1"/>
    <n v="8.9118424213307712"/>
  </r>
  <r>
    <n v="167"/>
    <x v="3"/>
    <x v="6"/>
    <x v="1"/>
    <n v="0.25367833587011668"/>
  </r>
  <r>
    <n v="168"/>
    <x v="3"/>
    <x v="7"/>
    <x v="1"/>
    <n v="7.1960784313725492"/>
  </r>
  <r>
    <n v="169"/>
    <x v="3"/>
    <x v="8"/>
    <x v="1"/>
    <n v="0.62029057907664131"/>
  </r>
  <r>
    <n v="170"/>
    <x v="3"/>
    <x v="9"/>
    <x v="1"/>
    <n v="0.303951367781155"/>
  </r>
  <r>
    <n v="171"/>
    <x v="3"/>
    <x v="10"/>
    <x v="1"/>
    <n v="0.44627531754205285"/>
  </r>
  <r>
    <n v="172"/>
    <x v="3"/>
    <x v="11"/>
    <x v="1"/>
    <n v="0.76481835564053535"/>
  </r>
  <r>
    <n v="173"/>
    <x v="3"/>
    <x v="12"/>
    <x v="1"/>
    <n v="4.0258806613946803"/>
  </r>
  <r>
    <n v="174"/>
    <x v="3"/>
    <x v="13"/>
    <x v="1"/>
    <n v="0.30170968823332217"/>
  </r>
  <r>
    <n v="175"/>
    <x v="3"/>
    <x v="14"/>
    <x v="1"/>
    <n v="12.575210589651023"/>
  </r>
  <r>
    <n v="176"/>
    <x v="3"/>
    <x v="15"/>
    <x v="1"/>
    <n v="1.30552459799395"/>
  </r>
  <r>
    <n v="177"/>
    <x v="3"/>
    <x v="16"/>
    <x v="1"/>
    <n v="0.65775049331286994"/>
  </r>
  <r>
    <n v="178"/>
    <x v="3"/>
    <x v="17"/>
    <x v="1"/>
    <n v="3.9522546419098141"/>
  </r>
  <r>
    <n v="179"/>
    <x v="3"/>
    <x v="18"/>
    <x v="1"/>
    <n v="0.76133909287257018"/>
  </r>
  <r>
    <n v="180"/>
    <x v="3"/>
    <x v="19"/>
    <x v="1"/>
    <n v="2.0593368237347294"/>
  </r>
  <r>
    <n v="181"/>
    <x v="4"/>
    <x v="0"/>
    <x v="1"/>
    <n v="0.69946374446257864"/>
  </r>
  <r>
    <n v="182"/>
    <x v="4"/>
    <x v="1"/>
    <x v="1"/>
    <n v="0.24717514124293785"/>
  </r>
  <r>
    <n v="183"/>
    <x v="4"/>
    <x v="2"/>
    <x v="1"/>
    <n v="6.2674874090654731"/>
  </r>
  <r>
    <n v="184"/>
    <x v="4"/>
    <x v="3"/>
    <x v="1"/>
    <n v="0.12602394454946439"/>
  </r>
  <r>
    <n v="185"/>
    <x v="4"/>
    <x v="4"/>
    <x v="1"/>
    <n v="0.35438144329896909"/>
  </r>
  <r>
    <n v="186"/>
    <x v="4"/>
    <x v="5"/>
    <x v="1"/>
    <n v="24.582284275577937"/>
  </r>
  <r>
    <n v="187"/>
    <x v="4"/>
    <x v="6"/>
    <x v="1"/>
    <n v="0.1044932079414838"/>
  </r>
  <r>
    <n v="188"/>
    <x v="4"/>
    <x v="7"/>
    <x v="1"/>
    <n v="2.9972211194918619"/>
  </r>
  <r>
    <n v="189"/>
    <x v="4"/>
    <x v="8"/>
    <x v="1"/>
    <n v="0.71522887323943662"/>
  </r>
  <r>
    <n v="190"/>
    <x v="4"/>
    <x v="9"/>
    <x v="1"/>
    <n v="0.97378277153558057"/>
  </r>
  <r>
    <n v="191"/>
    <x v="4"/>
    <x v="10"/>
    <x v="1"/>
    <n v="9.1939932577382782E-2"/>
  </r>
  <r>
    <n v="192"/>
    <x v="4"/>
    <x v="11"/>
    <x v="1"/>
    <n v="0.2127093858016485"/>
  </r>
  <r>
    <n v="193"/>
    <x v="4"/>
    <x v="12"/>
    <x v="1"/>
    <n v="1.8936635105608157"/>
  </r>
  <r>
    <n v="194"/>
    <x v="4"/>
    <x v="13"/>
    <x v="1"/>
    <n v="3.2626427406199018E-2"/>
  </r>
  <r>
    <n v="195"/>
    <x v="4"/>
    <x v="14"/>
    <x v="1"/>
    <n v="19.535743631881676"/>
  </r>
  <r>
    <n v="196"/>
    <x v="4"/>
    <x v="15"/>
    <x v="1"/>
    <n v="0.37014188772362738"/>
  </r>
  <r>
    <n v="197"/>
    <x v="4"/>
    <x v="16"/>
    <x v="1"/>
    <n v="0.38671119704693269"/>
  </r>
  <r>
    <n v="198"/>
    <x v="4"/>
    <x v="17"/>
    <x v="1"/>
    <n v="2.9027196652719667"/>
  </r>
  <r>
    <n v="199"/>
    <x v="4"/>
    <x v="18"/>
    <x v="1"/>
    <n v="0.15210667748314152"/>
  </r>
  <r>
    <n v="200"/>
    <x v="4"/>
    <x v="19"/>
    <x v="1"/>
    <n v="1.6082341588935349"/>
  </r>
  <r>
    <n v="201"/>
    <x v="0"/>
    <x v="0"/>
    <x v="2"/>
    <n v="0.16795865633074936"/>
  </r>
  <r>
    <n v="202"/>
    <x v="0"/>
    <x v="1"/>
    <x v="2"/>
    <n v="2.2414558366622281"/>
  </r>
  <r>
    <n v="203"/>
    <x v="0"/>
    <x v="2"/>
    <x v="2"/>
    <n v="10.83580320094843"/>
  </r>
  <r>
    <n v="204"/>
    <x v="0"/>
    <x v="3"/>
    <x v="2"/>
    <n v="1.7839111410299562"/>
  </r>
  <r>
    <n v="205"/>
    <x v="0"/>
    <x v="4"/>
    <x v="2"/>
    <n v="0.66511473229132023"/>
  </r>
  <r>
    <n v="206"/>
    <x v="0"/>
    <x v="5"/>
    <x v="2"/>
    <n v="0.15732265446224256"/>
  </r>
  <r>
    <n v="207"/>
    <x v="0"/>
    <x v="6"/>
    <x v="2"/>
    <n v="7.0011668611435235E-2"/>
  </r>
  <r>
    <n v="208"/>
    <x v="0"/>
    <x v="7"/>
    <x v="2"/>
    <n v="2.3870914081344092"/>
  </r>
  <r>
    <n v="209"/>
    <x v="0"/>
    <x v="8"/>
    <x v="2"/>
    <n v="0"/>
  </r>
  <r>
    <n v="210"/>
    <x v="0"/>
    <x v="9"/>
    <x v="2"/>
    <n v="1.4408233276157805"/>
  </r>
  <r>
    <n v="211"/>
    <x v="0"/>
    <x v="10"/>
    <x v="2"/>
    <n v="0"/>
  </r>
  <r>
    <n v="212"/>
    <x v="0"/>
    <x v="11"/>
    <x v="2"/>
    <n v="0"/>
  </r>
  <r>
    <n v="213"/>
    <x v="0"/>
    <x v="12"/>
    <x v="2"/>
    <n v="2.3736443625946388"/>
  </r>
  <r>
    <n v="214"/>
    <x v="0"/>
    <x v="13"/>
    <x v="2"/>
    <n v="0"/>
  </r>
  <r>
    <n v="215"/>
    <x v="0"/>
    <x v="14"/>
    <x v="2"/>
    <n v="0"/>
  </r>
  <r>
    <n v="216"/>
    <x v="0"/>
    <x v="15"/>
    <x v="2"/>
    <n v="1.2932541069556098"/>
  </r>
  <r>
    <n v="217"/>
    <x v="0"/>
    <x v="16"/>
    <x v="2"/>
    <n v="0.17436791630340018"/>
  </r>
  <r>
    <n v="218"/>
    <x v="0"/>
    <x v="17"/>
    <x v="2"/>
    <n v="2.496771416272062"/>
  </r>
  <r>
    <n v="219"/>
    <x v="0"/>
    <x v="18"/>
    <x v="2"/>
    <n v="0"/>
  </r>
  <r>
    <n v="220"/>
    <x v="0"/>
    <x v="19"/>
    <x v="2"/>
    <n v="6.624365482233503"/>
  </r>
  <r>
    <n v="221"/>
    <x v="1"/>
    <x v="0"/>
    <x v="2"/>
    <n v="0.11693626973299552"/>
  </r>
  <r>
    <n v="222"/>
    <x v="1"/>
    <x v="1"/>
    <x v="2"/>
    <n v="4.473872584108805"/>
  </r>
  <r>
    <n v="223"/>
    <x v="1"/>
    <x v="2"/>
    <x v="2"/>
    <n v="10.869565217391305"/>
  </r>
  <r>
    <n v="224"/>
    <x v="1"/>
    <x v="3"/>
    <x v="2"/>
    <n v="3.0320044918585065"/>
  </r>
  <r>
    <n v="225"/>
    <x v="1"/>
    <x v="4"/>
    <x v="2"/>
    <n v="2.5627883136852898E-2"/>
  </r>
  <r>
    <n v="226"/>
    <x v="1"/>
    <x v="5"/>
    <x v="2"/>
    <n v="31.629508791009606"/>
  </r>
  <r>
    <n v="227"/>
    <x v="1"/>
    <x v="6"/>
    <x v="2"/>
    <n v="1.054945054945055"/>
  </r>
  <r>
    <n v="228"/>
    <x v="1"/>
    <x v="7"/>
    <x v="2"/>
    <n v="6.9147997883224557"/>
  </r>
  <r>
    <n v="229"/>
    <x v="1"/>
    <x v="8"/>
    <x v="2"/>
    <n v="0.50655542312276525"/>
  </r>
  <r>
    <n v="230"/>
    <x v="1"/>
    <x v="9"/>
    <x v="2"/>
    <n v="0"/>
  </r>
  <r>
    <n v="231"/>
    <x v="1"/>
    <x v="10"/>
    <x v="2"/>
    <n v="0"/>
  </r>
  <r>
    <n v="232"/>
    <x v="1"/>
    <x v="11"/>
    <x v="2"/>
    <n v="0"/>
  </r>
  <r>
    <n v="233"/>
    <x v="1"/>
    <x v="12"/>
    <x v="2"/>
    <n v="0"/>
  </r>
  <r>
    <n v="234"/>
    <x v="1"/>
    <x v="13"/>
    <x v="2"/>
    <n v="0"/>
  </r>
  <r>
    <n v="235"/>
    <x v="1"/>
    <x v="14"/>
    <x v="2"/>
    <n v="0"/>
  </r>
  <r>
    <n v="236"/>
    <x v="1"/>
    <x v="15"/>
    <x v="2"/>
    <n v="0.36144578313253012"/>
  </r>
  <r>
    <n v="237"/>
    <x v="1"/>
    <x v="16"/>
    <x v="2"/>
    <n v="0.10743446497636441"/>
  </r>
  <r>
    <n v="238"/>
    <x v="1"/>
    <x v="17"/>
    <x v="2"/>
    <n v="0"/>
  </r>
  <r>
    <n v="239"/>
    <x v="1"/>
    <x v="18"/>
    <x v="2"/>
    <n v="0"/>
  </r>
  <r>
    <n v="240"/>
    <x v="1"/>
    <x v="19"/>
    <x v="2"/>
    <n v="11.38238205212801"/>
  </r>
  <r>
    <n v="241"/>
    <x v="2"/>
    <x v="0"/>
    <x v="2"/>
    <n v="0.31481897908702494"/>
  </r>
  <r>
    <n v="242"/>
    <x v="2"/>
    <x v="1"/>
    <x v="2"/>
    <n v="2.5732383214568486"/>
  </r>
  <r>
    <n v="243"/>
    <x v="2"/>
    <x v="2"/>
    <x v="2"/>
    <n v="6.5747613997879109"/>
  </r>
  <r>
    <n v="244"/>
    <x v="2"/>
    <x v="3"/>
    <x v="2"/>
    <n v="19.719208679004467"/>
  </r>
  <r>
    <n v="245"/>
    <x v="2"/>
    <x v="4"/>
    <x v="2"/>
    <n v="1.8238993710691824"/>
  </r>
  <r>
    <n v="246"/>
    <x v="2"/>
    <x v="5"/>
    <x v="2"/>
    <n v="5.1082033215903371"/>
  </r>
  <r>
    <n v="247"/>
    <x v="2"/>
    <x v="6"/>
    <x v="2"/>
    <n v="3.3057851239669422"/>
  </r>
  <r>
    <n v="248"/>
    <x v="2"/>
    <x v="7"/>
    <x v="2"/>
    <n v="10.688055662930035"/>
  </r>
  <r>
    <n v="249"/>
    <x v="2"/>
    <x v="8"/>
    <x v="2"/>
    <n v="8.5875706214689262E-2"/>
  </r>
  <r>
    <n v="250"/>
    <x v="2"/>
    <x v="9"/>
    <x v="2"/>
    <n v="4.4594594594594597"/>
  </r>
  <r>
    <n v="251"/>
    <x v="2"/>
    <x v="10"/>
    <x v="2"/>
    <n v="3.5714285714285712E-2"/>
  </r>
  <r>
    <n v="252"/>
    <x v="2"/>
    <x v="11"/>
    <x v="2"/>
    <n v="2.67022696929239E-2"/>
  </r>
  <r>
    <n v="253"/>
    <x v="2"/>
    <x v="12"/>
    <x v="2"/>
    <n v="9.6925858951175403"/>
  </r>
  <r>
    <n v="254"/>
    <x v="2"/>
    <x v="13"/>
    <x v="2"/>
    <n v="0"/>
  </r>
  <r>
    <n v="255"/>
    <x v="2"/>
    <x v="14"/>
    <x v="2"/>
    <n v="33.441624365482234"/>
  </r>
  <r>
    <n v="256"/>
    <x v="2"/>
    <x v="15"/>
    <x v="2"/>
    <n v="0.63795853269537484"/>
  </r>
  <r>
    <n v="257"/>
    <x v="2"/>
    <x v="16"/>
    <x v="2"/>
    <n v="0.29871323529411764"/>
  </r>
  <r>
    <n v="258"/>
    <x v="2"/>
    <x v="17"/>
    <x v="2"/>
    <n v="3.4428794992175273"/>
  </r>
  <r>
    <n v="259"/>
    <x v="2"/>
    <x v="18"/>
    <x v="2"/>
    <n v="0"/>
  </r>
  <r>
    <n v="260"/>
    <x v="2"/>
    <x v="19"/>
    <x v="2"/>
    <n v="2.0458553791887124"/>
  </r>
  <r>
    <n v="261"/>
    <x v="3"/>
    <x v="0"/>
    <x v="2"/>
    <n v="0.44653932026792359"/>
  </r>
  <r>
    <n v="262"/>
    <x v="3"/>
    <x v="1"/>
    <x v="2"/>
    <n v="1.556420233463035"/>
  </r>
  <r>
    <n v="263"/>
    <x v="3"/>
    <x v="2"/>
    <x v="2"/>
    <n v="1.2608573830204539"/>
  </r>
  <r>
    <n v="264"/>
    <x v="3"/>
    <x v="3"/>
    <x v="2"/>
    <n v="6.0150375939849621"/>
  </r>
  <r>
    <n v="265"/>
    <x v="3"/>
    <x v="4"/>
    <x v="2"/>
    <n v="4.1780821917808222"/>
  </r>
  <r>
    <n v="266"/>
    <x v="3"/>
    <x v="5"/>
    <x v="2"/>
    <n v="10.73744895508047"/>
  </r>
  <r>
    <n v="267"/>
    <x v="3"/>
    <x v="6"/>
    <x v="2"/>
    <n v="1.9279553526128868"/>
  </r>
  <r>
    <n v="268"/>
    <x v="3"/>
    <x v="7"/>
    <x v="2"/>
    <n v="3.4313725490196076"/>
  </r>
  <r>
    <n v="269"/>
    <x v="3"/>
    <x v="8"/>
    <x v="2"/>
    <n v="1.0948753174305816"/>
  </r>
  <r>
    <n v="270"/>
    <x v="3"/>
    <x v="9"/>
    <x v="2"/>
    <n v="2.2796352583586628"/>
  </r>
  <r>
    <n v="271"/>
    <x v="3"/>
    <x v="10"/>
    <x v="2"/>
    <n v="1.0641949879848953"/>
  </r>
  <r>
    <n v="272"/>
    <x v="3"/>
    <x v="11"/>
    <x v="2"/>
    <n v="0.62824364927615406"/>
  </r>
  <r>
    <n v="273"/>
    <x v="3"/>
    <x v="12"/>
    <x v="2"/>
    <n v="1.0424155283968368"/>
  </r>
  <r>
    <n v="274"/>
    <x v="3"/>
    <x v="13"/>
    <x v="2"/>
    <n v="1.2068387529332887"/>
  </r>
  <r>
    <n v="275"/>
    <x v="3"/>
    <x v="14"/>
    <x v="2"/>
    <n v="0.38106698756518254"/>
  </r>
  <r>
    <n v="276"/>
    <x v="3"/>
    <x v="15"/>
    <x v="2"/>
    <n v="0.85973571087406464"/>
  </r>
  <r>
    <n v="277"/>
    <x v="3"/>
    <x v="16"/>
    <x v="2"/>
    <n v="0.43850032887524665"/>
  </r>
  <r>
    <n v="278"/>
    <x v="3"/>
    <x v="17"/>
    <x v="2"/>
    <n v="0.29177718832891247"/>
  </r>
  <r>
    <n v="279"/>
    <x v="3"/>
    <x v="18"/>
    <x v="2"/>
    <n v="1.9600431965442764"/>
  </r>
  <r>
    <n v="280"/>
    <x v="3"/>
    <x v="19"/>
    <x v="2"/>
    <n v="0.20942408376963351"/>
  </r>
  <r>
    <n v="281"/>
    <x v="4"/>
    <x v="0"/>
    <x v="2"/>
    <n v="1.7486593611564467"/>
  </r>
  <r>
    <n v="282"/>
    <x v="4"/>
    <x v="1"/>
    <x v="2"/>
    <n v="5.0494350282485874"/>
  </r>
  <r>
    <n v="283"/>
    <x v="4"/>
    <x v="2"/>
    <x v="2"/>
    <n v="5.6239507554560717"/>
  </r>
  <r>
    <n v="284"/>
    <x v="4"/>
    <x v="3"/>
    <x v="2"/>
    <n v="6.5532451165721488"/>
  </r>
  <r>
    <n v="285"/>
    <x v="4"/>
    <x v="4"/>
    <x v="2"/>
    <n v="3.5438144329896906"/>
  </r>
  <r>
    <n v="286"/>
    <x v="4"/>
    <x v="5"/>
    <x v="2"/>
    <n v="4.8981460288395517"/>
  </r>
  <r>
    <n v="287"/>
    <x v="4"/>
    <x v="6"/>
    <x v="2"/>
    <n v="6.0083594566353185"/>
  </r>
  <r>
    <n v="288"/>
    <x v="4"/>
    <x v="7"/>
    <x v="2"/>
    <n v="6.2524811433108374"/>
  </r>
  <r>
    <n v="289"/>
    <x v="4"/>
    <x v="8"/>
    <x v="2"/>
    <n v="0.50616197183098588"/>
  </r>
  <r>
    <n v="290"/>
    <x v="4"/>
    <x v="9"/>
    <x v="2"/>
    <n v="8.1647940074906362"/>
  </r>
  <r>
    <n v="291"/>
    <x v="4"/>
    <x v="10"/>
    <x v="2"/>
    <n v="3.7082439472877722"/>
  </r>
  <r>
    <n v="292"/>
    <x v="4"/>
    <x v="11"/>
    <x v="2"/>
    <n v="0.37224142515288489"/>
  </r>
  <r>
    <n v="293"/>
    <x v="4"/>
    <x v="12"/>
    <x v="2"/>
    <n v="3.6052439912600147"/>
  </r>
  <r>
    <n v="294"/>
    <x v="4"/>
    <x v="13"/>
    <x v="2"/>
    <n v="0.19575856443719414"/>
  </r>
  <r>
    <n v="295"/>
    <x v="4"/>
    <x v="14"/>
    <x v="2"/>
    <n v="0.96548890714872637"/>
  </r>
  <r>
    <n v="296"/>
    <x v="4"/>
    <x v="15"/>
    <x v="2"/>
    <n v="3.6551511412708204"/>
  </r>
  <r>
    <n v="297"/>
    <x v="4"/>
    <x v="16"/>
    <x v="2"/>
    <n v="1.880822640182809"/>
  </r>
  <r>
    <n v="298"/>
    <x v="4"/>
    <x v="17"/>
    <x v="2"/>
    <n v="0.41841004184100417"/>
  </r>
  <r>
    <n v="299"/>
    <x v="4"/>
    <x v="18"/>
    <x v="2"/>
    <n v="0.60842670993256609"/>
  </r>
  <r>
    <n v="300"/>
    <x v="4"/>
    <x v="19"/>
    <x v="2"/>
    <n v="2.8304921196526216"/>
  </r>
  <r>
    <n v="301"/>
    <x v="0"/>
    <x v="0"/>
    <x v="3"/>
    <n v="3.881401617250674"/>
  </r>
  <r>
    <n v="302"/>
    <x v="0"/>
    <x v="1"/>
    <x v="3"/>
    <n v="15.8008658008658"/>
  </r>
  <r>
    <n v="303"/>
    <x v="0"/>
    <x v="2"/>
    <x v="3"/>
    <n v="32.440523081770912"/>
  </r>
  <r>
    <n v="304"/>
    <x v="0"/>
    <x v="3"/>
    <x v="3"/>
    <n v="7.1031746031746028"/>
  </r>
  <r>
    <n v="305"/>
    <x v="0"/>
    <x v="4"/>
    <x v="3"/>
    <n v="8.6974878615157269"/>
  </r>
  <r>
    <n v="306"/>
    <x v="0"/>
    <x v="5"/>
    <x v="3"/>
    <n v="5.5838486722444527"/>
  </r>
  <r>
    <n v="307"/>
    <x v="0"/>
    <x v="6"/>
    <x v="3"/>
    <n v="44.943820224719104"/>
  </r>
  <r>
    <n v="308"/>
    <x v="0"/>
    <x v="7"/>
    <x v="3"/>
    <n v="51.268785415126878"/>
  </r>
  <r>
    <n v="309"/>
    <x v="0"/>
    <x v="8"/>
    <x v="3"/>
    <n v="39.601328903654483"/>
  </r>
  <r>
    <n v="310"/>
    <x v="0"/>
    <x v="9"/>
    <x v="3"/>
    <n v="7.0332480818414318"/>
  </r>
  <r>
    <n v="311"/>
    <x v="0"/>
    <x v="10"/>
    <x v="3"/>
    <n v="45.492662473794546"/>
  </r>
  <r>
    <n v="312"/>
    <x v="0"/>
    <x v="11"/>
    <x v="3"/>
    <n v="30.160771704180064"/>
  </r>
  <r>
    <n v="313"/>
    <x v="0"/>
    <x v="12"/>
    <x v="3"/>
    <n v="69.693978282329709"/>
  </r>
  <r>
    <n v="314"/>
    <x v="0"/>
    <x v="13"/>
    <x v="3"/>
    <n v="43.190661478599225"/>
  </r>
  <r>
    <n v="315"/>
    <x v="0"/>
    <x v="14"/>
    <x v="3"/>
    <n v="69.054878048780495"/>
  </r>
  <r>
    <n v="316"/>
    <x v="0"/>
    <x v="15"/>
    <x v="3"/>
    <n v="101.59651669085632"/>
  </r>
  <r>
    <n v="317"/>
    <x v="0"/>
    <x v="16"/>
    <x v="3"/>
    <n v="39.309827456864213"/>
  </r>
  <r>
    <n v="318"/>
    <x v="0"/>
    <x v="17"/>
    <x v="3"/>
    <n v="61.906211936662608"/>
  </r>
  <r>
    <n v="319"/>
    <x v="0"/>
    <x v="18"/>
    <x v="3"/>
    <n v="103.29163923633969"/>
  </r>
  <r>
    <n v="320"/>
    <x v="0"/>
    <x v="19"/>
    <x v="3"/>
    <n v="44.919278252611583"/>
  </r>
  <r>
    <n v="321"/>
    <x v="1"/>
    <x v="0"/>
    <x v="3"/>
    <n v="88.936170212765958"/>
  </r>
  <r>
    <n v="322"/>
    <x v="1"/>
    <x v="1"/>
    <x v="3"/>
    <n v="101.39211136890951"/>
  </r>
  <r>
    <n v="323"/>
    <x v="1"/>
    <x v="2"/>
    <x v="3"/>
    <n v="98.890942698706098"/>
  </r>
  <r>
    <n v="324"/>
    <x v="1"/>
    <x v="3"/>
    <x v="3"/>
    <n v="60.150375939849624"/>
  </r>
  <r>
    <n v="325"/>
    <x v="1"/>
    <x v="4"/>
    <x v="3"/>
    <n v="97.714285714285708"/>
  </r>
  <r>
    <n v="326"/>
    <x v="1"/>
    <x v="5"/>
    <x v="3"/>
    <n v="91.246553761323355"/>
  </r>
  <r>
    <n v="327"/>
    <x v="1"/>
    <x v="6"/>
    <x v="3"/>
    <n v="100"/>
  </r>
  <r>
    <n v="328"/>
    <x v="1"/>
    <x v="7"/>
    <x v="3"/>
    <n v="100.56550424128181"/>
  </r>
  <r>
    <n v="329"/>
    <x v="1"/>
    <x v="8"/>
    <x v="3"/>
    <n v="191.48936170212767"/>
  </r>
  <r>
    <n v="330"/>
    <x v="1"/>
    <x v="9"/>
    <x v="3"/>
    <n v="109.69387755102041"/>
  </r>
  <r>
    <n v="331"/>
    <x v="1"/>
    <x v="10"/>
    <x v="3"/>
    <n v="100.43859649122807"/>
  </r>
  <r>
    <n v="332"/>
    <x v="1"/>
    <x v="11"/>
    <x v="3"/>
    <n v="98.067632850241552"/>
  </r>
  <r>
    <n v="333"/>
    <x v="1"/>
    <x v="12"/>
    <x v="3"/>
    <n v="100.40983606557377"/>
  </r>
  <r>
    <n v="334"/>
    <x v="1"/>
    <x v="13"/>
    <x v="3"/>
    <n v="101.57657657657657"/>
  </r>
  <r>
    <n v="335"/>
    <x v="1"/>
    <x v="14"/>
    <x v="3"/>
    <n v="102.20994475138122"/>
  </r>
  <r>
    <n v="336"/>
    <x v="1"/>
    <x v="15"/>
    <x v="3"/>
    <n v="98.656429942418427"/>
  </r>
  <r>
    <n v="337"/>
    <x v="1"/>
    <x v="16"/>
    <x v="3"/>
    <n v="100.40485829959515"/>
  </r>
  <r>
    <n v="338"/>
    <x v="1"/>
    <x v="17"/>
    <x v="3"/>
    <n v="100.36036036036036"/>
  </r>
  <r>
    <n v="339"/>
    <x v="1"/>
    <x v="18"/>
    <x v="3"/>
    <n v="100"/>
  </r>
  <r>
    <n v="340"/>
    <x v="1"/>
    <x v="19"/>
    <x v="3"/>
    <n v="100.52356020942409"/>
  </r>
  <r>
    <n v="341"/>
    <x v="2"/>
    <x v="0"/>
    <x v="3"/>
    <n v="96.984924623115575"/>
  </r>
  <r>
    <n v="342"/>
    <x v="2"/>
    <x v="1"/>
    <x v="3"/>
    <n v="100.81632653061224"/>
  </r>
  <r>
    <n v="343"/>
    <x v="2"/>
    <x v="2"/>
    <x v="3"/>
    <n v="100.64308681672026"/>
  </r>
  <r>
    <n v="344"/>
    <x v="2"/>
    <x v="3"/>
    <x v="3"/>
    <n v="82.926829268292678"/>
  </r>
  <r>
    <n v="345"/>
    <x v="2"/>
    <x v="4"/>
    <x v="3"/>
    <n v="99.212598425196845"/>
  </r>
  <r>
    <n v="346"/>
    <x v="2"/>
    <x v="5"/>
    <x v="3"/>
    <n v="101.01444481199691"/>
  </r>
  <r>
    <n v="347"/>
    <x v="2"/>
    <x v="6"/>
    <x v="3"/>
    <n v="100"/>
  </r>
  <r>
    <n v="348"/>
    <x v="2"/>
    <x v="7"/>
    <x v="3"/>
    <n v="100.6949524506218"/>
  </r>
  <r>
    <n v="349"/>
    <x v="2"/>
    <x v="8"/>
    <x v="3"/>
    <n v="28.935532233883059"/>
  </r>
  <r>
    <n v="350"/>
    <x v="2"/>
    <x v="9"/>
    <x v="3"/>
    <n v="99.393939393939391"/>
  </r>
  <r>
    <n v="351"/>
    <x v="2"/>
    <x v="10"/>
    <x v="3"/>
    <n v="94.927536231884062"/>
  </r>
  <r>
    <n v="352"/>
    <x v="2"/>
    <x v="11"/>
    <x v="3"/>
    <n v="96.566523605150209"/>
  </r>
  <r>
    <n v="353"/>
    <x v="2"/>
    <x v="12"/>
    <x v="3"/>
    <n v="100.25929127052723"/>
  </r>
  <r>
    <n v="354"/>
    <x v="2"/>
    <x v="13"/>
    <x v="3"/>
    <n v="101.65137614678899"/>
  </r>
  <r>
    <n v="355"/>
    <x v="2"/>
    <x v="14"/>
    <x v="3"/>
    <n v="101.19105493437044"/>
  </r>
  <r>
    <n v="356"/>
    <x v="2"/>
    <x v="15"/>
    <x v="3"/>
    <n v="97.115384615384613"/>
  </r>
  <r>
    <n v="357"/>
    <x v="2"/>
    <x v="16"/>
    <x v="3"/>
    <n v="100.26315789473684"/>
  </r>
  <r>
    <n v="358"/>
    <x v="2"/>
    <x v="17"/>
    <x v="3"/>
    <n v="99.541547277936957"/>
  </r>
  <r>
    <n v="359"/>
    <x v="2"/>
    <x v="18"/>
    <x v="3"/>
    <n v="100"/>
  </r>
  <r>
    <n v="360"/>
    <x v="2"/>
    <x v="19"/>
    <x v="3"/>
    <n v="99.346405228758172"/>
  </r>
  <r>
    <n v="361"/>
    <x v="3"/>
    <x v="0"/>
    <x v="3"/>
    <n v="97.950819672131146"/>
  </r>
  <r>
    <n v="362"/>
    <x v="3"/>
    <x v="1"/>
    <x v="3"/>
    <n v="99.074074074074076"/>
  </r>
  <r>
    <n v="363"/>
    <x v="3"/>
    <x v="2"/>
    <x v="3"/>
    <n v="100.49148099606815"/>
  </r>
  <r>
    <n v="364"/>
    <x v="3"/>
    <x v="3"/>
    <x v="3"/>
    <n v="94.444444444444443"/>
  </r>
  <r>
    <n v="365"/>
    <x v="3"/>
    <x v="4"/>
    <x v="3"/>
    <n v="100"/>
  </r>
  <r>
    <n v="366"/>
    <x v="3"/>
    <x v="5"/>
    <x v="3"/>
    <n v="102.94662893940873"/>
  </r>
  <r>
    <n v="367"/>
    <x v="3"/>
    <x v="6"/>
    <x v="3"/>
    <n v="100"/>
  </r>
  <r>
    <n v="368"/>
    <x v="3"/>
    <x v="7"/>
    <x v="3"/>
    <n v="99.465240641711233"/>
  </r>
  <r>
    <n v="369"/>
    <x v="3"/>
    <x v="8"/>
    <x v="3"/>
    <n v="19.788359788359788"/>
  </r>
  <r>
    <n v="370"/>
    <x v="3"/>
    <x v="9"/>
    <x v="3"/>
    <n v="102.87081339712918"/>
  </r>
  <r>
    <n v="371"/>
    <x v="3"/>
    <x v="10"/>
    <x v="3"/>
    <n v="100.75757575757575"/>
  </r>
  <r>
    <n v="372"/>
    <x v="3"/>
    <x v="11"/>
    <x v="3"/>
    <n v="96.09120521172639"/>
  </r>
  <r>
    <n v="373"/>
    <x v="3"/>
    <x v="12"/>
    <x v="3"/>
    <n v="100.42553191489361"/>
  </r>
  <r>
    <n v="374"/>
    <x v="3"/>
    <x v="13"/>
    <x v="3"/>
    <n v="98.986486486486484"/>
  </r>
  <r>
    <n v="375"/>
    <x v="3"/>
    <x v="14"/>
    <x v="3"/>
    <n v="101.6878640199691"/>
  </r>
  <r>
    <n v="376"/>
    <x v="3"/>
    <x v="15"/>
    <x v="3"/>
    <n v="92.947103274559197"/>
  </r>
  <r>
    <n v="377"/>
    <x v="3"/>
    <x v="16"/>
    <x v="3"/>
    <n v="92.344497607655498"/>
  </r>
  <r>
    <n v="378"/>
    <x v="3"/>
    <x v="17"/>
    <x v="3"/>
    <n v="100.60672917815775"/>
  </r>
  <r>
    <n v="379"/>
    <x v="3"/>
    <x v="18"/>
    <x v="3"/>
    <n v="33.875464684014872"/>
  </r>
  <r>
    <n v="380"/>
    <x v="3"/>
    <x v="19"/>
    <x v="3"/>
    <n v="94.88636363636364"/>
  </r>
  <r>
    <n v="381"/>
    <x v="4"/>
    <x v="0"/>
    <x v="3"/>
    <n v="98.979591836734699"/>
  </r>
  <r>
    <n v="382"/>
    <x v="4"/>
    <x v="1"/>
    <x v="3"/>
    <n v="100.390625"/>
  </r>
  <r>
    <n v="383"/>
    <x v="4"/>
    <x v="2"/>
    <x v="3"/>
    <n v="100.19954389965793"/>
  </r>
  <r>
    <n v="384"/>
    <x v="4"/>
    <x v="3"/>
    <x v="3"/>
    <n v="101.26582278481013"/>
  </r>
  <r>
    <n v="385"/>
    <x v="4"/>
    <x v="4"/>
    <x v="3"/>
    <n v="100.61728395061728"/>
  </r>
  <r>
    <n v="386"/>
    <x v="4"/>
    <x v="5"/>
    <x v="3"/>
    <n v="101.3814049181934"/>
  </r>
  <r>
    <n v="387"/>
    <x v="4"/>
    <x v="6"/>
    <x v="3"/>
    <n v="99.261992619926204"/>
  </r>
  <r>
    <n v="388"/>
    <x v="4"/>
    <x v="7"/>
    <x v="3"/>
    <n v="100.548081714001"/>
  </r>
  <r>
    <n v="389"/>
    <x v="4"/>
    <x v="8"/>
    <x v="3"/>
    <n v="3.1390134529147984"/>
  </r>
  <r>
    <n v="390"/>
    <x v="4"/>
    <x v="9"/>
    <x v="3"/>
    <n v="99.408284023668642"/>
  </r>
  <r>
    <n v="391"/>
    <x v="4"/>
    <x v="10"/>
    <x v="3"/>
    <n v="106.81818181818181"/>
  </r>
  <r>
    <n v="392"/>
    <x v="4"/>
    <x v="11"/>
    <x v="3"/>
    <n v="95.608108108108112"/>
  </r>
  <r>
    <n v="393"/>
    <x v="4"/>
    <x v="12"/>
    <x v="3"/>
    <n v="99.878493317132438"/>
  </r>
  <r>
    <n v="394"/>
    <x v="4"/>
    <x v="13"/>
    <x v="3"/>
    <n v="100.40485829959515"/>
  </r>
  <r>
    <n v="395"/>
    <x v="4"/>
    <x v="14"/>
    <x v="3"/>
    <n v="101.13802816901408"/>
  </r>
  <r>
    <n v="396"/>
    <x v="4"/>
    <x v="15"/>
    <x v="3"/>
    <n v="96.688741721854299"/>
  </r>
  <r>
    <n v="397"/>
    <x v="4"/>
    <x v="16"/>
    <x v="3"/>
    <n v="93.246753246753244"/>
  </r>
  <r>
    <n v="398"/>
    <x v="4"/>
    <x v="17"/>
    <x v="3"/>
    <n v="99.756690997566906"/>
  </r>
  <r>
    <n v="399"/>
    <x v="4"/>
    <x v="18"/>
    <x v="3"/>
    <n v="36.235595390524971"/>
  </r>
  <r>
    <n v="400"/>
    <x v="4"/>
    <x v="19"/>
    <x v="3"/>
    <n v="100.84745762711864"/>
  </r>
  <r>
    <n v="401"/>
    <x v="0"/>
    <x v="0"/>
    <x v="4"/>
    <n v="0"/>
  </r>
  <r>
    <n v="402"/>
    <x v="0"/>
    <x v="1"/>
    <x v="4"/>
    <n v="3.7724180581323439"/>
  </r>
  <r>
    <n v="403"/>
    <x v="0"/>
    <x v="2"/>
    <x v="4"/>
    <n v="7.3735623129037338"/>
  </r>
  <r>
    <n v="404"/>
    <x v="0"/>
    <x v="3"/>
    <x v="4"/>
    <n v="0"/>
  </r>
  <r>
    <n v="405"/>
    <x v="0"/>
    <x v="4"/>
    <x v="4"/>
    <n v="2.4699176694110196"/>
  </r>
  <r>
    <n v="406"/>
    <x v="0"/>
    <x v="5"/>
    <x v="4"/>
    <n v="0"/>
  </r>
  <r>
    <n v="407"/>
    <x v="0"/>
    <x v="6"/>
    <x v="4"/>
    <n v="2.3304203079483981"/>
  </r>
  <r>
    <n v="408"/>
    <x v="0"/>
    <x v="7"/>
    <x v="4"/>
    <n v="8.9430894308943092"/>
  </r>
  <r>
    <n v="409"/>
    <x v="0"/>
    <x v="8"/>
    <x v="4"/>
    <n v="21.993355481727576"/>
  </r>
  <r>
    <n v="410"/>
    <x v="0"/>
    <x v="9"/>
    <x v="4"/>
    <n v="0.34100596760443308"/>
  </r>
  <r>
    <n v="411"/>
    <x v="0"/>
    <x v="10"/>
    <x v="4"/>
    <n v="8.5953878406708597"/>
  </r>
  <r>
    <n v="412"/>
    <x v="0"/>
    <x v="11"/>
    <x v="4"/>
    <n v="0.77170418006430863"/>
  </r>
  <r>
    <n v="413"/>
    <x v="0"/>
    <x v="12"/>
    <x v="4"/>
    <n v="47.285291214215199"/>
  </r>
  <r>
    <n v="414"/>
    <x v="0"/>
    <x v="13"/>
    <x v="4"/>
    <n v="4.9610894941634243"/>
  </r>
  <r>
    <n v="415"/>
    <x v="0"/>
    <x v="14"/>
    <x v="4"/>
    <n v="0"/>
  </r>
  <r>
    <n v="416"/>
    <x v="0"/>
    <x v="15"/>
    <x v="4"/>
    <n v="23.367198838896954"/>
  </r>
  <r>
    <n v="417"/>
    <x v="0"/>
    <x v="16"/>
    <x v="4"/>
    <n v="5.0262565641410353"/>
  </r>
  <r>
    <n v="418"/>
    <x v="0"/>
    <x v="17"/>
    <x v="4"/>
    <n v="29.628501827040196"/>
  </r>
  <r>
    <n v="419"/>
    <x v="0"/>
    <x v="18"/>
    <x v="4"/>
    <n v="39.532587228439766"/>
  </r>
  <r>
    <n v="420"/>
    <x v="0"/>
    <x v="19"/>
    <x v="4"/>
    <n v="9.2117758784425448"/>
  </r>
  <r>
    <n v="421"/>
    <x v="1"/>
    <x v="0"/>
    <x v="4"/>
    <n v="0"/>
  </r>
  <r>
    <n v="422"/>
    <x v="1"/>
    <x v="1"/>
    <x v="4"/>
    <n v="14.849187935034802"/>
  </r>
  <r>
    <n v="423"/>
    <x v="1"/>
    <x v="2"/>
    <x v="4"/>
    <n v="31.88539741219963"/>
  </r>
  <r>
    <n v="424"/>
    <x v="1"/>
    <x v="3"/>
    <x v="4"/>
    <n v="0"/>
  </r>
  <r>
    <n v="425"/>
    <x v="1"/>
    <x v="4"/>
    <x v="4"/>
    <n v="0"/>
  </r>
  <r>
    <n v="426"/>
    <x v="1"/>
    <x v="5"/>
    <x v="4"/>
    <n v="26.467113036628593"/>
  </r>
  <r>
    <n v="427"/>
    <x v="1"/>
    <x v="6"/>
    <x v="4"/>
    <n v="0"/>
  </r>
  <r>
    <n v="428"/>
    <x v="1"/>
    <x v="7"/>
    <x v="4"/>
    <n v="22.808671065032989"/>
  </r>
  <r>
    <n v="429"/>
    <x v="1"/>
    <x v="8"/>
    <x v="4"/>
    <n v="0"/>
  </r>
  <r>
    <n v="430"/>
    <x v="1"/>
    <x v="9"/>
    <x v="4"/>
    <n v="0"/>
  </r>
  <r>
    <n v="431"/>
    <x v="1"/>
    <x v="10"/>
    <x v="4"/>
    <n v="2.6315789473684212"/>
  </r>
  <r>
    <n v="432"/>
    <x v="1"/>
    <x v="11"/>
    <x v="4"/>
    <n v="1.932367149758454"/>
  </r>
  <r>
    <n v="433"/>
    <x v="1"/>
    <x v="12"/>
    <x v="4"/>
    <n v="70.901639344262293"/>
  </r>
  <r>
    <n v="434"/>
    <x v="1"/>
    <x v="13"/>
    <x v="4"/>
    <n v="2.2522522522522523"/>
  </r>
  <r>
    <n v="435"/>
    <x v="1"/>
    <x v="14"/>
    <x v="4"/>
    <n v="40.250640075461526"/>
  </r>
  <r>
    <n v="436"/>
    <x v="1"/>
    <x v="15"/>
    <x v="4"/>
    <n v="12.284069097888676"/>
  </r>
  <r>
    <n v="437"/>
    <x v="1"/>
    <x v="16"/>
    <x v="4"/>
    <n v="9.3117408906882595"/>
  </r>
  <r>
    <n v="438"/>
    <x v="1"/>
    <x v="17"/>
    <x v="4"/>
    <n v="39.63963963963964"/>
  </r>
  <r>
    <n v="439"/>
    <x v="1"/>
    <x v="18"/>
    <x v="4"/>
    <n v="27.702702702702702"/>
  </r>
  <r>
    <n v="440"/>
    <x v="1"/>
    <x v="19"/>
    <x v="4"/>
    <n v="16.230366492146597"/>
  </r>
  <r>
    <n v="441"/>
    <x v="2"/>
    <x v="0"/>
    <x v="4"/>
    <n v="1.5075376884422111"/>
  </r>
  <r>
    <n v="442"/>
    <x v="2"/>
    <x v="1"/>
    <x v="4"/>
    <n v="10.612244897959183"/>
  </r>
  <r>
    <n v="443"/>
    <x v="2"/>
    <x v="2"/>
    <x v="4"/>
    <n v="39.907109682029294"/>
  </r>
  <r>
    <n v="444"/>
    <x v="2"/>
    <x v="3"/>
    <x v="4"/>
    <n v="0"/>
  </r>
  <r>
    <n v="445"/>
    <x v="2"/>
    <x v="4"/>
    <x v="4"/>
    <n v="9.4488188976377945"/>
  </r>
  <r>
    <n v="446"/>
    <x v="2"/>
    <x v="5"/>
    <x v="4"/>
    <n v="42.937479325173669"/>
  </r>
  <r>
    <n v="447"/>
    <x v="2"/>
    <x v="6"/>
    <x v="4"/>
    <n v="0"/>
  </r>
  <r>
    <n v="448"/>
    <x v="2"/>
    <x v="7"/>
    <x v="4"/>
    <n v="25.749817117776153"/>
  </r>
  <r>
    <n v="449"/>
    <x v="2"/>
    <x v="8"/>
    <x v="4"/>
    <n v="0"/>
  </r>
  <r>
    <n v="450"/>
    <x v="2"/>
    <x v="9"/>
    <x v="4"/>
    <n v="0"/>
  </r>
  <r>
    <n v="451"/>
    <x v="2"/>
    <x v="10"/>
    <x v="4"/>
    <n v="0.72463768115942029"/>
  </r>
  <r>
    <n v="452"/>
    <x v="2"/>
    <x v="11"/>
    <x v="4"/>
    <n v="10.729613733905579"/>
  </r>
  <r>
    <n v="453"/>
    <x v="2"/>
    <x v="12"/>
    <x v="4"/>
    <n v="68.798617113223855"/>
  </r>
  <r>
    <n v="454"/>
    <x v="2"/>
    <x v="13"/>
    <x v="4"/>
    <n v="30.458715596330276"/>
  </r>
  <r>
    <n v="455"/>
    <x v="2"/>
    <x v="14"/>
    <x v="4"/>
    <n v="43.704423918327663"/>
  </r>
  <r>
    <n v="456"/>
    <x v="2"/>
    <x v="15"/>
    <x v="4"/>
    <n v="15.576923076923077"/>
  </r>
  <r>
    <n v="457"/>
    <x v="2"/>
    <x v="16"/>
    <x v="4"/>
    <n v="27.719298245614034"/>
  </r>
  <r>
    <n v="458"/>
    <x v="2"/>
    <x v="17"/>
    <x v="4"/>
    <n v="44.297994269340975"/>
  </r>
  <r>
    <n v="459"/>
    <x v="2"/>
    <x v="18"/>
    <x v="4"/>
    <n v="21.739130434782609"/>
  </r>
  <r>
    <n v="460"/>
    <x v="2"/>
    <x v="19"/>
    <x v="4"/>
    <n v="8.8235294117647065"/>
  </r>
  <r>
    <n v="461"/>
    <x v="3"/>
    <x v="0"/>
    <x v="4"/>
    <n v="16.393442622950818"/>
  </r>
  <r>
    <n v="462"/>
    <x v="3"/>
    <x v="1"/>
    <x v="4"/>
    <n v="15.74074074074074"/>
  </r>
  <r>
    <n v="463"/>
    <x v="3"/>
    <x v="2"/>
    <x v="4"/>
    <n v="43.020969855832242"/>
  </r>
  <r>
    <n v="464"/>
    <x v="3"/>
    <x v="3"/>
    <x v="4"/>
    <n v="0"/>
  </r>
  <r>
    <n v="465"/>
    <x v="3"/>
    <x v="4"/>
    <x v="4"/>
    <n v="24.774774774774773"/>
  </r>
  <r>
    <n v="466"/>
    <x v="3"/>
    <x v="5"/>
    <x v="4"/>
    <n v="35.886427944189677"/>
  </r>
  <r>
    <n v="467"/>
    <x v="3"/>
    <x v="6"/>
    <x v="4"/>
    <n v="11.290322580645162"/>
  </r>
  <r>
    <n v="468"/>
    <x v="3"/>
    <x v="7"/>
    <x v="4"/>
    <n v="25.828877005347593"/>
  </r>
  <r>
    <n v="469"/>
    <x v="3"/>
    <x v="8"/>
    <x v="4"/>
    <n v="0"/>
  </r>
  <r>
    <n v="470"/>
    <x v="3"/>
    <x v="9"/>
    <x v="4"/>
    <n v="0"/>
  </r>
  <r>
    <n v="471"/>
    <x v="3"/>
    <x v="10"/>
    <x v="4"/>
    <n v="0"/>
  </r>
  <r>
    <n v="472"/>
    <x v="3"/>
    <x v="11"/>
    <x v="4"/>
    <n v="0"/>
  </r>
  <r>
    <n v="473"/>
    <x v="3"/>
    <x v="12"/>
    <x v="4"/>
    <n v="67.127659574468083"/>
  </r>
  <r>
    <n v="474"/>
    <x v="3"/>
    <x v="13"/>
    <x v="4"/>
    <n v="9.4594594594594597"/>
  </r>
  <r>
    <n v="475"/>
    <x v="3"/>
    <x v="14"/>
    <x v="4"/>
    <n v="45.857601331273031"/>
  </r>
  <r>
    <n v="476"/>
    <x v="3"/>
    <x v="15"/>
    <x v="4"/>
    <n v="17.380352644836272"/>
  </r>
  <r>
    <n v="477"/>
    <x v="3"/>
    <x v="16"/>
    <x v="4"/>
    <n v="28.708133971291865"/>
  </r>
  <r>
    <n v="478"/>
    <x v="3"/>
    <x v="17"/>
    <x v="4"/>
    <n v="46.993932708218423"/>
  </r>
  <r>
    <n v="479"/>
    <x v="3"/>
    <x v="18"/>
    <x v="4"/>
    <n v="15.288104089219331"/>
  </r>
  <r>
    <n v="480"/>
    <x v="3"/>
    <x v="19"/>
    <x v="4"/>
    <n v="12.215909090909092"/>
  </r>
  <r>
    <n v="481"/>
    <x v="4"/>
    <x v="0"/>
    <x v="4"/>
    <n v="1.5306122448979591"/>
  </r>
  <r>
    <n v="482"/>
    <x v="4"/>
    <x v="1"/>
    <x v="4"/>
    <n v="0"/>
  </r>
  <r>
    <n v="483"/>
    <x v="4"/>
    <x v="2"/>
    <x v="4"/>
    <n v="44.811858608893957"/>
  </r>
  <r>
    <n v="484"/>
    <x v="4"/>
    <x v="3"/>
    <x v="4"/>
    <n v="0"/>
  </r>
  <r>
    <n v="485"/>
    <x v="4"/>
    <x v="4"/>
    <x v="4"/>
    <n v="36.419753086419753"/>
  </r>
  <r>
    <n v="486"/>
    <x v="4"/>
    <x v="5"/>
    <x v="4"/>
    <n v="40.540805329675713"/>
  </r>
  <r>
    <n v="487"/>
    <x v="4"/>
    <x v="6"/>
    <x v="4"/>
    <n v="16.974169741697416"/>
  </r>
  <r>
    <n v="488"/>
    <x v="4"/>
    <x v="7"/>
    <x v="4"/>
    <n v="29.546586945690084"/>
  </r>
  <r>
    <n v="489"/>
    <x v="4"/>
    <x v="8"/>
    <x v="4"/>
    <n v="4.0358744394618835"/>
  </r>
  <r>
    <n v="490"/>
    <x v="4"/>
    <x v="9"/>
    <x v="4"/>
    <n v="1.7751479289940828"/>
  </r>
  <r>
    <n v="491"/>
    <x v="4"/>
    <x v="10"/>
    <x v="4"/>
    <n v="0"/>
  </r>
  <r>
    <n v="492"/>
    <x v="4"/>
    <x v="11"/>
    <x v="4"/>
    <n v="0"/>
  </r>
  <r>
    <n v="493"/>
    <x v="4"/>
    <x v="12"/>
    <x v="4"/>
    <n v="69.98784933171325"/>
  </r>
  <r>
    <n v="494"/>
    <x v="4"/>
    <x v="13"/>
    <x v="4"/>
    <n v="0"/>
  </r>
  <r>
    <n v="495"/>
    <x v="4"/>
    <x v="14"/>
    <x v="4"/>
    <n v="45.521126760563384"/>
  </r>
  <r>
    <n v="496"/>
    <x v="4"/>
    <x v="15"/>
    <x v="4"/>
    <n v="21.523178807947019"/>
  </r>
  <r>
    <n v="497"/>
    <x v="4"/>
    <x v="16"/>
    <x v="4"/>
    <n v="22.207792207792206"/>
  </r>
  <r>
    <n v="498"/>
    <x v="4"/>
    <x v="17"/>
    <x v="4"/>
    <n v="45.43795620437956"/>
  </r>
  <r>
    <n v="499"/>
    <x v="4"/>
    <x v="18"/>
    <x v="4"/>
    <n v="18.758002560819463"/>
  </r>
  <r>
    <n v="500"/>
    <x v="4"/>
    <x v="19"/>
    <x v="4"/>
    <n v="8.4745762711864412"/>
  </r>
  <r>
    <n v="801"/>
    <x v="0"/>
    <x v="0"/>
    <x v="5"/>
    <m/>
  </r>
  <r>
    <n v="802"/>
    <x v="0"/>
    <x v="1"/>
    <x v="5"/>
    <n v="77.777777777777771"/>
  </r>
  <r>
    <n v="803"/>
    <x v="0"/>
    <x v="2"/>
    <x v="5"/>
    <n v="5.882352941176471"/>
  </r>
  <r>
    <n v="804"/>
    <x v="0"/>
    <x v="3"/>
    <x v="5"/>
    <m/>
  </r>
  <r>
    <n v="805"/>
    <x v="0"/>
    <x v="4"/>
    <x v="5"/>
    <n v="75"/>
  </r>
  <r>
    <n v="806"/>
    <x v="0"/>
    <x v="5"/>
    <x v="5"/>
    <m/>
  </r>
  <r>
    <n v="807"/>
    <x v="0"/>
    <x v="6"/>
    <x v="5"/>
    <n v="0"/>
  </r>
  <r>
    <n v="808"/>
    <x v="0"/>
    <x v="7"/>
    <x v="5"/>
    <m/>
  </r>
  <r>
    <n v="809"/>
    <x v="0"/>
    <x v="8"/>
    <x v="5"/>
    <m/>
  </r>
  <r>
    <n v="810"/>
    <x v="0"/>
    <x v="9"/>
    <x v="5"/>
    <m/>
  </r>
  <r>
    <n v="811"/>
    <x v="0"/>
    <x v="10"/>
    <x v="5"/>
    <m/>
  </r>
  <r>
    <n v="812"/>
    <x v="0"/>
    <x v="11"/>
    <x v="5"/>
    <m/>
  </r>
  <r>
    <n v="813"/>
    <x v="0"/>
    <x v="12"/>
    <x v="5"/>
    <n v="100"/>
  </r>
  <r>
    <n v="814"/>
    <x v="0"/>
    <x v="13"/>
    <x v="5"/>
    <m/>
  </r>
  <r>
    <n v="815"/>
    <x v="0"/>
    <x v="14"/>
    <x v="5"/>
    <m/>
  </r>
  <r>
    <n v="816"/>
    <x v="0"/>
    <x v="15"/>
    <x v="5"/>
    <m/>
  </r>
  <r>
    <n v="817"/>
    <x v="0"/>
    <x v="16"/>
    <x v="5"/>
    <m/>
  </r>
  <r>
    <n v="818"/>
    <x v="0"/>
    <x v="17"/>
    <x v="5"/>
    <n v="0"/>
  </r>
  <r>
    <n v="819"/>
    <x v="0"/>
    <x v="18"/>
    <x v="5"/>
    <n v="0"/>
  </r>
  <r>
    <n v="820"/>
    <x v="0"/>
    <x v="19"/>
    <x v="5"/>
    <n v="0"/>
  </r>
  <r>
    <n v="821"/>
    <x v="1"/>
    <x v="0"/>
    <x v="5"/>
    <m/>
  </r>
  <r>
    <n v="822"/>
    <x v="1"/>
    <x v="1"/>
    <x v="5"/>
    <m/>
  </r>
  <r>
    <n v="823"/>
    <x v="1"/>
    <x v="2"/>
    <x v="5"/>
    <m/>
  </r>
  <r>
    <n v="824"/>
    <x v="1"/>
    <x v="3"/>
    <x v="5"/>
    <m/>
  </r>
  <r>
    <n v="825"/>
    <x v="1"/>
    <x v="4"/>
    <x v="5"/>
    <m/>
  </r>
  <r>
    <n v="826"/>
    <x v="1"/>
    <x v="5"/>
    <x v="5"/>
    <n v="0"/>
  </r>
  <r>
    <n v="827"/>
    <x v="1"/>
    <x v="6"/>
    <x v="5"/>
    <m/>
  </r>
  <r>
    <n v="828"/>
    <x v="1"/>
    <x v="7"/>
    <x v="5"/>
    <m/>
  </r>
  <r>
    <n v="829"/>
    <x v="1"/>
    <x v="8"/>
    <x v="5"/>
    <n v="0"/>
  </r>
  <r>
    <n v="830"/>
    <x v="1"/>
    <x v="9"/>
    <x v="5"/>
    <m/>
  </r>
  <r>
    <n v="831"/>
    <x v="1"/>
    <x v="10"/>
    <x v="5"/>
    <m/>
  </r>
  <r>
    <n v="832"/>
    <x v="1"/>
    <x v="11"/>
    <x v="5"/>
    <n v="0"/>
  </r>
  <r>
    <n v="833"/>
    <x v="1"/>
    <x v="12"/>
    <x v="5"/>
    <m/>
  </r>
  <r>
    <n v="834"/>
    <x v="1"/>
    <x v="13"/>
    <x v="5"/>
    <m/>
  </r>
  <r>
    <n v="835"/>
    <x v="1"/>
    <x v="14"/>
    <x v="5"/>
    <n v="0"/>
  </r>
  <r>
    <n v="836"/>
    <x v="1"/>
    <x v="15"/>
    <x v="5"/>
    <n v="0"/>
  </r>
  <r>
    <n v="837"/>
    <x v="1"/>
    <x v="16"/>
    <x v="5"/>
    <n v="0"/>
  </r>
  <r>
    <n v="838"/>
    <x v="1"/>
    <x v="17"/>
    <x v="5"/>
    <n v="0"/>
  </r>
  <r>
    <n v="839"/>
    <x v="1"/>
    <x v="18"/>
    <x v="5"/>
    <n v="24"/>
  </r>
  <r>
    <n v="840"/>
    <x v="1"/>
    <x v="19"/>
    <x v="5"/>
    <n v="0"/>
  </r>
  <r>
    <n v="841"/>
    <x v="2"/>
    <x v="0"/>
    <x v="5"/>
    <m/>
  </r>
  <r>
    <n v="842"/>
    <x v="2"/>
    <x v="1"/>
    <x v="5"/>
    <n v="0"/>
  </r>
  <r>
    <n v="843"/>
    <x v="2"/>
    <x v="2"/>
    <x v="5"/>
    <n v="0"/>
  </r>
  <r>
    <n v="844"/>
    <x v="2"/>
    <x v="3"/>
    <x v="5"/>
    <n v="0"/>
  </r>
  <r>
    <n v="845"/>
    <x v="2"/>
    <x v="4"/>
    <x v="5"/>
    <n v="0"/>
  </r>
  <r>
    <n v="846"/>
    <x v="2"/>
    <x v="5"/>
    <x v="5"/>
    <n v="0"/>
  </r>
  <r>
    <n v="847"/>
    <x v="2"/>
    <x v="6"/>
    <x v="5"/>
    <n v="0"/>
  </r>
  <r>
    <n v="848"/>
    <x v="2"/>
    <x v="7"/>
    <x v="5"/>
    <n v="0"/>
  </r>
  <r>
    <n v="849"/>
    <x v="2"/>
    <x v="8"/>
    <x v="5"/>
    <n v="0"/>
  </r>
  <r>
    <n v="850"/>
    <x v="2"/>
    <x v="9"/>
    <x v="5"/>
    <n v="0"/>
  </r>
  <r>
    <n v="851"/>
    <x v="2"/>
    <x v="10"/>
    <x v="5"/>
    <m/>
  </r>
  <r>
    <n v="852"/>
    <x v="2"/>
    <x v="11"/>
    <x v="5"/>
    <n v="0"/>
  </r>
  <r>
    <n v="853"/>
    <x v="2"/>
    <x v="12"/>
    <x v="5"/>
    <m/>
  </r>
  <r>
    <n v="854"/>
    <x v="2"/>
    <x v="13"/>
    <x v="5"/>
    <m/>
  </r>
  <r>
    <n v="855"/>
    <x v="2"/>
    <x v="14"/>
    <x v="5"/>
    <n v="0"/>
  </r>
  <r>
    <n v="856"/>
    <x v="2"/>
    <x v="15"/>
    <x v="5"/>
    <m/>
  </r>
  <r>
    <n v="857"/>
    <x v="2"/>
    <x v="16"/>
    <x v="5"/>
    <n v="0"/>
  </r>
  <r>
    <n v="858"/>
    <x v="2"/>
    <x v="17"/>
    <x v="5"/>
    <n v="0"/>
  </r>
  <r>
    <n v="859"/>
    <x v="2"/>
    <x v="18"/>
    <x v="5"/>
    <n v="0"/>
  </r>
  <r>
    <n v="860"/>
    <x v="2"/>
    <x v="19"/>
    <x v="5"/>
    <n v="0"/>
  </r>
  <r>
    <n v="861"/>
    <x v="3"/>
    <x v="0"/>
    <x v="5"/>
    <m/>
  </r>
  <r>
    <n v="862"/>
    <x v="3"/>
    <x v="1"/>
    <x v="5"/>
    <m/>
  </r>
  <r>
    <n v="863"/>
    <x v="3"/>
    <x v="2"/>
    <x v="5"/>
    <m/>
  </r>
  <r>
    <n v="864"/>
    <x v="3"/>
    <x v="3"/>
    <x v="5"/>
    <m/>
  </r>
  <r>
    <n v="865"/>
    <x v="3"/>
    <x v="4"/>
    <x v="5"/>
    <m/>
  </r>
  <r>
    <n v="866"/>
    <x v="3"/>
    <x v="5"/>
    <x v="5"/>
    <m/>
  </r>
  <r>
    <n v="867"/>
    <x v="3"/>
    <x v="6"/>
    <x v="5"/>
    <m/>
  </r>
  <r>
    <n v="868"/>
    <x v="3"/>
    <x v="7"/>
    <x v="5"/>
    <m/>
  </r>
  <r>
    <n v="869"/>
    <x v="3"/>
    <x v="8"/>
    <x v="5"/>
    <m/>
  </r>
  <r>
    <n v="870"/>
    <x v="3"/>
    <x v="9"/>
    <x v="5"/>
    <m/>
  </r>
  <r>
    <n v="871"/>
    <x v="3"/>
    <x v="10"/>
    <x v="5"/>
    <m/>
  </r>
  <r>
    <n v="872"/>
    <x v="3"/>
    <x v="11"/>
    <x v="5"/>
    <m/>
  </r>
  <r>
    <n v="873"/>
    <x v="3"/>
    <x v="12"/>
    <x v="5"/>
    <m/>
  </r>
  <r>
    <n v="874"/>
    <x v="3"/>
    <x v="13"/>
    <x v="5"/>
    <m/>
  </r>
  <r>
    <n v="875"/>
    <x v="3"/>
    <x v="14"/>
    <x v="5"/>
    <m/>
  </r>
  <r>
    <n v="876"/>
    <x v="3"/>
    <x v="15"/>
    <x v="5"/>
    <m/>
  </r>
  <r>
    <n v="877"/>
    <x v="3"/>
    <x v="16"/>
    <x v="5"/>
    <m/>
  </r>
  <r>
    <n v="878"/>
    <x v="3"/>
    <x v="17"/>
    <x v="5"/>
    <m/>
  </r>
  <r>
    <n v="879"/>
    <x v="3"/>
    <x v="18"/>
    <x v="5"/>
    <m/>
  </r>
  <r>
    <n v="880"/>
    <x v="3"/>
    <x v="19"/>
    <x v="5"/>
    <m/>
  </r>
  <r>
    <n v="881"/>
    <x v="4"/>
    <x v="0"/>
    <x v="5"/>
    <m/>
  </r>
  <r>
    <n v="882"/>
    <x v="4"/>
    <x v="1"/>
    <x v="5"/>
    <m/>
  </r>
  <r>
    <n v="883"/>
    <x v="4"/>
    <x v="2"/>
    <x v="5"/>
    <m/>
  </r>
  <r>
    <n v="884"/>
    <x v="4"/>
    <x v="3"/>
    <x v="5"/>
    <m/>
  </r>
  <r>
    <n v="885"/>
    <x v="4"/>
    <x v="4"/>
    <x v="5"/>
    <m/>
  </r>
  <r>
    <n v="886"/>
    <x v="4"/>
    <x v="5"/>
    <x v="5"/>
    <m/>
  </r>
  <r>
    <n v="887"/>
    <x v="4"/>
    <x v="6"/>
    <x v="5"/>
    <m/>
  </r>
  <r>
    <n v="888"/>
    <x v="4"/>
    <x v="7"/>
    <x v="5"/>
    <m/>
  </r>
  <r>
    <n v="889"/>
    <x v="4"/>
    <x v="8"/>
    <x v="5"/>
    <m/>
  </r>
  <r>
    <n v="890"/>
    <x v="4"/>
    <x v="9"/>
    <x v="5"/>
    <m/>
  </r>
  <r>
    <n v="891"/>
    <x v="4"/>
    <x v="10"/>
    <x v="5"/>
    <m/>
  </r>
  <r>
    <n v="892"/>
    <x v="4"/>
    <x v="11"/>
    <x v="5"/>
    <m/>
  </r>
  <r>
    <n v="893"/>
    <x v="4"/>
    <x v="12"/>
    <x v="5"/>
    <m/>
  </r>
  <r>
    <n v="894"/>
    <x v="4"/>
    <x v="13"/>
    <x v="5"/>
    <m/>
  </r>
  <r>
    <n v="895"/>
    <x v="4"/>
    <x v="14"/>
    <x v="5"/>
    <m/>
  </r>
  <r>
    <n v="896"/>
    <x v="4"/>
    <x v="15"/>
    <x v="5"/>
    <m/>
  </r>
  <r>
    <n v="897"/>
    <x v="4"/>
    <x v="16"/>
    <x v="5"/>
    <m/>
  </r>
  <r>
    <n v="898"/>
    <x v="4"/>
    <x v="17"/>
    <x v="5"/>
    <m/>
  </r>
  <r>
    <n v="899"/>
    <x v="4"/>
    <x v="18"/>
    <x v="5"/>
    <m/>
  </r>
  <r>
    <n v="900"/>
    <x v="4"/>
    <x v="19"/>
    <x v="5"/>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Data" updatedVersion="6" minRefreshableVersion="3" showMemberPropertyTips="0" rowGrandTotals="0" colGrandTotals="0" itemPrintTitles="1" createdVersion="6" indent="0" compact="0" compactData="0" gridDropZones="1">
  <location ref="A5:U11" firstHeaderRow="1" firstDataRow="2" firstDataCol="1"/>
  <pivotFields count="4">
    <pivotField axis="axisRow" compact="0" outline="0" subtotalTop="0" showAll="0" includeNewItemsInFilter="1" defaultSubtotal="0">
      <items count="5">
        <item x="0"/>
        <item x="1"/>
        <item x="2"/>
        <item x="3"/>
        <item x="4"/>
      </items>
    </pivotField>
    <pivotField axis="axisCol" compact="0" outline="0" subtotalTop="0" showAll="0" includeNewItemsInFilter="1">
      <items count="21">
        <item x="0"/>
        <item x="10"/>
        <item x="1"/>
        <item x="11"/>
        <item x="12"/>
        <item x="13"/>
        <item x="14"/>
        <item x="2"/>
        <item x="15"/>
        <item x="16"/>
        <item x="17"/>
        <item x="3"/>
        <item x="4"/>
        <item x="5"/>
        <item x="6"/>
        <item x="7"/>
        <item x="8"/>
        <item x="18"/>
        <item x="9"/>
        <item x="19"/>
        <item t="default"/>
      </items>
    </pivotField>
    <pivotField name="Select Indicator from drop down menu" compact="0" outline="0" subtotalTop="0" showAll="0" includeNewItemsInFilter="1">
      <items count="37">
        <item h="1" x="7"/>
        <item h="1" x="16"/>
        <item h="1" x="17"/>
        <item h="1" x="18"/>
        <item h="1" x="19"/>
        <item h="1" x="5"/>
        <item h="1" m="1" x="33"/>
        <item h="1" x="12"/>
        <item h="1" x="10"/>
        <item h="1" x="22"/>
        <item h="1" x="24"/>
        <item h="1" x="21"/>
        <item h="1" x="23"/>
        <item h="1" x="20"/>
        <item h="1" x="14"/>
        <item h="1" x="11"/>
        <item h="1" x="13"/>
        <item h="1" x="9"/>
        <item h="1" m="1" x="35"/>
        <item h="1" x="4"/>
        <item h="1" x="27"/>
        <item h="1" x="28"/>
        <item h="1" x="3"/>
        <item h="1" x="26"/>
        <item h="1" x="25"/>
        <item h="1" x="8"/>
        <item h="1" x="0"/>
        <item h="1" m="1" x="32"/>
        <item h="1" m="1" x="31"/>
        <item h="1" x="1"/>
        <item x="2"/>
        <item h="1" x="6"/>
        <item h="1" m="1" x="29"/>
        <item h="1" m="1" x="34"/>
        <item h="1" m="1" x="30"/>
        <item h="1" x="15"/>
        <item t="default"/>
      </items>
    </pivotField>
    <pivotField dataField="1" compact="0" outline="0" subtotalTop="0" showAll="0" includeNewItemsInFilter="1" defaultSubtotal="0"/>
  </pivotFields>
  <rowFields count="1">
    <field x="0"/>
  </rowFields>
  <rowItems count="5">
    <i>
      <x/>
    </i>
    <i>
      <x v="1"/>
    </i>
    <i>
      <x v="2"/>
    </i>
    <i>
      <x v="3"/>
    </i>
    <i>
      <x v="4"/>
    </i>
  </rowItems>
  <colFields count="1">
    <field x="1"/>
  </colFields>
  <colItems count="20">
    <i>
      <x/>
    </i>
    <i>
      <x v="1"/>
    </i>
    <i>
      <x v="2"/>
    </i>
    <i>
      <x v="3"/>
    </i>
    <i>
      <x v="4"/>
    </i>
    <i>
      <x v="5"/>
    </i>
    <i>
      <x v="6"/>
    </i>
    <i>
      <x v="7"/>
    </i>
    <i>
      <x v="8"/>
    </i>
    <i>
      <x v="9"/>
    </i>
    <i>
      <x v="10"/>
    </i>
    <i>
      <x v="11"/>
    </i>
    <i>
      <x v="12"/>
    </i>
    <i>
      <x v="13"/>
    </i>
    <i>
      <x v="14"/>
    </i>
    <i>
      <x v="15"/>
    </i>
    <i>
      <x v="16"/>
    </i>
    <i>
      <x v="17"/>
    </i>
    <i>
      <x v="18"/>
    </i>
    <i>
      <x v="19"/>
    </i>
  </colItems>
  <dataFields count="1">
    <dataField name="Sum of N" fld="3" baseField="0" baseItem="0" numFmtId="2"/>
  </dataFields>
  <formats count="40">
    <format dxfId="42">
      <pivotArea dataOnly="0" labelOnly="1" outline="0" fieldPosition="0">
        <references count="1">
          <reference field="1" count="0"/>
        </references>
      </pivotArea>
    </format>
    <format dxfId="41">
      <pivotArea dataOnly="0" labelOnly="1" grandCol="1" outline="0" fieldPosition="0"/>
    </format>
    <format dxfId="40">
      <pivotArea dataOnly="0" labelOnly="1" outline="0" fieldPosition="0">
        <references count="1">
          <reference field="1" count="0"/>
        </references>
      </pivotArea>
    </format>
    <format dxfId="39">
      <pivotArea dataOnly="0" labelOnly="1" grandCol="1" outline="0" fieldPosition="0"/>
    </format>
    <format dxfId="38">
      <pivotArea dataOnly="0" labelOnly="1" outline="0" fieldPosition="0">
        <references count="1">
          <reference field="1" count="0"/>
        </references>
      </pivotArea>
    </format>
    <format dxfId="37">
      <pivotArea dataOnly="0" labelOnly="1" grandCol="1" outline="0" fieldPosition="0"/>
    </format>
    <format dxfId="36">
      <pivotArea dataOnly="0" labelOnly="1" outline="0" fieldPosition="0">
        <references count="1">
          <reference field="1" count="0"/>
        </references>
      </pivotArea>
    </format>
    <format dxfId="35">
      <pivotArea dataOnly="0" labelOnly="1" grandCol="1" outline="0" fieldPosition="0"/>
    </format>
    <format dxfId="34">
      <pivotArea field="2" type="button" dataOnly="0" labelOnly="1" outline="0"/>
    </format>
    <format dxfId="33">
      <pivotArea field="2" type="button" dataOnly="0" labelOnly="1" outline="0"/>
    </format>
    <format dxfId="32">
      <pivotArea field="2" type="button" dataOnly="0" labelOnly="1" outline="0"/>
    </format>
    <format dxfId="31">
      <pivotArea type="origin" dataOnly="0" labelOnly="1" outline="0" fieldPosition="0"/>
    </format>
    <format dxfId="30">
      <pivotArea field="1" type="button" dataOnly="0" labelOnly="1" outline="0" axis="axisCol" fieldPosition="0"/>
    </format>
    <format dxfId="29">
      <pivotArea type="origin" dataOnly="0" labelOnly="1" outline="0" fieldPosition="0"/>
    </format>
    <format dxfId="28">
      <pivotArea field="1" type="button" dataOnly="0" labelOnly="1" outline="0" axis="axisCol" fieldPosition="0"/>
    </format>
    <format dxfId="27">
      <pivotArea type="origin" dataOnly="0" labelOnly="1" outline="0" fieldPosition="0"/>
    </format>
    <format dxfId="26">
      <pivotArea field="1" type="button" dataOnly="0" labelOnly="1" outline="0" axis="axisCol" fieldPosition="0"/>
    </format>
    <format dxfId="25">
      <pivotArea field="2" type="button" dataOnly="0" labelOnly="1" outline="0"/>
    </format>
    <format dxfId="24">
      <pivotArea field="1" grandRow="1" outline="0" axis="axisCol" fieldPosition="0">
        <references count="1">
          <reference field="1" count="0" selected="0"/>
        </references>
      </pivotArea>
    </format>
    <format dxfId="23">
      <pivotArea dataOnly="0" labelOnly="1" grandRow="1" outline="0" fieldPosition="0"/>
    </format>
    <format dxfId="22">
      <pivotArea grandCol="1" outline="0" fieldPosition="0"/>
    </format>
    <format dxfId="21">
      <pivotArea grandCol="1" outline="0" fieldPosition="0"/>
    </format>
    <format dxfId="20">
      <pivotArea type="topRight" dataOnly="0" labelOnly="1" outline="0" offset="T1" fieldPosition="0"/>
    </format>
    <format dxfId="19">
      <pivotArea dataOnly="0" labelOnly="1" grandCol="1" outline="0" fieldPosition="0"/>
    </format>
    <format dxfId="18">
      <pivotArea dataOnly="0" labelOnly="1" grandRow="1" outline="0" fieldPosition="0"/>
    </format>
    <format dxfId="17">
      <pivotArea type="all" dataOnly="0" outline="0" fieldPosition="0"/>
    </format>
    <format dxfId="16">
      <pivotArea type="all" dataOnly="0" outline="0" fieldPosition="0"/>
    </format>
    <format dxfId="15">
      <pivotArea field="0" type="button" dataOnly="0" labelOnly="1" outline="0" axis="axisRow" fieldPosition="0"/>
    </format>
    <format dxfId="14">
      <pivotArea field="0" type="button" dataOnly="0" labelOnly="1" outline="0" axis="axisRow" fieldPosition="0"/>
    </format>
    <format dxfId="13">
      <pivotArea field="0" type="button" dataOnly="0" labelOnly="1" outline="0" axis="axisRow" fieldPosition="0"/>
    </format>
    <format dxfId="12">
      <pivotArea dataOnly="0" labelOnly="1" outline="0" fieldPosition="0">
        <references count="1">
          <reference field="0" count="0"/>
        </references>
      </pivotArea>
    </format>
    <format dxfId="11">
      <pivotArea field="0" type="button" dataOnly="0" labelOnly="1" outline="0" axis="axisRow" fieldPosition="0"/>
    </format>
    <format dxfId="10">
      <pivotArea dataOnly="0" labelOnly="1" outline="0" fieldPosition="0">
        <references count="1">
          <reference field="0" count="0"/>
        </references>
      </pivotArea>
    </format>
    <format dxfId="9">
      <pivotArea field="2" type="button" dataOnly="0" labelOnly="1" outline="0"/>
    </format>
    <format dxfId="8">
      <pivotArea outline="0" fieldPosition="0"/>
    </format>
    <format dxfId="7">
      <pivotArea field="2" type="button" dataOnly="0" labelOnly="1" outline="0"/>
    </format>
    <format dxfId="6">
      <pivotArea field="0" type="button" dataOnly="0" labelOnly="1" outline="0" axis="axisRow" fieldPosition="0"/>
    </format>
    <format dxfId="5">
      <pivotArea dataOnly="0" labelOnly="1" outline="0" fieldPosition="0">
        <references count="1">
          <reference field="1" count="0"/>
        </references>
      </pivotArea>
    </format>
    <format dxfId="4">
      <pivotArea outline="0" collapsedLevelsAreSubtotals="1" fieldPosition="0"/>
    </format>
    <format dxfId="3">
      <pivotArea dataOnly="0" labelOnly="1" outline="0" fieldPosition="0">
        <references count="1">
          <reference field="1" count="0"/>
        </references>
      </pivotArea>
    </format>
  </formats>
  <conditionalFormats count="25">
    <conditionalFormat priority="5">
      <pivotAreas count="1">
        <pivotArea type="data" outline="0" collapsedLevelsAreSubtotals="1" fieldPosition="0">
          <references count="2">
            <reference field="4294967294" count="1" selected="0">
              <x v="0"/>
            </reference>
            <reference field="0" count="1" selected="0">
              <x v="4"/>
            </reference>
          </references>
        </pivotArea>
      </pivotAreas>
    </conditionalFormat>
    <conditionalFormat priority="3">
      <pivotAreas count="1">
        <pivotArea type="data" outline="0" collapsedLevelsAreSubtotals="1" fieldPosition="0">
          <references count="2">
            <reference field="4294967294" count="1" selected="0">
              <x v="0"/>
            </reference>
            <reference field="0" count="1" selected="0">
              <x v="4"/>
            </reference>
          </references>
        </pivotArea>
      </pivotAreas>
    </conditionalFormat>
    <conditionalFormat priority="4">
      <pivotAreas count="1">
        <pivotArea type="data" outline="0" collapsedLevelsAreSubtotals="1" fieldPosition="0">
          <references count="2">
            <reference field="4294967294" count="1" selected="0">
              <x v="0"/>
            </reference>
            <reference field="0" count="1" selected="0">
              <x v="4"/>
            </reference>
          </references>
        </pivotArea>
      </pivotAreas>
    </conditionalFormat>
    <conditionalFormat priority="2">
      <pivotAreas count="1">
        <pivotArea type="data" outline="0" collapsedLevelsAreSubtotals="1" fieldPosition="0">
          <references count="2">
            <reference field="4294967294" count="1" selected="0">
              <x v="0"/>
            </reference>
            <reference field="0" count="1" selected="0">
              <x v="4"/>
            </reference>
          </references>
        </pivotArea>
      </pivotAreas>
    </conditionalFormat>
    <conditionalFormat priority="1">
      <pivotAreas count="1">
        <pivotArea type="data" outline="0" collapsedLevelsAreSubtotals="1" fieldPosition="0">
          <references count="2">
            <reference field="4294967294" count="1" selected="0">
              <x v="0"/>
            </reference>
            <reference field="0" count="1" selected="0">
              <x v="4"/>
            </reference>
          </references>
        </pivotArea>
      </pivotAreas>
    </conditionalFormat>
    <conditionalFormat priority="10">
      <pivotAreas count="1">
        <pivotArea type="data" outline="0" collapsedLevelsAreSubtotals="1" fieldPosition="0">
          <references count="2">
            <reference field="4294967294" count="1" selected="0">
              <x v="0"/>
            </reference>
            <reference field="0" count="1" selected="0">
              <x v="3"/>
            </reference>
          </references>
        </pivotArea>
      </pivotAreas>
    </conditionalFormat>
    <conditionalFormat priority="8">
      <pivotAreas count="1">
        <pivotArea type="data" outline="0" collapsedLevelsAreSubtotals="1" fieldPosition="0">
          <references count="2">
            <reference field="4294967294" count="1" selected="0">
              <x v="0"/>
            </reference>
            <reference field="0" count="1" selected="0">
              <x v="3"/>
            </reference>
          </references>
        </pivotArea>
      </pivotAreas>
    </conditionalFormat>
    <conditionalFormat priority="9">
      <pivotAreas count="1">
        <pivotArea type="data" outline="0" collapsedLevelsAreSubtotals="1" fieldPosition="0">
          <references count="2">
            <reference field="4294967294" count="1" selected="0">
              <x v="0"/>
            </reference>
            <reference field="0" count="1" selected="0">
              <x v="3"/>
            </reference>
          </references>
        </pivotArea>
      </pivotAreas>
    </conditionalFormat>
    <conditionalFormat priority="7">
      <pivotAreas count="1">
        <pivotArea type="data" outline="0" collapsedLevelsAreSubtotals="1" fieldPosition="0">
          <references count="2">
            <reference field="4294967294" count="1" selected="0">
              <x v="0"/>
            </reference>
            <reference field="0" count="1" selected="0">
              <x v="3"/>
            </reference>
          </references>
        </pivotArea>
      </pivotAreas>
    </conditionalFormat>
    <conditionalFormat priority="6">
      <pivotAreas count="1">
        <pivotArea type="data" outline="0" collapsedLevelsAreSubtotals="1" fieldPosition="0">
          <references count="2">
            <reference field="4294967294" count="1" selected="0">
              <x v="0"/>
            </reference>
            <reference field="0" count="1" selected="0">
              <x v="3"/>
            </reference>
          </references>
        </pivotArea>
      </pivotAreas>
    </conditionalFormat>
    <conditionalFormat priority="15">
      <pivotAreas count="1">
        <pivotArea type="data" outline="0" collapsedLevelsAreSubtotals="1" fieldPosition="0">
          <references count="2">
            <reference field="4294967294" count="1" selected="0">
              <x v="0"/>
            </reference>
            <reference field="0" count="1" selected="0">
              <x v="2"/>
            </reference>
          </references>
        </pivotArea>
      </pivotAreas>
    </conditionalFormat>
    <conditionalFormat priority="13">
      <pivotAreas count="1">
        <pivotArea type="data" outline="0" collapsedLevelsAreSubtotals="1" fieldPosition="0">
          <references count="2">
            <reference field="4294967294" count="1" selected="0">
              <x v="0"/>
            </reference>
            <reference field="0" count="1" selected="0">
              <x v="2"/>
            </reference>
          </references>
        </pivotArea>
      </pivotAreas>
    </conditionalFormat>
    <conditionalFormat priority="14">
      <pivotAreas count="1">
        <pivotArea type="data" outline="0" collapsedLevelsAreSubtotals="1" fieldPosition="0">
          <references count="2">
            <reference field="4294967294" count="1" selected="0">
              <x v="0"/>
            </reference>
            <reference field="0" count="1" selected="0">
              <x v="2"/>
            </reference>
          </references>
        </pivotArea>
      </pivotAreas>
    </conditionalFormat>
    <conditionalFormat priority="12">
      <pivotAreas count="1">
        <pivotArea type="data" outline="0" collapsedLevelsAreSubtotals="1" fieldPosition="0">
          <references count="2">
            <reference field="4294967294" count="1" selected="0">
              <x v="0"/>
            </reference>
            <reference field="0" count="1" selected="0">
              <x v="2"/>
            </reference>
          </references>
        </pivotArea>
      </pivotAreas>
    </conditionalFormat>
    <conditionalFormat priority="11">
      <pivotAreas count="1">
        <pivotArea type="data" outline="0" collapsedLevelsAreSubtotals="1" fieldPosition="0">
          <references count="2">
            <reference field="4294967294" count="1" selected="0">
              <x v="0"/>
            </reference>
            <reference field="0" count="1" selected="0">
              <x v="2"/>
            </reference>
          </references>
        </pivotArea>
      </pivotAreas>
    </conditionalFormat>
    <conditionalFormat priority="21">
      <pivotAreas count="1">
        <pivotArea type="data" outline="0" collapsedLevelsAreSubtotals="1" fieldPosition="0">
          <references count="2">
            <reference field="4294967294" count="1" selected="0">
              <x v="0"/>
            </reference>
            <reference field="0" count="1" selected="0">
              <x v="1"/>
            </reference>
          </references>
        </pivotArea>
      </pivotAreas>
    </conditionalFormat>
    <conditionalFormat priority="18">
      <pivotAreas count="1">
        <pivotArea type="data" outline="0" collapsedLevelsAreSubtotals="1" fieldPosition="0">
          <references count="2">
            <reference field="4294967294" count="1" selected="0">
              <x v="0"/>
            </reference>
            <reference field="0" count="1" selected="0">
              <x v="1"/>
            </reference>
          </references>
        </pivotArea>
      </pivotAreas>
    </conditionalFormat>
    <conditionalFormat priority="19">
      <pivotAreas count="1">
        <pivotArea type="data" outline="0" collapsedLevelsAreSubtotals="1" fieldPosition="0">
          <references count="2">
            <reference field="4294967294" count="1" selected="0">
              <x v="0"/>
            </reference>
            <reference field="0" count="1" selected="0">
              <x v="1"/>
            </reference>
          </references>
        </pivotArea>
      </pivotAreas>
    </conditionalFormat>
    <conditionalFormat priority="17">
      <pivotAreas count="1">
        <pivotArea type="data" outline="0" collapsedLevelsAreSubtotals="1" fieldPosition="0">
          <references count="2">
            <reference field="4294967294" count="1" selected="0">
              <x v="0"/>
            </reference>
            <reference field="0" count="1" selected="0">
              <x v="1"/>
            </reference>
          </references>
        </pivotArea>
      </pivotAreas>
    </conditionalFormat>
    <conditionalFormat priority="16">
      <pivotAreas count="1">
        <pivotArea type="data" outline="0" collapsedLevelsAreSubtotals="1" fieldPosition="0">
          <references count="2">
            <reference field="4294967294" count="1" selected="0">
              <x v="0"/>
            </reference>
            <reference field="0" count="1" selected="0">
              <x v="1"/>
            </reference>
          </references>
        </pivotArea>
      </pivotAreas>
    </conditionalFormat>
    <conditionalFormat priority="26">
      <pivotAreas count="1">
        <pivotArea type="data" outline="0" collapsedLevelsAreSubtotals="1" fieldPosition="0">
          <references count="2">
            <reference field="4294967294" count="1" selected="0">
              <x v="0"/>
            </reference>
            <reference field="0" count="1" selected="0">
              <x v="0"/>
            </reference>
          </references>
        </pivotArea>
      </pivotAreas>
    </conditionalFormat>
    <conditionalFormat priority="24">
      <pivotAreas count="1">
        <pivotArea type="data" outline="0" collapsedLevelsAreSubtotals="1" fieldPosition="0">
          <references count="2">
            <reference field="4294967294" count="1" selected="0">
              <x v="0"/>
            </reference>
            <reference field="0" count="1" selected="0">
              <x v="0"/>
            </reference>
          </references>
        </pivotArea>
      </pivotAreas>
    </conditionalFormat>
    <conditionalFormat priority="25">
      <pivotAreas count="1">
        <pivotArea type="data" outline="0" collapsedLevelsAreSubtotals="1" fieldPosition="0">
          <references count="2">
            <reference field="4294967294" count="1" selected="0">
              <x v="0"/>
            </reference>
            <reference field="0" count="1" selected="0">
              <x v="0"/>
            </reference>
          </references>
        </pivotArea>
      </pivotAreas>
    </conditionalFormat>
    <conditionalFormat priority="22">
      <pivotAreas count="1">
        <pivotArea type="data" outline="0" collapsedLevelsAreSubtotals="1" fieldPosition="0">
          <references count="2">
            <reference field="4294967294" count="1" selected="0">
              <x v="0"/>
            </reference>
            <reference field="0" count="1" selected="0">
              <x v="0"/>
            </reference>
          </references>
        </pivotArea>
      </pivotAreas>
    </conditionalFormat>
    <conditionalFormat priority="23">
      <pivotAreas count="1">
        <pivotArea type="data" outline="0" collapsedLevelsAreSubtotals="1" fieldPosition="0">
          <references count="2">
            <reference field="4294967294" count="1" selected="0">
              <x v="0"/>
            </reference>
            <reference field="0" count="1" selected="0">
              <x v="0"/>
            </reference>
          </references>
        </pivotArea>
      </pivotAreas>
    </conditionalFormat>
  </conditionalFormats>
  <chartFormats count="21">
    <chartFormat chart="0" format="20" series="1">
      <pivotArea type="data" outline="0" fieldPosition="0">
        <references count="2">
          <reference field="4294967294" count="1" selected="0">
            <x v="0"/>
          </reference>
          <reference field="1" count="1" selected="0">
            <x v="0"/>
          </reference>
        </references>
      </pivotArea>
    </chartFormat>
    <chartFormat chart="0" format="21" series="1">
      <pivotArea type="data" outline="0" fieldPosition="0">
        <references count="2">
          <reference field="4294967294" count="1" selected="0">
            <x v="0"/>
          </reference>
          <reference field="1" count="1" selected="0">
            <x v="1"/>
          </reference>
        </references>
      </pivotArea>
    </chartFormat>
    <chartFormat chart="0" format="22" series="1">
      <pivotArea type="data" outline="0" fieldPosition="0">
        <references count="2">
          <reference field="4294967294" count="1" selected="0">
            <x v="0"/>
          </reference>
          <reference field="1" count="1" selected="0">
            <x v="2"/>
          </reference>
        </references>
      </pivotArea>
    </chartFormat>
    <chartFormat chart="0" format="23" series="1">
      <pivotArea type="data" outline="0" fieldPosition="0">
        <references count="2">
          <reference field="4294967294" count="1" selected="0">
            <x v="0"/>
          </reference>
          <reference field="1" count="1" selected="0">
            <x v="3"/>
          </reference>
        </references>
      </pivotArea>
    </chartFormat>
    <chartFormat chart="0" format="24" series="1">
      <pivotArea type="data" outline="0" fieldPosition="0">
        <references count="2">
          <reference field="4294967294" count="1" selected="0">
            <x v="0"/>
          </reference>
          <reference field="1" count="1" selected="0">
            <x v="4"/>
          </reference>
        </references>
      </pivotArea>
    </chartFormat>
    <chartFormat chart="0" format="25" series="1">
      <pivotArea type="data" outline="0" fieldPosition="0">
        <references count="2">
          <reference field="4294967294" count="1" selected="0">
            <x v="0"/>
          </reference>
          <reference field="1" count="1" selected="0">
            <x v="5"/>
          </reference>
        </references>
      </pivotArea>
    </chartFormat>
    <chartFormat chart="0" format="26" series="1">
      <pivotArea type="data" outline="0" fieldPosition="0">
        <references count="2">
          <reference field="4294967294" count="1" selected="0">
            <x v="0"/>
          </reference>
          <reference field="1" count="1" selected="0">
            <x v="6"/>
          </reference>
        </references>
      </pivotArea>
    </chartFormat>
    <chartFormat chart="0" format="27" series="1">
      <pivotArea type="data" outline="0" fieldPosition="0">
        <references count="2">
          <reference field="4294967294" count="1" selected="0">
            <x v="0"/>
          </reference>
          <reference field="1" count="1" selected="0">
            <x v="7"/>
          </reference>
        </references>
      </pivotArea>
    </chartFormat>
    <chartFormat chart="0" format="28" series="1">
      <pivotArea type="data" outline="0" fieldPosition="0">
        <references count="2">
          <reference field="4294967294" count="1" selected="0">
            <x v="0"/>
          </reference>
          <reference field="1" count="1" selected="0">
            <x v="8"/>
          </reference>
        </references>
      </pivotArea>
    </chartFormat>
    <chartFormat chart="0" format="29" series="1">
      <pivotArea type="data" outline="0" fieldPosition="0">
        <references count="2">
          <reference field="4294967294" count="1" selected="0">
            <x v="0"/>
          </reference>
          <reference field="1" count="1" selected="0">
            <x v="9"/>
          </reference>
        </references>
      </pivotArea>
    </chartFormat>
    <chartFormat chart="0" format="30" series="1">
      <pivotArea type="data" outline="0" fieldPosition="0">
        <references count="2">
          <reference field="4294967294" count="1" selected="0">
            <x v="0"/>
          </reference>
          <reference field="1" count="1" selected="0">
            <x v="10"/>
          </reference>
        </references>
      </pivotArea>
    </chartFormat>
    <chartFormat chart="0" format="31" series="1">
      <pivotArea type="data" outline="0" fieldPosition="0">
        <references count="2">
          <reference field="4294967294" count="1" selected="0">
            <x v="0"/>
          </reference>
          <reference field="1" count="1" selected="0">
            <x v="11"/>
          </reference>
        </references>
      </pivotArea>
    </chartFormat>
    <chartFormat chart="0" format="32" series="1">
      <pivotArea type="data" outline="0" fieldPosition="0">
        <references count="2">
          <reference field="4294967294" count="1" selected="0">
            <x v="0"/>
          </reference>
          <reference field="1" count="1" selected="0">
            <x v="12"/>
          </reference>
        </references>
      </pivotArea>
    </chartFormat>
    <chartFormat chart="0" format="33" series="1">
      <pivotArea type="data" outline="0" fieldPosition="0">
        <references count="2">
          <reference field="4294967294" count="1" selected="0">
            <x v="0"/>
          </reference>
          <reference field="1" count="1" selected="0">
            <x v="13"/>
          </reference>
        </references>
      </pivotArea>
    </chartFormat>
    <chartFormat chart="0" format="34" series="1">
      <pivotArea type="data" outline="0" fieldPosition="0">
        <references count="2">
          <reference field="4294967294" count="1" selected="0">
            <x v="0"/>
          </reference>
          <reference field="1" count="1" selected="0">
            <x v="14"/>
          </reference>
        </references>
      </pivotArea>
    </chartFormat>
    <chartFormat chart="0" format="35" series="1">
      <pivotArea type="data" outline="0" fieldPosition="0">
        <references count="2">
          <reference field="4294967294" count="1" selected="0">
            <x v="0"/>
          </reference>
          <reference field="1" count="1" selected="0">
            <x v="15"/>
          </reference>
        </references>
      </pivotArea>
    </chartFormat>
    <chartFormat chart="0" format="36" series="1">
      <pivotArea type="data" outline="0" fieldPosition="0">
        <references count="2">
          <reference field="4294967294" count="1" selected="0">
            <x v="0"/>
          </reference>
          <reference field="1" count="1" selected="0">
            <x v="16"/>
          </reference>
        </references>
      </pivotArea>
    </chartFormat>
    <chartFormat chart="0" format="37" series="1">
      <pivotArea type="data" outline="0" fieldPosition="0">
        <references count="2">
          <reference field="4294967294" count="1" selected="0">
            <x v="0"/>
          </reference>
          <reference field="1" count="1" selected="0">
            <x v="17"/>
          </reference>
        </references>
      </pivotArea>
    </chartFormat>
    <chartFormat chart="0" format="38" series="1">
      <pivotArea type="data" outline="0" fieldPosition="0">
        <references count="2">
          <reference field="4294967294" count="1" selected="0">
            <x v="0"/>
          </reference>
          <reference field="1" count="1" selected="0">
            <x v="18"/>
          </reference>
        </references>
      </pivotArea>
    </chartFormat>
    <chartFormat chart="0" format="39" series="1">
      <pivotArea type="data" outline="0" fieldPosition="0">
        <references count="2">
          <reference field="4294967294" count="1" selected="0">
            <x v="0"/>
          </reference>
          <reference field="1" count="1" selected="0">
            <x v="19"/>
          </reference>
        </references>
      </pivotArea>
    </chartFormat>
    <chartFormat chart="0" format="40"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40A961C-0BEA-4270-BA06-E8392F91B275}" name="PivotTable6"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4">
  <location ref="H3:I8" firstHeaderRow="1" firstDataRow="1" firstDataCol="1" rowPageCount="1" colPageCount="1"/>
  <pivotFields count="5">
    <pivotField compact="0" outline="0" showAll="0"/>
    <pivotField axis="axisRow" compact="0" outline="0" showAll="0">
      <items count="6">
        <item x="0"/>
        <item x="1"/>
        <item x="2"/>
        <item x="3"/>
        <item x="4"/>
        <item t="default"/>
      </items>
    </pivotField>
    <pivotField axis="axisPage" compact="0" outline="0" showAll="0">
      <items count="21">
        <item x="0"/>
        <item x="10"/>
        <item x="1"/>
        <item x="11"/>
        <item x="12"/>
        <item x="13"/>
        <item x="14"/>
        <item x="2"/>
        <item x="15"/>
        <item x="16"/>
        <item x="17"/>
        <item x="3"/>
        <item x="4"/>
        <item x="5"/>
        <item x="6"/>
        <item x="7"/>
        <item x="8"/>
        <item x="18"/>
        <item x="9"/>
        <item x="19"/>
        <item t="default"/>
      </items>
    </pivotField>
    <pivotField compact="0" outline="0" showAll="0"/>
    <pivotField dataField="1" compact="0" numFmtId="164" outline="0" showAll="0"/>
  </pivotFields>
  <rowFields count="1">
    <field x="1"/>
  </rowFields>
  <rowItems count="5">
    <i>
      <x/>
    </i>
    <i>
      <x v="1"/>
    </i>
    <i>
      <x v="2"/>
    </i>
    <i>
      <x v="3"/>
    </i>
    <i>
      <x v="4"/>
    </i>
  </rowItems>
  <colItems count="1">
    <i/>
  </colItems>
  <pageFields count="1">
    <pageField fld="2" item="0" hier="-1"/>
  </pageFields>
  <dataFields count="1">
    <dataField name="Sum of N" fld="4" baseField="1" baseItem="0" numFmtId="164"/>
  </dataFields>
  <formats count="1">
    <format dxfId="0">
      <pivotArea outline="0" collapsedLevelsAreSubtotals="1" fieldPosition="0"/>
    </format>
  </formats>
  <chartFormats count="3">
    <chartFormat chart="1"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500CC1F-8705-44D2-AEC5-37D4A24E41DF}" name="PivotTable1" cacheId="2" applyNumberFormats="0" applyBorderFormats="0" applyFontFormats="0" applyPatternFormats="0" applyAlignmentFormats="0" applyWidthHeightFormats="1" dataCaption="Values" updatedVersion="6" minRefreshableVersion="3" itemPrintTitles="1" createdVersion="6" indent="0" outline="1" outlineData="1" multipleFieldFilters="0" chartFormat="1">
  <location ref="A4:B10" firstHeaderRow="1" firstDataRow="1" firstDataCol="1" rowPageCount="2" colPageCount="1"/>
  <pivotFields count="5">
    <pivotField showAll="0"/>
    <pivotField axis="axisRow" showAll="0">
      <items count="6">
        <item x="0"/>
        <item x="1"/>
        <item x="2"/>
        <item x="3"/>
        <item x="4"/>
        <item t="default"/>
      </items>
    </pivotField>
    <pivotField axis="axisPage" showAll="0">
      <items count="21">
        <item x="0"/>
        <item x="10"/>
        <item x="1"/>
        <item x="11"/>
        <item x="12"/>
        <item x="13"/>
        <item x="14"/>
        <item x="2"/>
        <item x="15"/>
        <item x="16"/>
        <item x="17"/>
        <item x="3"/>
        <item x="4"/>
        <item x="5"/>
        <item x="6"/>
        <item x="7"/>
        <item x="8"/>
        <item x="18"/>
        <item x="9"/>
        <item x="19"/>
        <item t="default"/>
      </items>
    </pivotField>
    <pivotField axis="axisPage" showAll="0">
      <items count="7">
        <item x="4"/>
        <item x="3"/>
        <item x="5"/>
        <item x="0"/>
        <item x="1"/>
        <item x="2"/>
        <item t="default"/>
      </items>
    </pivotField>
    <pivotField dataField="1" showAll="0"/>
  </pivotFields>
  <rowFields count="1">
    <field x="1"/>
  </rowFields>
  <rowItems count="6">
    <i>
      <x/>
    </i>
    <i>
      <x v="1"/>
    </i>
    <i>
      <x v="2"/>
    </i>
    <i>
      <x v="3"/>
    </i>
    <i>
      <x v="4"/>
    </i>
    <i t="grand">
      <x/>
    </i>
  </rowItems>
  <colItems count="1">
    <i/>
  </colItems>
  <pageFields count="2">
    <pageField fld="3" item="1" hier="-1"/>
    <pageField fld="2" item="0" hier="-1"/>
  </pageFields>
  <dataFields count="1">
    <dataField name="Sum of N" fld="4" baseField="0" baseItem="0"/>
  </dataFields>
  <formats count="2">
    <format dxfId="2">
      <pivotArea collapsedLevelsAreSubtotals="1" fieldPosition="0">
        <references count="1">
          <reference field="1" count="0"/>
        </references>
      </pivotArea>
    </format>
    <format dxfId="1">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district" xr10:uid="{490B8E49-625A-40C7-8329-E119D561D0D5}" sourceName="Sub district">
  <pivotTables>
    <pivotTable tabId="14" name="PivotTable1"/>
  </pivotTables>
  <data>
    <tabular pivotCacheId="1232628248">
      <items count="20">
        <i x="0" s="1"/>
        <i x="10" s="1"/>
        <i x="1" s="1"/>
        <i x="11" s="1"/>
        <i x="12" s="1"/>
        <i x="13" s="1"/>
        <i x="14" s="1"/>
        <i x="2" s="1"/>
        <i x="15" s="1"/>
        <i x="16" s="1"/>
        <i x="17" s="1"/>
        <i x="3" s="1"/>
        <i x="4" s="1"/>
        <i x="5" s="1"/>
        <i x="6" s="1"/>
        <i x="7" s="1"/>
        <i x="8" s="1"/>
        <i x="18" s="1"/>
        <i x="9" s="1"/>
        <i x="1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dicator" xr10:uid="{6E32EF76-5FAD-4453-80D5-9102C0ACEF34}" sourceName="Indicator">
  <pivotTables>
    <pivotTable tabId="14" name="PivotTable1"/>
  </pivotTables>
  <data>
    <tabular pivotCacheId="1232628248">
      <items count="36">
        <i x="7"/>
        <i x="16"/>
        <i x="17"/>
        <i x="18"/>
        <i x="19"/>
        <i x="5"/>
        <i x="12"/>
        <i x="10"/>
        <i x="22"/>
        <i x="24"/>
        <i x="21"/>
        <i x="23"/>
        <i x="20"/>
        <i x="14"/>
        <i x="11"/>
        <i x="13"/>
        <i x="9"/>
        <i x="4"/>
        <i x="27"/>
        <i x="28"/>
        <i x="3"/>
        <i x="26"/>
        <i x="25"/>
        <i x="8"/>
        <i x="0"/>
        <i x="1"/>
        <i x="2" s="1"/>
        <i x="6"/>
        <i x="15"/>
        <i x="33" nd="1"/>
        <i x="35" nd="1"/>
        <i x="32" nd="1"/>
        <i x="31" nd="1"/>
        <i x="29" nd="1"/>
        <i x="34" nd="1"/>
        <i x="30"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district1" xr10:uid="{618511DA-A6F8-4E1E-8C86-DA8E134F2514}" sourceName="Sub district">
  <pivotTables>
    <pivotTable tabId="19" name="PivotTable1"/>
  </pivotTables>
  <data>
    <tabular pivotCacheId="529814330">
      <items count="20">
        <i x="0" s="1"/>
        <i x="10"/>
        <i x="1"/>
        <i x="11"/>
        <i x="12"/>
        <i x="13"/>
        <i x="14"/>
        <i x="2"/>
        <i x="15"/>
        <i x="16"/>
        <i x="17"/>
        <i x="3"/>
        <i x="4"/>
        <i x="5"/>
        <i x="6"/>
        <i x="7"/>
        <i x="8"/>
        <i x="18"/>
        <i x="9"/>
        <i x="19"/>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dicator1" xr10:uid="{1EB00873-ADFA-411F-9579-FBC8F0FBB93A}" sourceName="Indicator">
  <pivotTables>
    <pivotTable tabId="19" name="PivotTable1"/>
  </pivotTables>
  <data>
    <tabular pivotCacheId="529814330">
      <items count="6">
        <i x="4"/>
        <i x="3" s="1"/>
        <i x="0"/>
        <i x="1"/>
        <i x="2"/>
        <i x="5"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 district" xr10:uid="{2C0D3D58-95F7-4092-BBC6-8AA282F092BB}" cache="Slicer_Sub_district" caption="Sub district" rowHeight="241300"/>
  <slicer name="Select Indicator from drop down menu" xr10:uid="{77396B2D-5425-45BD-976B-E0C708CBDC23}" cache="Slicer_Indicator" caption="Select Indicator from drop down menu" startItem="20"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 district 1" xr10:uid="{33AC45CF-6E2A-4F6F-9CA6-EB6FACED2566}" cache="Slicer_Sub_district1" caption="Sub district" columnCount="5" style="SlicerStyleLight1 2" rowHeight="241300"/>
  <slicer name="Indicator" xr10:uid="{BEFFADAB-6D22-48C6-AC0F-3DB77C73D82A}" cache="Slicer_Indicator1" caption="Indicator" columnCount="2" style="SlicerStyleLight1 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6"/>
  <sheetViews>
    <sheetView workbookViewId="0"/>
  </sheetViews>
  <sheetFormatPr defaultRowHeight="14.5" x14ac:dyDescent="0.35"/>
  <sheetData>
    <row r="1" spans="1:16" ht="15" thickBot="1" x14ac:dyDescent="0.4"/>
    <row r="2" spans="1:16" ht="15" thickBot="1" x14ac:dyDescent="0.4">
      <c r="A2" s="73" t="s">
        <v>63</v>
      </c>
      <c r="B2" s="74"/>
      <c r="C2" s="74"/>
      <c r="D2" s="74"/>
      <c r="E2" s="74"/>
      <c r="F2" s="74"/>
      <c r="G2" s="74"/>
      <c r="H2" s="74"/>
      <c r="I2" s="74"/>
      <c r="J2" s="74"/>
      <c r="K2" s="74"/>
      <c r="L2" s="74"/>
      <c r="M2" s="74"/>
      <c r="N2" s="74"/>
      <c r="O2" s="74"/>
      <c r="P2" s="75"/>
    </row>
    <row r="4" spans="1:16" ht="15" customHeight="1" x14ac:dyDescent="0.35">
      <c r="A4" s="76" t="s">
        <v>68</v>
      </c>
      <c r="B4" s="77"/>
      <c r="C4" s="77"/>
      <c r="D4" s="77"/>
      <c r="E4" s="77"/>
      <c r="F4" s="77"/>
      <c r="G4" s="77"/>
      <c r="H4" s="77"/>
      <c r="I4" s="77"/>
      <c r="J4" s="77"/>
      <c r="K4" s="77"/>
      <c r="L4" s="77"/>
      <c r="M4" s="77"/>
      <c r="N4" s="77"/>
      <c r="O4" s="77"/>
      <c r="P4" s="78"/>
    </row>
    <row r="5" spans="1:16" ht="15" customHeight="1" x14ac:dyDescent="0.35">
      <c r="A5" s="69" t="s">
        <v>72</v>
      </c>
      <c r="B5" s="55"/>
      <c r="C5" s="55"/>
      <c r="D5" s="55"/>
      <c r="E5" s="55"/>
      <c r="F5" s="55"/>
      <c r="G5" s="55"/>
      <c r="H5" s="55"/>
      <c r="I5" s="55"/>
      <c r="J5" s="55"/>
      <c r="K5" s="55"/>
      <c r="L5" s="55"/>
      <c r="M5" s="55"/>
      <c r="N5" s="55"/>
      <c r="O5" s="55"/>
      <c r="P5" s="56"/>
    </row>
    <row r="6" spans="1:16" ht="15" customHeight="1" x14ac:dyDescent="0.35">
      <c r="A6" s="17" t="s">
        <v>65</v>
      </c>
      <c r="B6" s="18"/>
      <c r="C6" s="18"/>
      <c r="D6" s="18"/>
      <c r="E6" s="18"/>
      <c r="F6" s="18"/>
      <c r="G6" s="18"/>
      <c r="H6" s="18"/>
      <c r="I6" s="19"/>
      <c r="J6" s="19"/>
      <c r="K6" s="19"/>
      <c r="L6" s="19"/>
      <c r="M6" s="19"/>
      <c r="N6" s="19"/>
      <c r="O6" s="19"/>
      <c r="P6" s="20"/>
    </row>
    <row r="7" spans="1:16" ht="15" customHeight="1" x14ac:dyDescent="0.35">
      <c r="A7" s="57" t="s">
        <v>66</v>
      </c>
      <c r="B7" s="58"/>
      <c r="C7" s="58"/>
      <c r="D7" s="58"/>
      <c r="E7" s="58"/>
      <c r="F7" s="58"/>
      <c r="G7" s="58"/>
      <c r="H7" s="58"/>
      <c r="I7" s="58"/>
      <c r="J7" s="58"/>
      <c r="K7" s="58"/>
      <c r="L7" s="58"/>
      <c r="M7" s="58"/>
      <c r="N7" s="58"/>
      <c r="O7" s="58"/>
      <c r="P7" s="59"/>
    </row>
    <row r="8" spans="1:16" ht="15" customHeight="1" x14ac:dyDescent="0.35">
      <c r="A8" s="60" t="s">
        <v>67</v>
      </c>
      <c r="B8" s="61"/>
      <c r="C8" s="61"/>
      <c r="D8" s="61"/>
      <c r="E8" s="61"/>
      <c r="F8" s="61"/>
      <c r="G8" s="61"/>
      <c r="H8" s="61"/>
      <c r="I8" s="61"/>
      <c r="J8" s="61"/>
      <c r="K8" s="61"/>
      <c r="L8" s="61"/>
      <c r="M8" s="61"/>
      <c r="N8" s="61"/>
      <c r="O8" s="61"/>
      <c r="P8" s="62"/>
    </row>
    <row r="9" spans="1:16" ht="15" customHeight="1" x14ac:dyDescent="0.35">
      <c r="A9" s="14"/>
      <c r="B9" s="14"/>
      <c r="C9" s="14"/>
      <c r="D9" s="14"/>
      <c r="E9" s="14"/>
      <c r="F9" s="14"/>
      <c r="G9" s="14"/>
      <c r="H9" s="14"/>
      <c r="I9" s="15"/>
      <c r="J9" s="15"/>
    </row>
    <row r="10" spans="1:16" ht="15" customHeight="1" x14ac:dyDescent="0.35">
      <c r="A10" s="76" t="s">
        <v>74</v>
      </c>
      <c r="B10" s="77"/>
      <c r="C10" s="77"/>
      <c r="D10" s="77"/>
      <c r="E10" s="77"/>
      <c r="F10" s="77"/>
      <c r="G10" s="77"/>
      <c r="H10" s="77"/>
      <c r="I10" s="77"/>
      <c r="J10" s="77"/>
      <c r="K10" s="77"/>
      <c r="L10" s="77"/>
      <c r="M10" s="77"/>
      <c r="N10" s="77"/>
      <c r="O10" s="77"/>
      <c r="P10" s="78"/>
    </row>
    <row r="11" spans="1:16" ht="15" customHeight="1" x14ac:dyDescent="0.35">
      <c r="A11" s="57" t="s">
        <v>80</v>
      </c>
      <c r="B11" s="58"/>
      <c r="C11" s="58"/>
      <c r="D11" s="58"/>
      <c r="E11" s="58"/>
      <c r="F11" s="58"/>
      <c r="G11" s="58"/>
      <c r="H11" s="58"/>
      <c r="I11" s="58"/>
      <c r="J11" s="58"/>
      <c r="K11" s="58"/>
      <c r="L11" s="58"/>
      <c r="M11" s="58"/>
      <c r="N11" s="58"/>
      <c r="O11" s="58"/>
      <c r="P11" s="59"/>
    </row>
    <row r="12" spans="1:16" ht="15" customHeight="1" x14ac:dyDescent="0.35">
      <c r="A12" s="57" t="s">
        <v>77</v>
      </c>
      <c r="B12" s="58"/>
      <c r="C12" s="58"/>
      <c r="D12" s="58"/>
      <c r="E12" s="58"/>
      <c r="F12" s="58"/>
      <c r="G12" s="58"/>
      <c r="H12" s="58"/>
      <c r="I12" s="58"/>
      <c r="J12" s="58"/>
      <c r="K12" s="58"/>
      <c r="L12" s="58"/>
      <c r="M12" s="58"/>
      <c r="N12" s="58"/>
      <c r="O12" s="58"/>
      <c r="P12" s="59"/>
    </row>
    <row r="13" spans="1:16" ht="15" customHeight="1" x14ac:dyDescent="0.35">
      <c r="A13" s="57" t="s">
        <v>78</v>
      </c>
      <c r="B13" s="58"/>
      <c r="C13" s="58"/>
      <c r="D13" s="58"/>
      <c r="E13" s="58"/>
      <c r="F13" s="58"/>
      <c r="G13" s="58"/>
      <c r="H13" s="58"/>
      <c r="I13" s="58"/>
      <c r="J13" s="58"/>
      <c r="K13" s="58"/>
      <c r="L13" s="58"/>
      <c r="M13" s="58"/>
      <c r="N13" s="58"/>
      <c r="O13" s="58"/>
      <c r="P13" s="59"/>
    </row>
    <row r="14" spans="1:16" ht="15" customHeight="1" x14ac:dyDescent="0.35">
      <c r="A14" s="57" t="s">
        <v>81</v>
      </c>
      <c r="B14" s="58"/>
      <c r="C14" s="58"/>
      <c r="D14" s="58"/>
      <c r="E14" s="58"/>
      <c r="F14" s="58"/>
      <c r="G14" s="58"/>
      <c r="H14" s="58"/>
      <c r="I14" s="58"/>
      <c r="J14" s="58"/>
      <c r="K14" s="58"/>
      <c r="L14" s="58"/>
      <c r="M14" s="58"/>
      <c r="N14" s="58"/>
      <c r="O14" s="58"/>
      <c r="P14" s="59"/>
    </row>
    <row r="15" spans="1:16" ht="15" customHeight="1" x14ac:dyDescent="0.35">
      <c r="A15" s="55" t="s">
        <v>69</v>
      </c>
      <c r="B15" s="55"/>
      <c r="C15" s="55"/>
      <c r="D15" s="55"/>
      <c r="E15" s="55"/>
      <c r="F15" s="55"/>
      <c r="G15" s="55"/>
      <c r="H15" s="55"/>
      <c r="I15" s="55"/>
      <c r="J15" s="55"/>
      <c r="K15" s="55"/>
      <c r="L15" s="55"/>
      <c r="M15" s="55"/>
      <c r="N15" s="55"/>
      <c r="O15" s="55"/>
      <c r="P15" s="56"/>
    </row>
    <row r="16" spans="1:16" ht="15" customHeight="1" x14ac:dyDescent="0.35">
      <c r="A16" s="69" t="s">
        <v>64</v>
      </c>
      <c r="B16" s="55"/>
      <c r="C16" s="55"/>
      <c r="D16" s="55"/>
      <c r="E16" s="55"/>
      <c r="F16" s="55"/>
      <c r="G16" s="55"/>
      <c r="H16" s="55"/>
      <c r="I16" s="55"/>
      <c r="J16" s="55"/>
      <c r="K16" s="55"/>
      <c r="L16" s="55"/>
      <c r="M16" s="55"/>
      <c r="N16" s="55"/>
      <c r="O16" s="55"/>
      <c r="P16" s="56"/>
    </row>
    <row r="17" spans="1:16" ht="15" customHeight="1" x14ac:dyDescent="0.35">
      <c r="A17" s="69" t="s">
        <v>71</v>
      </c>
      <c r="B17" s="55"/>
      <c r="C17" s="55"/>
      <c r="D17" s="55"/>
      <c r="E17" s="55"/>
      <c r="F17" s="55"/>
      <c r="G17" s="55"/>
      <c r="H17" s="55"/>
      <c r="I17" s="55"/>
      <c r="J17" s="55"/>
      <c r="K17" s="55"/>
      <c r="L17" s="55"/>
      <c r="M17" s="55"/>
      <c r="N17" s="55"/>
      <c r="O17" s="55"/>
      <c r="P17" s="56"/>
    </row>
    <row r="18" spans="1:16" ht="15.5" x14ac:dyDescent="0.35">
      <c r="A18" s="69" t="s">
        <v>70</v>
      </c>
      <c r="B18" s="55"/>
      <c r="C18" s="55"/>
      <c r="D18" s="55"/>
      <c r="E18" s="55"/>
      <c r="F18" s="55"/>
      <c r="G18" s="55"/>
      <c r="H18" s="55"/>
      <c r="I18" s="55"/>
      <c r="J18" s="55"/>
      <c r="K18" s="55"/>
      <c r="L18" s="55"/>
      <c r="M18" s="55"/>
      <c r="N18" s="55"/>
      <c r="O18" s="55"/>
      <c r="P18" s="56"/>
    </row>
    <row r="19" spans="1:16" x14ac:dyDescent="0.35">
      <c r="A19" s="70" t="s">
        <v>82</v>
      </c>
      <c r="B19" s="71"/>
      <c r="C19" s="71"/>
      <c r="D19" s="71"/>
      <c r="E19" s="71"/>
      <c r="F19" s="71"/>
      <c r="G19" s="71"/>
      <c r="H19" s="71"/>
      <c r="I19" s="71"/>
      <c r="J19" s="71"/>
      <c r="K19" s="71"/>
      <c r="L19" s="71"/>
      <c r="M19" s="71"/>
      <c r="N19" s="71"/>
      <c r="O19" s="71"/>
      <c r="P19" s="72"/>
    </row>
    <row r="20" spans="1:16" x14ac:dyDescent="0.35">
      <c r="A20" s="70" t="s">
        <v>75</v>
      </c>
      <c r="B20" s="71"/>
      <c r="C20" s="71"/>
      <c r="D20" s="71"/>
      <c r="E20" s="71"/>
      <c r="F20" s="71"/>
      <c r="G20" s="71"/>
      <c r="H20" s="71"/>
      <c r="I20" s="71"/>
      <c r="J20" s="71"/>
      <c r="K20" s="71"/>
      <c r="L20" s="71"/>
      <c r="M20" s="71"/>
      <c r="N20" s="71"/>
      <c r="O20" s="71"/>
      <c r="P20" s="72"/>
    </row>
    <row r="21" spans="1:16" ht="15.5" x14ac:dyDescent="0.35">
      <c r="A21" s="69" t="s">
        <v>76</v>
      </c>
      <c r="B21" s="55"/>
      <c r="C21" s="55"/>
      <c r="D21" s="55"/>
      <c r="E21" s="55"/>
      <c r="F21" s="55"/>
      <c r="G21" s="55"/>
      <c r="H21" s="55"/>
      <c r="I21" s="55"/>
      <c r="J21" s="55"/>
      <c r="K21" s="55"/>
      <c r="L21" s="55"/>
      <c r="M21" s="55"/>
      <c r="N21" s="55"/>
      <c r="O21" s="55"/>
      <c r="P21" s="56"/>
    </row>
    <row r="22" spans="1:16" ht="15.5" x14ac:dyDescent="0.35">
      <c r="A22" s="60" t="s">
        <v>83</v>
      </c>
      <c r="B22" s="61"/>
      <c r="C22" s="61"/>
      <c r="D22" s="61"/>
      <c r="E22" s="61"/>
      <c r="F22" s="61"/>
      <c r="G22" s="61"/>
      <c r="H22" s="61"/>
      <c r="I22" s="61"/>
      <c r="J22" s="61"/>
      <c r="K22" s="61"/>
      <c r="L22" s="61"/>
      <c r="M22" s="61"/>
      <c r="N22" s="61"/>
      <c r="O22" s="61"/>
      <c r="P22" s="62"/>
    </row>
    <row r="24" spans="1:16" ht="15.5" x14ac:dyDescent="0.35">
      <c r="A24" s="63" t="s">
        <v>84</v>
      </c>
      <c r="B24" s="64"/>
      <c r="C24" s="64"/>
      <c r="D24" s="64"/>
      <c r="E24" s="64"/>
      <c r="F24" s="64"/>
      <c r="G24" s="64"/>
      <c r="H24" s="64"/>
      <c r="I24" s="64"/>
      <c r="J24" s="64"/>
      <c r="K24" s="64"/>
      <c r="L24" s="64"/>
      <c r="M24" s="64"/>
      <c r="N24" s="64"/>
      <c r="O24" s="64"/>
      <c r="P24" s="65"/>
    </row>
    <row r="25" spans="1:16" x14ac:dyDescent="0.35">
      <c r="A25" s="66" t="s">
        <v>73</v>
      </c>
      <c r="B25" s="67"/>
      <c r="C25" s="67"/>
      <c r="D25" s="67"/>
      <c r="E25" s="67"/>
      <c r="F25" s="67"/>
      <c r="G25" s="67"/>
      <c r="H25" s="67"/>
      <c r="I25" s="67"/>
      <c r="J25" s="67"/>
      <c r="K25" s="67"/>
      <c r="L25" s="67"/>
      <c r="M25" s="67"/>
      <c r="N25" s="67"/>
      <c r="O25" s="67"/>
      <c r="P25" s="68"/>
    </row>
    <row r="26" spans="1:16" ht="15.5" x14ac:dyDescent="0.35">
      <c r="A26" s="13"/>
    </row>
  </sheetData>
  <mergeCells count="20">
    <mergeCell ref="A2:P2"/>
    <mergeCell ref="A10:P10"/>
    <mergeCell ref="A11:P11"/>
    <mergeCell ref="A12:P12"/>
    <mergeCell ref="A4:P4"/>
    <mergeCell ref="A5:P5"/>
    <mergeCell ref="A22:P22"/>
    <mergeCell ref="A24:P24"/>
    <mergeCell ref="A25:P25"/>
    <mergeCell ref="A16:P16"/>
    <mergeCell ref="A17:P17"/>
    <mergeCell ref="A18:P18"/>
    <mergeCell ref="A19:P19"/>
    <mergeCell ref="A20:P20"/>
    <mergeCell ref="A21:P21"/>
    <mergeCell ref="A15:P15"/>
    <mergeCell ref="A13:P13"/>
    <mergeCell ref="A14:P14"/>
    <mergeCell ref="A7:P7"/>
    <mergeCell ref="A8:P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8"/>
  <dimension ref="A1:W19"/>
  <sheetViews>
    <sheetView zoomScale="90" zoomScaleNormal="90" workbookViewId="0">
      <selection activeCell="D7" sqref="D7"/>
    </sheetView>
  </sheetViews>
  <sheetFormatPr defaultColWidth="9.1796875" defaultRowHeight="15.5" x14ac:dyDescent="0.35"/>
  <cols>
    <col min="1" max="1" width="21.1796875" style="2" customWidth="1"/>
    <col min="2" max="23" width="8.6328125" style="2" customWidth="1"/>
    <col min="24" max="40" width="29.7265625" style="2" customWidth="1"/>
    <col min="41" max="41" width="14" style="2" customWidth="1"/>
    <col min="42" max="42" width="16.453125" style="2" bestFit="1" customWidth="1"/>
    <col min="43" max="16384" width="9.1796875" style="2"/>
  </cols>
  <sheetData>
    <row r="1" spans="1:23" ht="23.5" x14ac:dyDescent="0.55000000000000004">
      <c r="C1" s="79" t="s">
        <v>60</v>
      </c>
      <c r="D1" s="79"/>
      <c r="E1" s="79"/>
      <c r="F1" s="79"/>
      <c r="G1" s="79"/>
      <c r="H1" s="79"/>
      <c r="I1" s="79"/>
    </row>
    <row r="2" spans="1:23" x14ac:dyDescent="0.35">
      <c r="C2" s="3"/>
      <c r="D2" s="3"/>
      <c r="E2" s="3"/>
      <c r="F2" s="3"/>
    </row>
    <row r="3" spans="1:23" ht="18.5" x14ac:dyDescent="0.45">
      <c r="A3"/>
      <c r="B3"/>
      <c r="D3" s="80">
        <f>B3</f>
        <v>0</v>
      </c>
      <c r="E3" s="80"/>
      <c r="F3" s="80"/>
      <c r="G3" s="80"/>
      <c r="H3" s="80"/>
    </row>
    <row r="5" spans="1:23" x14ac:dyDescent="0.35">
      <c r="A5" s="25" t="s">
        <v>52</v>
      </c>
      <c r="B5" s="25" t="s">
        <v>48</v>
      </c>
      <c r="C5" s="26"/>
      <c r="D5" s="26"/>
      <c r="E5" s="26"/>
      <c r="F5" s="26"/>
      <c r="G5" s="26"/>
      <c r="H5" s="26"/>
      <c r="I5" s="26"/>
      <c r="J5" s="26"/>
      <c r="K5" s="26"/>
      <c r="L5" s="26"/>
      <c r="M5" s="26"/>
      <c r="N5" s="26"/>
      <c r="O5" s="26"/>
      <c r="P5" s="26"/>
      <c r="Q5" s="26"/>
      <c r="R5" s="26"/>
      <c r="S5" s="26"/>
      <c r="T5" s="26"/>
      <c r="U5" s="27"/>
      <c r="V5" s="9"/>
      <c r="W5" s="10"/>
    </row>
    <row r="6" spans="1:23" s="16" customFormat="1" x14ac:dyDescent="0.35">
      <c r="A6" s="31" t="s">
        <v>58</v>
      </c>
      <c r="B6" s="32" t="s">
        <v>29</v>
      </c>
      <c r="C6" s="33" t="s">
        <v>38</v>
      </c>
      <c r="D6" s="33" t="s">
        <v>30</v>
      </c>
      <c r="E6" s="33" t="s">
        <v>39</v>
      </c>
      <c r="F6" s="33" t="s">
        <v>40</v>
      </c>
      <c r="G6" s="33" t="s">
        <v>41</v>
      </c>
      <c r="H6" s="33" t="s">
        <v>42</v>
      </c>
      <c r="I6" s="33" t="s">
        <v>31</v>
      </c>
      <c r="J6" s="33" t="s">
        <v>43</v>
      </c>
      <c r="K6" s="33" t="s">
        <v>44</v>
      </c>
      <c r="L6" s="33" t="s">
        <v>45</v>
      </c>
      <c r="M6" s="33" t="s">
        <v>32</v>
      </c>
      <c r="N6" s="33" t="s">
        <v>33</v>
      </c>
      <c r="O6" s="33" t="s">
        <v>34</v>
      </c>
      <c r="P6" s="33" t="s">
        <v>35</v>
      </c>
      <c r="Q6" s="33" t="s">
        <v>36</v>
      </c>
      <c r="R6" s="33" t="s">
        <v>49</v>
      </c>
      <c r="S6" s="33" t="s">
        <v>50</v>
      </c>
      <c r="T6" s="33" t="s">
        <v>37</v>
      </c>
      <c r="U6" s="34" t="s">
        <v>46</v>
      </c>
      <c r="V6" s="35" t="s">
        <v>61</v>
      </c>
      <c r="W6" s="36" t="s">
        <v>62</v>
      </c>
    </row>
    <row r="7" spans="1:23" x14ac:dyDescent="0.35">
      <c r="A7" s="28">
        <v>2014</v>
      </c>
      <c r="B7" s="37">
        <v>0.16795865633074936</v>
      </c>
      <c r="C7" s="38">
        <v>0</v>
      </c>
      <c r="D7" s="38">
        <v>2.2414558366622281</v>
      </c>
      <c r="E7" s="38">
        <v>0</v>
      </c>
      <c r="F7" s="38">
        <v>2.3736443625946388</v>
      </c>
      <c r="G7" s="38">
        <v>0</v>
      </c>
      <c r="H7" s="38">
        <v>0</v>
      </c>
      <c r="I7" s="38">
        <v>10.83580320094843</v>
      </c>
      <c r="J7" s="38">
        <v>1.2932541069556098</v>
      </c>
      <c r="K7" s="38">
        <v>0.17436791630340018</v>
      </c>
      <c r="L7" s="38">
        <v>2.496771416272062</v>
      </c>
      <c r="M7" s="38">
        <v>1.7839111410299562</v>
      </c>
      <c r="N7" s="38">
        <v>0.66511473229132023</v>
      </c>
      <c r="O7" s="38">
        <v>0.15732265446224256</v>
      </c>
      <c r="P7" s="38">
        <v>7.0011668611435235E-2</v>
      </c>
      <c r="Q7" s="38">
        <v>2.3870914081344092</v>
      </c>
      <c r="R7" s="38">
        <v>0</v>
      </c>
      <c r="S7" s="38">
        <v>0</v>
      </c>
      <c r="T7" s="38">
        <v>1.4408233276157805</v>
      </c>
      <c r="U7" s="39">
        <v>6.624365482233503</v>
      </c>
      <c r="V7" s="40">
        <f>AVERAGE(B7:U7)</f>
        <v>1.635594795522288</v>
      </c>
      <c r="W7" s="41">
        <f>STDEV(B7:U7)</f>
        <v>2.6935135341796315</v>
      </c>
    </row>
    <row r="8" spans="1:23" x14ac:dyDescent="0.35">
      <c r="A8" s="29">
        <v>2015</v>
      </c>
      <c r="B8" s="42">
        <v>0.11693626973299552</v>
      </c>
      <c r="C8" s="43">
        <v>0</v>
      </c>
      <c r="D8" s="43">
        <v>4.473872584108805</v>
      </c>
      <c r="E8" s="43">
        <v>0</v>
      </c>
      <c r="F8" s="43">
        <v>0</v>
      </c>
      <c r="G8" s="43">
        <v>0</v>
      </c>
      <c r="H8" s="43">
        <v>0</v>
      </c>
      <c r="I8" s="43">
        <v>10.869565217391305</v>
      </c>
      <c r="J8" s="43">
        <v>0.36144578313253012</v>
      </c>
      <c r="K8" s="43">
        <v>0.10743446497636441</v>
      </c>
      <c r="L8" s="43">
        <v>0</v>
      </c>
      <c r="M8" s="43">
        <v>3.0320044918585065</v>
      </c>
      <c r="N8" s="43">
        <v>2.5627883136852898E-2</v>
      </c>
      <c r="O8" s="43">
        <v>31.629508791009606</v>
      </c>
      <c r="P8" s="43">
        <v>1.054945054945055</v>
      </c>
      <c r="Q8" s="43">
        <v>6.9147997883224557</v>
      </c>
      <c r="R8" s="43">
        <v>0.50655542312276525</v>
      </c>
      <c r="S8" s="43">
        <v>0</v>
      </c>
      <c r="T8" s="43">
        <v>0</v>
      </c>
      <c r="U8" s="44">
        <v>11.38238205212801</v>
      </c>
      <c r="V8" s="40">
        <f>AVERAGE(B8:U8)</f>
        <v>3.5237538901932624</v>
      </c>
      <c r="W8" s="41">
        <f>STDEV(B8:U8)</f>
        <v>7.5335884117553142</v>
      </c>
    </row>
    <row r="9" spans="1:23" x14ac:dyDescent="0.35">
      <c r="A9" s="29">
        <v>2016</v>
      </c>
      <c r="B9" s="42">
        <v>0.31481897908702494</v>
      </c>
      <c r="C9" s="43">
        <v>3.5714285714285712E-2</v>
      </c>
      <c r="D9" s="43">
        <v>2.5732383214568486</v>
      </c>
      <c r="E9" s="43">
        <v>2.67022696929239E-2</v>
      </c>
      <c r="F9" s="43">
        <v>9.6925858951175403</v>
      </c>
      <c r="G9" s="43">
        <v>0</v>
      </c>
      <c r="H9" s="43">
        <v>33.441624365482234</v>
      </c>
      <c r="I9" s="43">
        <v>6.5747613997879109</v>
      </c>
      <c r="J9" s="43">
        <v>0.63795853269537484</v>
      </c>
      <c r="K9" s="43">
        <v>0.29871323529411764</v>
      </c>
      <c r="L9" s="43">
        <v>3.4428794992175273</v>
      </c>
      <c r="M9" s="43">
        <v>19.719208679004467</v>
      </c>
      <c r="N9" s="43">
        <v>1.8238993710691824</v>
      </c>
      <c r="O9" s="43">
        <v>5.1082033215903371</v>
      </c>
      <c r="P9" s="43">
        <v>3.3057851239669422</v>
      </c>
      <c r="Q9" s="43">
        <v>10.688055662930035</v>
      </c>
      <c r="R9" s="43">
        <v>8.5875706214689262E-2</v>
      </c>
      <c r="S9" s="43">
        <v>0</v>
      </c>
      <c r="T9" s="43">
        <v>4.4594594594594597</v>
      </c>
      <c r="U9" s="44">
        <v>2.0458553791887124</v>
      </c>
      <c r="V9" s="40">
        <f>AVERAGE(B9:U9)</f>
        <v>5.2137669743484807</v>
      </c>
      <c r="W9" s="41">
        <f>STDEV(B9:U9)</f>
        <v>8.2667084085988023</v>
      </c>
    </row>
    <row r="10" spans="1:23" x14ac:dyDescent="0.35">
      <c r="A10" s="29">
        <v>2017</v>
      </c>
      <c r="B10" s="42">
        <v>0.44653932026792359</v>
      </c>
      <c r="C10" s="43">
        <v>1.0641949879848953</v>
      </c>
      <c r="D10" s="43">
        <v>1.556420233463035</v>
      </c>
      <c r="E10" s="43">
        <v>0.62824364927615406</v>
      </c>
      <c r="F10" s="43">
        <v>1.0424155283968368</v>
      </c>
      <c r="G10" s="43">
        <v>1.2068387529332887</v>
      </c>
      <c r="H10" s="43">
        <v>0.38106698756518254</v>
      </c>
      <c r="I10" s="43">
        <v>1.2608573830204539</v>
      </c>
      <c r="J10" s="43">
        <v>0.85973571087406464</v>
      </c>
      <c r="K10" s="43">
        <v>0.43850032887524665</v>
      </c>
      <c r="L10" s="43">
        <v>0.29177718832891247</v>
      </c>
      <c r="M10" s="43">
        <v>6.0150375939849621</v>
      </c>
      <c r="N10" s="43">
        <v>4.1780821917808222</v>
      </c>
      <c r="O10" s="43">
        <v>10.73744895508047</v>
      </c>
      <c r="P10" s="43">
        <v>1.9279553526128868</v>
      </c>
      <c r="Q10" s="43">
        <v>3.4313725490196076</v>
      </c>
      <c r="R10" s="43">
        <v>1.0948753174305816</v>
      </c>
      <c r="S10" s="43">
        <v>1.9600431965442764</v>
      </c>
      <c r="T10" s="43">
        <v>2.2796352583586628</v>
      </c>
      <c r="U10" s="44">
        <v>0.20942408376963351</v>
      </c>
      <c r="V10" s="40">
        <f>AVERAGE(B10:U10)</f>
        <v>2.0505232284783945</v>
      </c>
      <c r="W10" s="41">
        <f>STDEV(B10:U10)</f>
        <v>2.513679014741979</v>
      </c>
    </row>
    <row r="11" spans="1:23" x14ac:dyDescent="0.35">
      <c r="A11" s="30">
        <v>2018</v>
      </c>
      <c r="B11" s="45">
        <v>1.7486593611564467</v>
      </c>
      <c r="C11" s="46">
        <v>3.7082439472877722</v>
      </c>
      <c r="D11" s="46">
        <v>5.0494350282485874</v>
      </c>
      <c r="E11" s="46">
        <v>0.37224142515288489</v>
      </c>
      <c r="F11" s="46">
        <v>3.6052439912600147</v>
      </c>
      <c r="G11" s="46">
        <v>0.19575856443719414</v>
      </c>
      <c r="H11" s="46">
        <v>0.96548890714872637</v>
      </c>
      <c r="I11" s="46">
        <v>5.6239507554560717</v>
      </c>
      <c r="J11" s="46">
        <v>3.6551511412708204</v>
      </c>
      <c r="K11" s="46">
        <v>1.880822640182809</v>
      </c>
      <c r="L11" s="46">
        <v>0.41841004184100417</v>
      </c>
      <c r="M11" s="46">
        <v>6.5532451165721488</v>
      </c>
      <c r="N11" s="46">
        <v>3.5438144329896906</v>
      </c>
      <c r="O11" s="46">
        <v>4.8981460288395517</v>
      </c>
      <c r="P11" s="46">
        <v>6.0083594566353185</v>
      </c>
      <c r="Q11" s="46">
        <v>6.2524811433108374</v>
      </c>
      <c r="R11" s="46">
        <v>0.50616197183098588</v>
      </c>
      <c r="S11" s="46">
        <v>0.60842670993256609</v>
      </c>
      <c r="T11" s="46">
        <v>8.1647940074906362</v>
      </c>
      <c r="U11" s="47">
        <v>2.8304921196526216</v>
      </c>
      <c r="V11" s="48">
        <f>AVERAGE(B11:U11)</f>
        <v>3.3294663395348345</v>
      </c>
      <c r="W11" s="49">
        <f>STDEV(B11:U11)</f>
        <v>2.4430181512278311</v>
      </c>
    </row>
    <row r="12" spans="1:23" x14ac:dyDescent="0.35">
      <c r="A12"/>
      <c r="B12"/>
      <c r="C12"/>
      <c r="D12"/>
      <c r="E12"/>
      <c r="F12"/>
      <c r="G12"/>
      <c r="H12"/>
      <c r="I12"/>
      <c r="J12"/>
      <c r="K12"/>
      <c r="L12"/>
      <c r="M12"/>
      <c r="N12"/>
      <c r="O12"/>
      <c r="P12"/>
      <c r="Q12"/>
      <c r="R12"/>
      <c r="S12"/>
      <c r="T12"/>
      <c r="U12"/>
      <c r="V12" s="11"/>
      <c r="W12" s="12"/>
    </row>
    <row r="13" spans="1:23" x14ac:dyDescent="0.35">
      <c r="A13" s="4"/>
    </row>
    <row r="14" spans="1:23" x14ac:dyDescent="0.35">
      <c r="A14" s="5" t="s">
        <v>56</v>
      </c>
      <c r="B14" s="24">
        <v>2014</v>
      </c>
      <c r="C14" s="24">
        <v>2015</v>
      </c>
      <c r="D14" s="24">
        <v>2016</v>
      </c>
      <c r="E14" s="24">
        <v>2017</v>
      </c>
      <c r="F14" s="24">
        <v>2018</v>
      </c>
    </row>
    <row r="15" spans="1:23" x14ac:dyDescent="0.35">
      <c r="A15" s="6" t="s">
        <v>53</v>
      </c>
      <c r="B15" s="21">
        <f>COUNTIF(B7:U7,"&gt;"&amp;(V7+(2*W7)))</f>
        <v>1</v>
      </c>
      <c r="C15" s="21">
        <f>COUNTIF(B8:U8,"&gt;"&amp;(V8+(2*W8)))</f>
        <v>1</v>
      </c>
      <c r="D15" s="21">
        <f>COUNTIF(B9:U9,"&gt;"&amp;(V9+(2*W9)))</f>
        <v>1</v>
      </c>
      <c r="E15" s="22">
        <f>COUNTIF(B10:U10,"&gt;"&amp;(V10+(2*W10)))</f>
        <v>1</v>
      </c>
      <c r="F15" s="22">
        <f>COUNTIF(B11:U11,"&gt;"&amp;(V11+(2*W11)))</f>
        <v>0</v>
      </c>
    </row>
    <row r="16" spans="1:23" x14ac:dyDescent="0.35">
      <c r="A16" s="6" t="s">
        <v>79</v>
      </c>
      <c r="B16" s="21">
        <f>COUNTIF(B7:U7,"&lt;"&amp;(V7-(2*W7)))++COUNTBLANK(B7:U7)</f>
        <v>0</v>
      </c>
      <c r="C16" s="21">
        <f>COUNTIF(B8:U8,"&lt;"&amp;(V8-(2*W8)))+COUNTBLANK(B8:U8)</f>
        <v>0</v>
      </c>
      <c r="D16" s="21">
        <f>COUNTIF(B9:U9,"&lt;"&amp;(V9-(2*W9)))+COUNTBLANK(B9:U9)</f>
        <v>0</v>
      </c>
      <c r="E16" s="21">
        <f>COUNTIF(B10:U10,"&lt;"&amp;(V10-(2*W10)))+COUNTBLANK(B10:U10)</f>
        <v>0</v>
      </c>
      <c r="F16" s="21">
        <f>COUNTIF(B11:U11,"&lt;"&amp;(V11-(2*W11)))+COUNTBLANK(B11:U11)</f>
        <v>0</v>
      </c>
    </row>
    <row r="17" spans="1:6" x14ac:dyDescent="0.35">
      <c r="A17" s="7" t="s">
        <v>54</v>
      </c>
      <c r="B17" s="21">
        <f>(COUNTIF(B7:U7,"&gt;"&amp;(V7+W7)))-COUNTIF(B7:U7,"&gt;"&amp;(V7+(2*W7)))</f>
        <v>1</v>
      </c>
      <c r="C17" s="21">
        <f>(COUNTIF(B8:U8,"&gt;"&amp;(V8+W8)))-COUNTIF(B8:U8,"&gt;"&amp;(V8+(2*W8)))</f>
        <v>1</v>
      </c>
      <c r="D17" s="21">
        <f>(COUNTIF(B9:U9,"&gt;"&amp;(V9+W9)))-COUNTIF(B9:U9,"&gt;"&amp;(V9+(2*W9)))</f>
        <v>1</v>
      </c>
      <c r="E17" s="21">
        <f>(COUNTIF(B10:U10,"&gt;"&amp;(V10+W10)))-COUNTIF(B10:U10,"&gt;"&amp;(V10+(2*W10)))</f>
        <v>1</v>
      </c>
      <c r="F17" s="21">
        <f>(COUNTIF(B11:U11,"&gt;"&amp;(V11+W11)))-COUNTIF(B11:U11,"&gt;"&amp;(V11+(2*W11)))</f>
        <v>4</v>
      </c>
    </row>
    <row r="18" spans="1:6" x14ac:dyDescent="0.35">
      <c r="A18" s="7" t="s">
        <v>55</v>
      </c>
      <c r="B18" s="21">
        <f>(COUNTIF(B7:U7,"&lt;"&amp;(V7-W7)))-COUNTIF(B7:U7,"&lt;"&amp;(V7-(2*W7)))</f>
        <v>0</v>
      </c>
      <c r="C18" s="21">
        <f>(COUNTIF(B8:U8,"&lt;"&amp;(V8-W8)))-COUNTIF(B8:U8,"&lt;"&amp;(V8-(2*W8)))</f>
        <v>0</v>
      </c>
      <c r="D18" s="21">
        <f>(COUNTIF(B9:U9,"&lt;"&amp;(V9-W9)))-COUNTIF(B9:U9,"&lt;"&amp;(V9-(2*W9)))</f>
        <v>0</v>
      </c>
      <c r="E18" s="21">
        <f>(COUNTIF(B10:U10,"&lt;"&amp;(V10-W10)))-COUNTIF(B10:U10,"&lt;"&amp;(V10-(2*W10)))</f>
        <v>0</v>
      </c>
      <c r="F18" s="21">
        <f>(COUNTIF(B11:U11,"&lt;"&amp;(V11-W11)))-COUNTIF(B11:U11,"&lt;"&amp;(V11-(2*W11)))</f>
        <v>5</v>
      </c>
    </row>
    <row r="19" spans="1:6" x14ac:dyDescent="0.35">
      <c r="A19" s="8" t="s">
        <v>59</v>
      </c>
      <c r="B19" s="23">
        <f>COUNTIF(B7:U7,"&lt;"&amp;(V7+W7))-(COUNTIF(B7:U7,"&lt;"&amp;(V7-W7)))</f>
        <v>18</v>
      </c>
      <c r="C19" s="23">
        <f>COUNTIF(B8:U8,"&lt;"&amp;(V8+W8))-(COUNTIF(B8:U8,"&lt;"&amp;(V8-W8)))</f>
        <v>18</v>
      </c>
      <c r="D19" s="23">
        <f>COUNTIF(B9:U9,"&lt;"&amp;(V9+W9))-(COUNTIF(B9:U9,"&lt;"&amp;(V9-W9)))</f>
        <v>18</v>
      </c>
      <c r="E19" s="23">
        <f>COUNTIF(B10:U10,"&lt;"&amp;(V10+W10))-(COUNTIF(B10:U10,"&lt;"&amp;(V10-W10)))</f>
        <v>18</v>
      </c>
      <c r="F19" s="23">
        <f>COUNTIF(B11:U11,"&lt;"&amp;(V11+W11))-(COUNTIF(B11:U11,"&lt;"&amp;(V11-W11)))</f>
        <v>11</v>
      </c>
    </row>
  </sheetData>
  <mergeCells count="2">
    <mergeCell ref="C1:I1"/>
    <mergeCell ref="D3:H3"/>
  </mergeCells>
  <conditionalFormatting pivot="1" sqref="B7:U7">
    <cfRule type="expression" dxfId="67" priority="23" stopIfTrue="1">
      <formula>B7&gt;($V$7+(2*$W$7))</formula>
    </cfRule>
  </conditionalFormatting>
  <conditionalFormatting pivot="1" sqref="B7:U7">
    <cfRule type="expression" dxfId="66" priority="22" stopIfTrue="1">
      <formula>B7&lt;($V$7-(2*$W$7))</formula>
    </cfRule>
  </conditionalFormatting>
  <conditionalFormatting pivot="1" sqref="B7:U7">
    <cfRule type="expression" dxfId="65" priority="25" stopIfTrue="1">
      <formula>B7&gt;($V$7+$W$7)</formula>
    </cfRule>
  </conditionalFormatting>
  <conditionalFormatting pivot="1" sqref="B7:U7">
    <cfRule type="expression" dxfId="64" priority="24" stopIfTrue="1">
      <formula>B7&lt;($V$7-$W$7)</formula>
    </cfRule>
  </conditionalFormatting>
  <conditionalFormatting pivot="1" sqref="B7:U7">
    <cfRule type="expression" dxfId="63" priority="26" stopIfTrue="1">
      <formula>B7&lt;($V$7+$W$7)</formula>
    </cfRule>
  </conditionalFormatting>
  <conditionalFormatting pivot="1" sqref="B8:U8">
    <cfRule type="expression" dxfId="62" priority="16" stopIfTrue="1">
      <formula>B8&gt;($V$8+(2*$W$8))</formula>
    </cfRule>
  </conditionalFormatting>
  <conditionalFormatting pivot="1" sqref="B8:U8">
    <cfRule type="expression" dxfId="61" priority="17" stopIfTrue="1">
      <formula>B8&lt;($V$8-(2*$W$8))</formula>
    </cfRule>
  </conditionalFormatting>
  <conditionalFormatting pivot="1" sqref="B8:U8">
    <cfRule type="expression" dxfId="60" priority="19" stopIfTrue="1">
      <formula>B8&gt;($V$8+$W$8)</formula>
    </cfRule>
  </conditionalFormatting>
  <conditionalFormatting pivot="1" sqref="B8:U8">
    <cfRule type="expression" dxfId="59" priority="18" stopIfTrue="1">
      <formula>B8&lt;($V$8-$W$8)</formula>
    </cfRule>
  </conditionalFormatting>
  <conditionalFormatting pivot="1" sqref="B8:U8">
    <cfRule type="expression" dxfId="58" priority="21" stopIfTrue="1">
      <formula>B8&lt;($V$8+$W$8)</formula>
    </cfRule>
  </conditionalFormatting>
  <conditionalFormatting pivot="1" sqref="B9:U9">
    <cfRule type="expression" dxfId="57" priority="11" stopIfTrue="1">
      <formula>B9&gt;($V$9+(2*$W$9))</formula>
    </cfRule>
  </conditionalFormatting>
  <conditionalFormatting pivot="1" sqref="B9:U9">
    <cfRule type="expression" dxfId="56" priority="12" stopIfTrue="1">
      <formula>B9&lt;($V$9-(2*$W$9))</formula>
    </cfRule>
  </conditionalFormatting>
  <conditionalFormatting pivot="1" sqref="B9:U9">
    <cfRule type="expression" dxfId="55" priority="14" stopIfTrue="1">
      <formula>B9&gt;($V$9+$W$9)</formula>
    </cfRule>
  </conditionalFormatting>
  <conditionalFormatting pivot="1" sqref="B9:U9">
    <cfRule type="expression" dxfId="54" priority="13" stopIfTrue="1">
      <formula>B9&lt;($V$9-$W$9)</formula>
    </cfRule>
  </conditionalFormatting>
  <conditionalFormatting pivot="1" sqref="B9:U9">
    <cfRule type="expression" dxfId="53" priority="15" stopIfTrue="1">
      <formula>B9&lt;($V$9+$W$9)</formula>
    </cfRule>
  </conditionalFormatting>
  <conditionalFormatting pivot="1" sqref="B10:U10">
    <cfRule type="expression" dxfId="52" priority="6" stopIfTrue="1">
      <formula>B10&gt;($V$10+(2*$W$10))</formula>
    </cfRule>
  </conditionalFormatting>
  <conditionalFormatting pivot="1" sqref="B10:U10">
    <cfRule type="expression" dxfId="51" priority="7" stopIfTrue="1">
      <formula>B10&lt;($V$10-(2*$W$10))</formula>
    </cfRule>
  </conditionalFormatting>
  <conditionalFormatting pivot="1" sqref="B10:U10">
    <cfRule type="expression" dxfId="50" priority="9" stopIfTrue="1">
      <formula>B10&gt;($V$10+$W$10)</formula>
    </cfRule>
  </conditionalFormatting>
  <conditionalFormatting pivot="1" sqref="B10:U10">
    <cfRule type="expression" dxfId="49" priority="8" stopIfTrue="1">
      <formula>B10&lt;($V$10-$W$10)</formula>
    </cfRule>
  </conditionalFormatting>
  <conditionalFormatting pivot="1" sqref="B10:U10">
    <cfRule type="expression" dxfId="48" priority="10" stopIfTrue="1">
      <formula>B10&lt;($V$10+$W$10)</formula>
    </cfRule>
  </conditionalFormatting>
  <conditionalFormatting pivot="1" sqref="B11:U11">
    <cfRule type="expression" dxfId="47" priority="1" stopIfTrue="1">
      <formula>B11&gt;($V$11+(2*$W$11))</formula>
    </cfRule>
  </conditionalFormatting>
  <conditionalFormatting pivot="1" sqref="B11:U11">
    <cfRule type="expression" dxfId="46" priority="2" stopIfTrue="1">
      <formula>B11&lt;($V$11-(2*$W$11))</formula>
    </cfRule>
  </conditionalFormatting>
  <conditionalFormatting pivot="1" sqref="B11:U11">
    <cfRule type="expression" dxfId="45" priority="4" stopIfTrue="1">
      <formula>B11&gt;($V$11+$W$11)</formula>
    </cfRule>
  </conditionalFormatting>
  <conditionalFormatting pivot="1" sqref="B11:U11">
    <cfRule type="expression" dxfId="44" priority="3" stopIfTrue="1">
      <formula>B11&lt;($V$11-$W$11)</formula>
    </cfRule>
  </conditionalFormatting>
  <conditionalFormatting pivot="1" sqref="B11:U11">
    <cfRule type="expression" dxfId="43" priority="5" stopIfTrue="1">
      <formula>B11&lt;($V$11+$W$11)</formula>
    </cfRule>
  </conditionalFormatting>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9" filterMode="1"/>
  <dimension ref="A1:E2901"/>
  <sheetViews>
    <sheetView tabSelected="1" topLeftCell="B881" workbookViewId="0">
      <selection activeCell="G268" sqref="G268"/>
    </sheetView>
  </sheetViews>
  <sheetFormatPr defaultRowHeight="14.5" x14ac:dyDescent="0.35"/>
  <cols>
    <col min="5" max="6" width="10.54296875" bestFit="1" customWidth="1"/>
    <col min="7" max="25" width="9.26953125" bestFit="1" customWidth="1"/>
  </cols>
  <sheetData>
    <row r="1" spans="1:5" x14ac:dyDescent="0.35">
      <c r="A1" t="s">
        <v>57</v>
      </c>
      <c r="B1" t="s">
        <v>58</v>
      </c>
      <c r="C1" t="s">
        <v>48</v>
      </c>
      <c r="D1" t="s">
        <v>47</v>
      </c>
      <c r="E1" t="s">
        <v>51</v>
      </c>
    </row>
    <row r="2" spans="1:5" x14ac:dyDescent="0.35">
      <c r="A2">
        <v>1</v>
      </c>
      <c r="B2">
        <v>2014</v>
      </c>
      <c r="C2" t="s">
        <v>29</v>
      </c>
      <c r="D2" t="s">
        <v>0</v>
      </c>
      <c r="E2" s="1">
        <v>169.87680781838139</v>
      </c>
    </row>
    <row r="3" spans="1:5" x14ac:dyDescent="0.35">
      <c r="A3">
        <v>2</v>
      </c>
      <c r="B3">
        <v>2014</v>
      </c>
      <c r="C3" t="s">
        <v>30</v>
      </c>
      <c r="D3" t="s">
        <v>0</v>
      </c>
      <c r="E3" s="1">
        <v>181.48314376755224</v>
      </c>
    </row>
    <row r="4" spans="1:5" x14ac:dyDescent="0.35">
      <c r="A4">
        <v>3</v>
      </c>
      <c r="B4">
        <v>2014</v>
      </c>
      <c r="C4" t="s">
        <v>31</v>
      </c>
      <c r="D4" t="s">
        <v>0</v>
      </c>
      <c r="E4" s="1">
        <v>113.23039199330024</v>
      </c>
    </row>
    <row r="5" spans="1:5" x14ac:dyDescent="0.35">
      <c r="A5">
        <v>4</v>
      </c>
      <c r="B5">
        <v>2014</v>
      </c>
      <c r="C5" t="s">
        <v>32</v>
      </c>
      <c r="D5" t="s">
        <v>0</v>
      </c>
      <c r="E5" s="1">
        <v>130.0818457183002</v>
      </c>
    </row>
    <row r="6" spans="1:5" x14ac:dyDescent="0.35">
      <c r="A6">
        <v>5</v>
      </c>
      <c r="B6">
        <v>2014</v>
      </c>
      <c r="C6" t="s">
        <v>33</v>
      </c>
      <c r="D6" t="s">
        <v>0</v>
      </c>
      <c r="E6" s="1">
        <v>120.20830389780964</v>
      </c>
    </row>
    <row r="7" spans="1:5" x14ac:dyDescent="0.35">
      <c r="A7">
        <v>6</v>
      </c>
      <c r="B7">
        <v>2014</v>
      </c>
      <c r="C7" t="s">
        <v>34</v>
      </c>
      <c r="D7" t="s">
        <v>0</v>
      </c>
      <c r="E7" s="1">
        <v>102.46938248052911</v>
      </c>
    </row>
    <row r="8" spans="1:5" x14ac:dyDescent="0.35">
      <c r="A8">
        <v>7</v>
      </c>
      <c r="B8">
        <v>2014</v>
      </c>
      <c r="C8" t="s">
        <v>35</v>
      </c>
      <c r="D8" t="s">
        <v>0</v>
      </c>
      <c r="E8" s="1">
        <v>411.330232569418</v>
      </c>
    </row>
    <row r="9" spans="1:5" x14ac:dyDescent="0.35">
      <c r="A9">
        <v>8</v>
      </c>
      <c r="B9">
        <v>2014</v>
      </c>
      <c r="C9" t="s">
        <v>36</v>
      </c>
      <c r="D9" t="s">
        <v>0</v>
      </c>
      <c r="E9" s="1">
        <v>236.37248992080944</v>
      </c>
    </row>
    <row r="10" spans="1:5" x14ac:dyDescent="0.35">
      <c r="A10">
        <v>9</v>
      </c>
      <c r="B10">
        <v>2014</v>
      </c>
      <c r="C10" t="s">
        <v>49</v>
      </c>
      <c r="D10" t="s">
        <v>0</v>
      </c>
      <c r="E10" s="1">
        <v>56.23492491685883</v>
      </c>
    </row>
    <row r="11" spans="1:5" x14ac:dyDescent="0.35">
      <c r="A11">
        <v>10</v>
      </c>
      <c r="B11">
        <v>2014</v>
      </c>
      <c r="C11" t="s">
        <v>37</v>
      </c>
      <c r="D11" t="s">
        <v>0</v>
      </c>
      <c r="E11" s="1">
        <v>97.906324013724017</v>
      </c>
    </row>
    <row r="12" spans="1:5" x14ac:dyDescent="0.35">
      <c r="A12">
        <v>11</v>
      </c>
      <c r="B12">
        <v>2014</v>
      </c>
      <c r="C12" t="s">
        <v>38</v>
      </c>
      <c r="D12" t="s">
        <v>0</v>
      </c>
      <c r="E12" s="1">
        <v>90.754689082514034</v>
      </c>
    </row>
    <row r="13" spans="1:5" x14ac:dyDescent="0.35">
      <c r="A13">
        <v>12</v>
      </c>
      <c r="B13">
        <v>2014</v>
      </c>
      <c r="C13" t="s">
        <v>39</v>
      </c>
      <c r="D13" t="s">
        <v>0</v>
      </c>
      <c r="E13" s="1">
        <v>87.918647200737183</v>
      </c>
    </row>
    <row r="14" spans="1:5" x14ac:dyDescent="0.35">
      <c r="A14">
        <v>13</v>
      </c>
      <c r="B14">
        <v>2014</v>
      </c>
      <c r="C14" t="s">
        <v>40</v>
      </c>
      <c r="D14" t="s">
        <v>0</v>
      </c>
      <c r="E14" s="1">
        <v>102.61887158894092</v>
      </c>
    </row>
    <row r="15" spans="1:5" x14ac:dyDescent="0.35">
      <c r="A15">
        <v>14</v>
      </c>
      <c r="B15">
        <v>2014</v>
      </c>
      <c r="C15" t="s">
        <v>41</v>
      </c>
      <c r="D15" t="s">
        <v>0</v>
      </c>
      <c r="E15" s="1">
        <v>79.728618736367991</v>
      </c>
    </row>
    <row r="16" spans="1:5" x14ac:dyDescent="0.35">
      <c r="A16">
        <v>15</v>
      </c>
      <c r="B16">
        <v>2014</v>
      </c>
      <c r="C16" t="s">
        <v>42</v>
      </c>
      <c r="D16" t="s">
        <v>0</v>
      </c>
      <c r="E16" s="1">
        <v>101.65477255445714</v>
      </c>
    </row>
    <row r="17" spans="1:5" x14ac:dyDescent="0.35">
      <c r="A17">
        <v>16</v>
      </c>
      <c r="B17">
        <v>2014</v>
      </c>
      <c r="C17" t="s">
        <v>43</v>
      </c>
      <c r="D17" t="s">
        <v>0</v>
      </c>
      <c r="E17" s="1">
        <v>120.95595993531734</v>
      </c>
    </row>
    <row r="18" spans="1:5" x14ac:dyDescent="0.35">
      <c r="A18">
        <v>17</v>
      </c>
      <c r="B18">
        <v>2014</v>
      </c>
      <c r="C18" t="s">
        <v>44</v>
      </c>
      <c r="D18" t="s">
        <v>0</v>
      </c>
      <c r="E18" s="1">
        <v>101.55999331508275</v>
      </c>
    </row>
    <row r="19" spans="1:5" x14ac:dyDescent="0.35">
      <c r="A19">
        <v>18</v>
      </c>
      <c r="B19">
        <v>2014</v>
      </c>
      <c r="C19" t="s">
        <v>45</v>
      </c>
      <c r="D19" t="s">
        <v>0</v>
      </c>
      <c r="E19" s="1">
        <v>116.93951054631633</v>
      </c>
    </row>
    <row r="20" spans="1:5" x14ac:dyDescent="0.35">
      <c r="A20">
        <v>19</v>
      </c>
      <c r="B20">
        <v>2014</v>
      </c>
      <c r="C20" t="s">
        <v>50</v>
      </c>
      <c r="D20" t="s">
        <v>0</v>
      </c>
      <c r="E20" s="1">
        <v>48.484792863463028</v>
      </c>
    </row>
    <row r="21" spans="1:5" x14ac:dyDescent="0.35">
      <c r="A21">
        <v>20</v>
      </c>
      <c r="B21">
        <v>2014</v>
      </c>
      <c r="C21" t="s">
        <v>46</v>
      </c>
      <c r="D21" t="s">
        <v>0</v>
      </c>
      <c r="E21" s="1">
        <v>102.5961729820327</v>
      </c>
    </row>
    <row r="22" spans="1:5" x14ac:dyDescent="0.35">
      <c r="A22">
        <v>21</v>
      </c>
      <c r="B22">
        <v>2015</v>
      </c>
      <c r="C22" t="s">
        <v>29</v>
      </c>
      <c r="D22" t="s">
        <v>0</v>
      </c>
      <c r="E22" s="1">
        <v>111.32523440108577</v>
      </c>
    </row>
    <row r="23" spans="1:5" x14ac:dyDescent="0.35">
      <c r="A23">
        <v>22</v>
      </c>
      <c r="B23">
        <v>2015</v>
      </c>
      <c r="C23" t="s">
        <v>30</v>
      </c>
      <c r="D23" t="s">
        <v>0</v>
      </c>
      <c r="E23" s="1">
        <v>111.24230547125808</v>
      </c>
    </row>
    <row r="24" spans="1:5" x14ac:dyDescent="0.35">
      <c r="A24">
        <v>23</v>
      </c>
      <c r="B24">
        <v>2015</v>
      </c>
      <c r="C24" t="s">
        <v>31</v>
      </c>
      <c r="D24" t="s">
        <v>0</v>
      </c>
      <c r="E24" s="1">
        <v>59.821913980914474</v>
      </c>
    </row>
    <row r="25" spans="1:5" x14ac:dyDescent="0.35">
      <c r="A25">
        <v>24</v>
      </c>
      <c r="B25">
        <v>2015</v>
      </c>
      <c r="C25" t="s">
        <v>32</v>
      </c>
      <c r="D25" t="s">
        <v>0</v>
      </c>
      <c r="E25" s="1">
        <v>77.086163333459822</v>
      </c>
    </row>
    <row r="26" spans="1:5" x14ac:dyDescent="0.35">
      <c r="A26">
        <v>25</v>
      </c>
      <c r="B26">
        <v>2015</v>
      </c>
      <c r="C26" t="s">
        <v>33</v>
      </c>
      <c r="D26" t="s">
        <v>0</v>
      </c>
      <c r="E26" s="1">
        <v>77.100427037038628</v>
      </c>
    </row>
    <row r="27" spans="1:5" x14ac:dyDescent="0.35">
      <c r="A27">
        <v>26</v>
      </c>
      <c r="B27">
        <v>2015</v>
      </c>
      <c r="C27" t="s">
        <v>34</v>
      </c>
      <c r="D27" t="s">
        <v>0</v>
      </c>
      <c r="E27" s="1">
        <v>79.927118470495998</v>
      </c>
    </row>
    <row r="28" spans="1:5" x14ac:dyDescent="0.35">
      <c r="A28">
        <v>27</v>
      </c>
      <c r="B28">
        <v>2015</v>
      </c>
      <c r="C28" t="s">
        <v>35</v>
      </c>
      <c r="D28" t="s">
        <v>0</v>
      </c>
      <c r="E28" s="1">
        <v>215.88361342666619</v>
      </c>
    </row>
    <row r="29" spans="1:5" x14ac:dyDescent="0.35">
      <c r="A29">
        <v>28</v>
      </c>
      <c r="B29">
        <v>2015</v>
      </c>
      <c r="C29" t="s">
        <v>36</v>
      </c>
      <c r="D29" t="s">
        <v>0</v>
      </c>
      <c r="E29" s="1">
        <v>110.17651033626925</v>
      </c>
    </row>
    <row r="30" spans="1:5" x14ac:dyDescent="0.35">
      <c r="A30">
        <v>29</v>
      </c>
      <c r="B30">
        <v>2015</v>
      </c>
      <c r="C30" t="s">
        <v>49</v>
      </c>
      <c r="D30" t="s">
        <v>0</v>
      </c>
      <c r="E30" s="1">
        <v>132.22072396663447</v>
      </c>
    </row>
    <row r="31" spans="1:5" x14ac:dyDescent="0.35">
      <c r="A31">
        <v>30</v>
      </c>
      <c r="B31">
        <v>2015</v>
      </c>
      <c r="C31" t="s">
        <v>37</v>
      </c>
      <c r="D31" t="s">
        <v>0</v>
      </c>
      <c r="E31" s="1">
        <v>60.694152274947513</v>
      </c>
    </row>
    <row r="32" spans="1:5" x14ac:dyDescent="0.35">
      <c r="A32">
        <v>31</v>
      </c>
      <c r="B32">
        <v>2015</v>
      </c>
      <c r="C32" t="s">
        <v>38</v>
      </c>
      <c r="D32" t="s">
        <v>0</v>
      </c>
      <c r="E32" s="1">
        <v>80.28689599438745</v>
      </c>
    </row>
    <row r="33" spans="1:5" x14ac:dyDescent="0.35">
      <c r="A33">
        <v>32</v>
      </c>
      <c r="B33">
        <v>2015</v>
      </c>
      <c r="C33" t="s">
        <v>39</v>
      </c>
      <c r="D33" t="s">
        <v>0</v>
      </c>
      <c r="E33" s="1">
        <v>78.229180488784991</v>
      </c>
    </row>
    <row r="34" spans="1:5" x14ac:dyDescent="0.35">
      <c r="A34">
        <v>33</v>
      </c>
      <c r="B34">
        <v>2015</v>
      </c>
      <c r="C34" t="s">
        <v>40</v>
      </c>
      <c r="D34" t="s">
        <v>0</v>
      </c>
      <c r="E34" s="1">
        <v>58.620303267663566</v>
      </c>
    </row>
    <row r="35" spans="1:5" x14ac:dyDescent="0.35">
      <c r="A35">
        <v>34</v>
      </c>
      <c r="B35">
        <v>2015</v>
      </c>
      <c r="C35" t="s">
        <v>41</v>
      </c>
      <c r="D35" t="s">
        <v>0</v>
      </c>
      <c r="E35" s="1">
        <v>58.972591627669502</v>
      </c>
    </row>
    <row r="36" spans="1:5" x14ac:dyDescent="0.35">
      <c r="A36">
        <v>35</v>
      </c>
      <c r="B36">
        <v>2015</v>
      </c>
      <c r="C36" t="s">
        <v>42</v>
      </c>
      <c r="D36" t="s">
        <v>0</v>
      </c>
      <c r="E36" s="1">
        <v>86.490094642153792</v>
      </c>
    </row>
    <row r="37" spans="1:5" x14ac:dyDescent="0.35">
      <c r="A37">
        <v>36</v>
      </c>
      <c r="B37">
        <v>2015</v>
      </c>
      <c r="C37" t="s">
        <v>43</v>
      </c>
      <c r="D37" t="s">
        <v>0</v>
      </c>
      <c r="E37" s="1">
        <v>121.40987840627585</v>
      </c>
    </row>
    <row r="38" spans="1:5" x14ac:dyDescent="0.35">
      <c r="A38">
        <v>37</v>
      </c>
      <c r="B38">
        <v>2015</v>
      </c>
      <c r="C38" t="s">
        <v>44</v>
      </c>
      <c r="D38" t="s">
        <v>0</v>
      </c>
      <c r="E38" s="1">
        <v>81.473072204352761</v>
      </c>
    </row>
    <row r="39" spans="1:5" x14ac:dyDescent="0.35">
      <c r="A39">
        <v>38</v>
      </c>
      <c r="B39">
        <v>2015</v>
      </c>
      <c r="C39" t="s">
        <v>45</v>
      </c>
      <c r="D39" t="s">
        <v>0</v>
      </c>
      <c r="E39" s="1">
        <v>96.441577919180418</v>
      </c>
    </row>
    <row r="40" spans="1:5" x14ac:dyDescent="0.35">
      <c r="A40">
        <v>39</v>
      </c>
      <c r="B40">
        <v>2015</v>
      </c>
      <c r="C40" t="s">
        <v>50</v>
      </c>
      <c r="D40" t="s">
        <v>0</v>
      </c>
      <c r="E40" s="1">
        <v>85.457050023093359</v>
      </c>
    </row>
    <row r="41" spans="1:5" x14ac:dyDescent="0.35">
      <c r="A41">
        <v>40</v>
      </c>
      <c r="B41">
        <v>2015</v>
      </c>
      <c r="C41" t="s">
        <v>46</v>
      </c>
      <c r="D41" t="s">
        <v>0</v>
      </c>
      <c r="E41" s="1">
        <v>78.022407757500034</v>
      </c>
    </row>
    <row r="42" spans="1:5" x14ac:dyDescent="0.35">
      <c r="A42">
        <v>41</v>
      </c>
      <c r="B42">
        <v>2016</v>
      </c>
      <c r="C42" t="s">
        <v>29</v>
      </c>
      <c r="D42" t="s">
        <v>0</v>
      </c>
      <c r="E42" s="1">
        <v>95.392482361367357</v>
      </c>
    </row>
    <row r="43" spans="1:5" x14ac:dyDescent="0.35">
      <c r="A43">
        <v>42</v>
      </c>
      <c r="B43">
        <v>2016</v>
      </c>
      <c r="C43" t="s">
        <v>30</v>
      </c>
      <c r="D43" t="s">
        <v>0</v>
      </c>
      <c r="E43" s="1">
        <v>99.433412121046786</v>
      </c>
    </row>
    <row r="44" spans="1:5" x14ac:dyDescent="0.35">
      <c r="A44">
        <v>43</v>
      </c>
      <c r="B44">
        <v>2016</v>
      </c>
      <c r="C44" t="s">
        <v>31</v>
      </c>
      <c r="D44" t="s">
        <v>0</v>
      </c>
      <c r="E44" s="1">
        <v>49.488409702193557</v>
      </c>
    </row>
    <row r="45" spans="1:5" x14ac:dyDescent="0.35">
      <c r="A45">
        <v>44</v>
      </c>
      <c r="B45">
        <v>2016</v>
      </c>
      <c r="C45" t="s">
        <v>32</v>
      </c>
      <c r="D45" t="s">
        <v>0</v>
      </c>
      <c r="E45" s="1">
        <v>67.05588910449984</v>
      </c>
    </row>
    <row r="46" spans="1:5" x14ac:dyDescent="0.35">
      <c r="A46">
        <v>45</v>
      </c>
      <c r="B46">
        <v>2016</v>
      </c>
      <c r="C46" t="s">
        <v>33</v>
      </c>
      <c r="D46" t="s">
        <v>0</v>
      </c>
      <c r="E46" s="1">
        <v>62.122947874025996</v>
      </c>
    </row>
    <row r="47" spans="1:5" x14ac:dyDescent="0.35">
      <c r="A47">
        <v>46</v>
      </c>
      <c r="B47">
        <v>2016</v>
      </c>
      <c r="C47" t="s">
        <v>34</v>
      </c>
      <c r="D47" t="s">
        <v>0</v>
      </c>
      <c r="E47" s="1">
        <v>56.921253091513904</v>
      </c>
    </row>
    <row r="48" spans="1:5" x14ac:dyDescent="0.35">
      <c r="A48">
        <v>47</v>
      </c>
      <c r="B48">
        <v>2016</v>
      </c>
      <c r="C48" t="s">
        <v>35</v>
      </c>
      <c r="D48" t="s">
        <v>0</v>
      </c>
      <c r="E48" s="1">
        <v>181.63479495025462</v>
      </c>
    </row>
    <row r="49" spans="1:5" x14ac:dyDescent="0.35">
      <c r="A49">
        <v>48</v>
      </c>
      <c r="B49">
        <v>2016</v>
      </c>
      <c r="C49" t="s">
        <v>36</v>
      </c>
      <c r="D49" t="s">
        <v>0</v>
      </c>
      <c r="E49" s="1">
        <v>99.417856993661331</v>
      </c>
    </row>
    <row r="50" spans="1:5" x14ac:dyDescent="0.35">
      <c r="A50">
        <v>49</v>
      </c>
      <c r="B50">
        <v>2016</v>
      </c>
      <c r="C50" t="s">
        <v>49</v>
      </c>
      <c r="D50" t="s">
        <v>0</v>
      </c>
      <c r="E50" s="1">
        <v>123.11705978648503</v>
      </c>
    </row>
    <row r="51" spans="1:5" x14ac:dyDescent="0.35">
      <c r="A51">
        <v>50</v>
      </c>
      <c r="B51">
        <v>2016</v>
      </c>
      <c r="C51" t="s">
        <v>37</v>
      </c>
      <c r="D51" t="s">
        <v>0</v>
      </c>
      <c r="E51" s="1">
        <v>48.583387321195751</v>
      </c>
    </row>
    <row r="52" spans="1:5" x14ac:dyDescent="0.35">
      <c r="A52">
        <v>51</v>
      </c>
      <c r="B52">
        <v>2016</v>
      </c>
      <c r="C52" t="s">
        <v>38</v>
      </c>
      <c r="D52" t="s">
        <v>0</v>
      </c>
      <c r="E52" s="1">
        <v>72.302656364987712</v>
      </c>
    </row>
    <row r="53" spans="1:5" x14ac:dyDescent="0.35">
      <c r="A53">
        <v>52</v>
      </c>
      <c r="B53">
        <v>2016</v>
      </c>
      <c r="C53" t="s">
        <v>39</v>
      </c>
      <c r="D53" t="s">
        <v>0</v>
      </c>
      <c r="E53" s="1">
        <v>78.031158104049027</v>
      </c>
    </row>
    <row r="54" spans="1:5" x14ac:dyDescent="0.35">
      <c r="A54">
        <v>53</v>
      </c>
      <c r="B54">
        <v>2016</v>
      </c>
      <c r="C54" t="s">
        <v>40</v>
      </c>
      <c r="D54" t="s">
        <v>0</v>
      </c>
      <c r="E54" s="1">
        <v>56.745825934301024</v>
      </c>
    </row>
    <row r="55" spans="1:5" x14ac:dyDescent="0.35">
      <c r="A55">
        <v>54</v>
      </c>
      <c r="B55">
        <v>2016</v>
      </c>
      <c r="C55" t="s">
        <v>41</v>
      </c>
      <c r="D55" t="s">
        <v>0</v>
      </c>
      <c r="E55" s="1">
        <v>56.49646156380566</v>
      </c>
    </row>
    <row r="56" spans="1:5" x14ac:dyDescent="0.35">
      <c r="A56">
        <v>55</v>
      </c>
      <c r="B56">
        <v>2016</v>
      </c>
      <c r="C56" t="s">
        <v>42</v>
      </c>
      <c r="D56" t="s">
        <v>0</v>
      </c>
      <c r="E56" s="1">
        <v>84.060176719393766</v>
      </c>
    </row>
    <row r="57" spans="1:5" x14ac:dyDescent="0.35">
      <c r="A57">
        <v>56</v>
      </c>
      <c r="B57">
        <v>2016</v>
      </c>
      <c r="C57" t="s">
        <v>43</v>
      </c>
      <c r="D57" t="s">
        <v>0</v>
      </c>
      <c r="E57" s="1">
        <v>129.53909242563284</v>
      </c>
    </row>
    <row r="58" spans="1:5" x14ac:dyDescent="0.35">
      <c r="A58">
        <v>57</v>
      </c>
      <c r="B58">
        <v>2016</v>
      </c>
      <c r="C58" t="s">
        <v>44</v>
      </c>
      <c r="D58" t="s">
        <v>0</v>
      </c>
      <c r="E58" s="1">
        <v>75.323764731605138</v>
      </c>
    </row>
    <row r="59" spans="1:5" x14ac:dyDescent="0.35">
      <c r="A59">
        <v>58</v>
      </c>
      <c r="B59">
        <v>2016</v>
      </c>
      <c r="C59" t="s">
        <v>45</v>
      </c>
      <c r="D59" t="s">
        <v>0</v>
      </c>
      <c r="E59" s="1">
        <v>94.316584450454741</v>
      </c>
    </row>
    <row r="60" spans="1:5" x14ac:dyDescent="0.35">
      <c r="A60">
        <v>59</v>
      </c>
      <c r="B60">
        <v>2016</v>
      </c>
      <c r="C60" t="s">
        <v>50</v>
      </c>
      <c r="D60" t="s">
        <v>0</v>
      </c>
      <c r="E60" s="1">
        <v>78.344620971016923</v>
      </c>
    </row>
    <row r="61" spans="1:5" x14ac:dyDescent="0.35">
      <c r="A61">
        <v>60</v>
      </c>
      <c r="B61">
        <v>2016</v>
      </c>
      <c r="C61" t="s">
        <v>46</v>
      </c>
      <c r="D61" t="s">
        <v>0</v>
      </c>
      <c r="E61" s="1">
        <v>72.150923239778024</v>
      </c>
    </row>
    <row r="62" spans="1:5" x14ac:dyDescent="0.35">
      <c r="A62">
        <v>61</v>
      </c>
      <c r="B62">
        <v>2017</v>
      </c>
      <c r="C62" t="s">
        <v>29</v>
      </c>
      <c r="D62" t="s">
        <v>0</v>
      </c>
      <c r="E62" s="1">
        <v>85.500941894122846</v>
      </c>
    </row>
    <row r="63" spans="1:5" x14ac:dyDescent="0.35">
      <c r="A63">
        <v>62</v>
      </c>
      <c r="B63">
        <v>2017</v>
      </c>
      <c r="C63" t="s">
        <v>30</v>
      </c>
      <c r="D63" t="s">
        <v>0</v>
      </c>
      <c r="E63" s="1">
        <v>90.029680564716543</v>
      </c>
    </row>
    <row r="64" spans="1:5" x14ac:dyDescent="0.35">
      <c r="A64">
        <v>63</v>
      </c>
      <c r="B64">
        <v>2017</v>
      </c>
      <c r="C64" t="s">
        <v>31</v>
      </c>
      <c r="D64" t="s">
        <v>0</v>
      </c>
      <c r="E64" s="1">
        <v>46.300900953400877</v>
      </c>
    </row>
    <row r="65" spans="1:5" x14ac:dyDescent="0.35">
      <c r="A65">
        <v>64</v>
      </c>
      <c r="B65">
        <v>2017</v>
      </c>
      <c r="C65" t="s">
        <v>32</v>
      </c>
      <c r="D65" t="s">
        <v>0</v>
      </c>
      <c r="E65" s="1">
        <v>67.53235514638952</v>
      </c>
    </row>
    <row r="66" spans="1:5" x14ac:dyDescent="0.35">
      <c r="A66">
        <v>65</v>
      </c>
      <c r="B66">
        <v>2017</v>
      </c>
      <c r="C66" t="s">
        <v>33</v>
      </c>
      <c r="D66" t="s">
        <v>0</v>
      </c>
      <c r="E66" s="1">
        <v>56.405164114476328</v>
      </c>
    </row>
    <row r="67" spans="1:5" x14ac:dyDescent="0.35">
      <c r="A67">
        <v>66</v>
      </c>
      <c r="B67">
        <v>2017</v>
      </c>
      <c r="C67" t="s">
        <v>34</v>
      </c>
      <c r="D67" t="s">
        <v>0</v>
      </c>
      <c r="E67" s="1">
        <v>58.960896765818013</v>
      </c>
    </row>
    <row r="68" spans="1:5" x14ac:dyDescent="0.35">
      <c r="A68">
        <v>67</v>
      </c>
      <c r="B68">
        <v>2017</v>
      </c>
      <c r="C68" t="s">
        <v>35</v>
      </c>
      <c r="D68" t="s">
        <v>0</v>
      </c>
      <c r="E68" s="1">
        <v>182.8484988367349</v>
      </c>
    </row>
    <row r="69" spans="1:5" x14ac:dyDescent="0.35">
      <c r="A69">
        <v>68</v>
      </c>
      <c r="B69">
        <v>2017</v>
      </c>
      <c r="C69" t="s">
        <v>36</v>
      </c>
      <c r="D69" t="s">
        <v>0</v>
      </c>
      <c r="E69" s="1">
        <v>96.898985258477595</v>
      </c>
    </row>
    <row r="70" spans="1:5" x14ac:dyDescent="0.35">
      <c r="A70">
        <v>69</v>
      </c>
      <c r="B70">
        <v>2017</v>
      </c>
      <c r="C70" t="s">
        <v>49</v>
      </c>
      <c r="D70" t="s">
        <v>0</v>
      </c>
      <c r="E70" s="1">
        <v>132.17128706969501</v>
      </c>
    </row>
    <row r="71" spans="1:5" x14ac:dyDescent="0.35">
      <c r="A71">
        <v>70</v>
      </c>
      <c r="B71">
        <v>2017</v>
      </c>
      <c r="C71" t="s">
        <v>37</v>
      </c>
      <c r="D71" t="s">
        <v>0</v>
      </c>
      <c r="E71" s="1">
        <v>42.716242674449894</v>
      </c>
    </row>
    <row r="72" spans="1:5" x14ac:dyDescent="0.35">
      <c r="A72">
        <v>71</v>
      </c>
      <c r="B72">
        <v>2017</v>
      </c>
      <c r="C72" t="s">
        <v>38</v>
      </c>
      <c r="D72" t="s">
        <v>0</v>
      </c>
      <c r="E72" s="1">
        <v>74.378563523014975</v>
      </c>
    </row>
    <row r="73" spans="1:5" x14ac:dyDescent="0.35">
      <c r="A73">
        <v>72</v>
      </c>
      <c r="B73">
        <v>2017</v>
      </c>
      <c r="C73" t="s">
        <v>39</v>
      </c>
      <c r="D73" t="s">
        <v>0</v>
      </c>
      <c r="E73" s="1">
        <v>75.427035551894804</v>
      </c>
    </row>
    <row r="74" spans="1:5" x14ac:dyDescent="0.35">
      <c r="A74">
        <v>73</v>
      </c>
      <c r="B74">
        <v>2017</v>
      </c>
      <c r="C74" t="s">
        <v>40</v>
      </c>
      <c r="D74" t="s">
        <v>0</v>
      </c>
      <c r="E74" s="1">
        <v>56.455595332844908</v>
      </c>
    </row>
    <row r="75" spans="1:5" x14ac:dyDescent="0.35">
      <c r="A75">
        <v>74</v>
      </c>
      <c r="B75">
        <v>2017</v>
      </c>
      <c r="C75" t="s">
        <v>41</v>
      </c>
      <c r="D75" t="s">
        <v>0</v>
      </c>
      <c r="E75" s="1">
        <v>57.982751150147692</v>
      </c>
    </row>
    <row r="76" spans="1:5" x14ac:dyDescent="0.35">
      <c r="A76">
        <v>75</v>
      </c>
      <c r="B76">
        <v>2017</v>
      </c>
      <c r="C76" t="s">
        <v>42</v>
      </c>
      <c r="D76" t="s">
        <v>0</v>
      </c>
      <c r="E76" s="1">
        <v>84.148701339167957</v>
      </c>
    </row>
    <row r="77" spans="1:5" x14ac:dyDescent="0.35">
      <c r="A77">
        <v>76</v>
      </c>
      <c r="B77">
        <v>2017</v>
      </c>
      <c r="C77" t="s">
        <v>43</v>
      </c>
      <c r="D77" t="s">
        <v>0</v>
      </c>
      <c r="E77" s="1">
        <v>128.31374555109082</v>
      </c>
    </row>
    <row r="78" spans="1:5" x14ac:dyDescent="0.35">
      <c r="A78">
        <v>77</v>
      </c>
      <c r="B78">
        <v>2017</v>
      </c>
      <c r="C78" t="s">
        <v>44</v>
      </c>
      <c r="D78" t="s">
        <v>0</v>
      </c>
      <c r="E78" s="1">
        <v>78.057436364242804</v>
      </c>
    </row>
    <row r="79" spans="1:5" x14ac:dyDescent="0.35">
      <c r="A79">
        <v>78</v>
      </c>
      <c r="B79">
        <v>2017</v>
      </c>
      <c r="C79" t="s">
        <v>45</v>
      </c>
      <c r="D79" t="s">
        <v>0</v>
      </c>
      <c r="E79" s="1">
        <v>91.704022624774026</v>
      </c>
    </row>
    <row r="80" spans="1:5" x14ac:dyDescent="0.35">
      <c r="A80">
        <v>79</v>
      </c>
      <c r="B80">
        <v>2017</v>
      </c>
      <c r="C80" t="s">
        <v>50</v>
      </c>
      <c r="D80" t="s">
        <v>0</v>
      </c>
      <c r="E80" s="1">
        <v>73.453844361330681</v>
      </c>
    </row>
    <row r="81" spans="1:5" x14ac:dyDescent="0.35">
      <c r="A81">
        <v>80</v>
      </c>
      <c r="B81">
        <v>2017</v>
      </c>
      <c r="C81" t="s">
        <v>46</v>
      </c>
      <c r="D81" t="s">
        <v>0</v>
      </c>
      <c r="E81" s="1">
        <v>72.098218822185999</v>
      </c>
    </row>
    <row r="82" spans="1:5" x14ac:dyDescent="0.35">
      <c r="A82">
        <v>81</v>
      </c>
      <c r="B82">
        <v>2018</v>
      </c>
      <c r="C82" t="s">
        <v>29</v>
      </c>
      <c r="D82" t="s">
        <v>0</v>
      </c>
      <c r="E82" s="1">
        <v>90.973341548968705</v>
      </c>
    </row>
    <row r="83" spans="1:5" x14ac:dyDescent="0.35">
      <c r="A83">
        <v>82</v>
      </c>
      <c r="B83">
        <v>2018</v>
      </c>
      <c r="C83" t="s">
        <v>30</v>
      </c>
      <c r="D83" t="s">
        <v>0</v>
      </c>
      <c r="E83" s="1">
        <v>110.23089293526901</v>
      </c>
    </row>
    <row r="84" spans="1:5" x14ac:dyDescent="0.35">
      <c r="A84">
        <v>83</v>
      </c>
      <c r="B84">
        <v>2018</v>
      </c>
      <c r="C84" t="s">
        <v>31</v>
      </c>
      <c r="D84" t="s">
        <v>0</v>
      </c>
      <c r="E84" s="1">
        <v>46.365766323187096</v>
      </c>
    </row>
    <row r="85" spans="1:5" x14ac:dyDescent="0.35">
      <c r="A85">
        <v>84</v>
      </c>
      <c r="B85">
        <v>2018</v>
      </c>
      <c r="C85" t="s">
        <v>32</v>
      </c>
      <c r="D85" t="s">
        <v>0</v>
      </c>
      <c r="E85" s="1">
        <v>67.151533594812136</v>
      </c>
    </row>
    <row r="86" spans="1:5" x14ac:dyDescent="0.35">
      <c r="A86">
        <v>85</v>
      </c>
      <c r="B86">
        <v>2018</v>
      </c>
      <c r="C86" t="s">
        <v>33</v>
      </c>
      <c r="D86" t="s">
        <v>0</v>
      </c>
      <c r="E86" s="1">
        <v>59.95946212716936</v>
      </c>
    </row>
    <row r="87" spans="1:5" x14ac:dyDescent="0.35">
      <c r="A87">
        <v>86</v>
      </c>
      <c r="B87">
        <v>2018</v>
      </c>
      <c r="C87" t="s">
        <v>34</v>
      </c>
      <c r="D87" t="s">
        <v>0</v>
      </c>
      <c r="E87" s="1">
        <v>61.878490984832787</v>
      </c>
    </row>
    <row r="88" spans="1:5" x14ac:dyDescent="0.35">
      <c r="A88">
        <v>87</v>
      </c>
      <c r="B88">
        <v>2018</v>
      </c>
      <c r="C88" t="s">
        <v>35</v>
      </c>
      <c r="D88" t="s">
        <v>0</v>
      </c>
      <c r="E88" s="1">
        <v>177.56064270599217</v>
      </c>
    </row>
    <row r="89" spans="1:5" x14ac:dyDescent="0.35">
      <c r="A89">
        <v>88</v>
      </c>
      <c r="B89">
        <v>2018</v>
      </c>
      <c r="C89" t="s">
        <v>36</v>
      </c>
      <c r="D89" t="s">
        <v>0</v>
      </c>
      <c r="E89" s="1">
        <v>95.720997594551008</v>
      </c>
    </row>
    <row r="90" spans="1:5" x14ac:dyDescent="0.35">
      <c r="A90">
        <v>89</v>
      </c>
      <c r="B90">
        <v>2018</v>
      </c>
      <c r="C90" t="s">
        <v>49</v>
      </c>
      <c r="D90" t="s">
        <v>0</v>
      </c>
      <c r="E90" s="1">
        <v>150.01531870730463</v>
      </c>
    </row>
    <row r="91" spans="1:5" x14ac:dyDescent="0.35">
      <c r="A91">
        <v>90</v>
      </c>
      <c r="B91">
        <v>2018</v>
      </c>
      <c r="C91" t="s">
        <v>37</v>
      </c>
      <c r="D91" t="s">
        <v>0</v>
      </c>
      <c r="E91" s="1">
        <v>43.332966542850009</v>
      </c>
    </row>
    <row r="92" spans="1:5" x14ac:dyDescent="0.35">
      <c r="A92">
        <v>91</v>
      </c>
      <c r="B92">
        <v>2018</v>
      </c>
      <c r="C92" t="s">
        <v>38</v>
      </c>
      <c r="D92" t="s">
        <v>0</v>
      </c>
      <c r="E92" s="1">
        <v>83.315225806933697</v>
      </c>
    </row>
    <row r="93" spans="1:5" x14ac:dyDescent="0.35">
      <c r="A93">
        <v>92</v>
      </c>
      <c r="B93">
        <v>2018</v>
      </c>
      <c r="C93" t="s">
        <v>39</v>
      </c>
      <c r="D93" t="s">
        <v>0</v>
      </c>
      <c r="E93" s="1">
        <v>77.48732059838197</v>
      </c>
    </row>
    <row r="94" spans="1:5" x14ac:dyDescent="0.35">
      <c r="A94">
        <v>93</v>
      </c>
      <c r="B94">
        <v>2018</v>
      </c>
      <c r="C94" t="s">
        <v>40</v>
      </c>
      <c r="D94" t="s">
        <v>0</v>
      </c>
      <c r="E94" s="1">
        <v>55.72504125952269</v>
      </c>
    </row>
    <row r="95" spans="1:5" x14ac:dyDescent="0.35">
      <c r="A95">
        <v>94</v>
      </c>
      <c r="B95">
        <v>2018</v>
      </c>
      <c r="C95" t="s">
        <v>41</v>
      </c>
      <c r="D95" t="s">
        <v>0</v>
      </c>
      <c r="E95" s="1">
        <v>59.576645080523861</v>
      </c>
    </row>
    <row r="96" spans="1:5" x14ac:dyDescent="0.35">
      <c r="A96">
        <v>95</v>
      </c>
      <c r="B96">
        <v>2018</v>
      </c>
      <c r="C96" t="s">
        <v>42</v>
      </c>
      <c r="D96" t="s">
        <v>0</v>
      </c>
      <c r="E96" s="1">
        <v>82.157215828132692</v>
      </c>
    </row>
    <row r="97" spans="1:5" x14ac:dyDescent="0.35">
      <c r="A97">
        <v>96</v>
      </c>
      <c r="B97">
        <v>2018</v>
      </c>
      <c r="C97" t="s">
        <v>43</v>
      </c>
      <c r="D97" t="s">
        <v>0</v>
      </c>
      <c r="E97" s="1">
        <v>132.46080658386768</v>
      </c>
    </row>
    <row r="98" spans="1:5" x14ac:dyDescent="0.35">
      <c r="A98">
        <v>97</v>
      </c>
      <c r="B98">
        <v>2018</v>
      </c>
      <c r="C98" t="s">
        <v>44</v>
      </c>
      <c r="D98" t="s">
        <v>0</v>
      </c>
      <c r="E98" s="1">
        <v>97.362147659762627</v>
      </c>
    </row>
    <row r="99" spans="1:5" x14ac:dyDescent="0.35">
      <c r="A99">
        <v>98</v>
      </c>
      <c r="B99">
        <v>2018</v>
      </c>
      <c r="C99" t="s">
        <v>45</v>
      </c>
      <c r="D99" t="s">
        <v>0</v>
      </c>
      <c r="E99" s="1">
        <v>93.017555044333122</v>
      </c>
    </row>
    <row r="100" spans="1:5" x14ac:dyDescent="0.35">
      <c r="A100">
        <v>99</v>
      </c>
      <c r="B100">
        <v>2018</v>
      </c>
      <c r="C100" t="s">
        <v>50</v>
      </c>
      <c r="D100" t="s">
        <v>0</v>
      </c>
      <c r="E100" s="1">
        <v>78.225171292576945</v>
      </c>
    </row>
    <row r="101" spans="1:5" x14ac:dyDescent="0.35">
      <c r="A101">
        <v>100</v>
      </c>
      <c r="B101">
        <v>2018</v>
      </c>
      <c r="C101" t="s">
        <v>46</v>
      </c>
      <c r="D101" t="s">
        <v>0</v>
      </c>
      <c r="E101" s="1">
        <v>78.238520878944584</v>
      </c>
    </row>
    <row r="102" spans="1:5" x14ac:dyDescent="0.35">
      <c r="A102">
        <v>101</v>
      </c>
      <c r="B102">
        <v>2014</v>
      </c>
      <c r="C102" t="s">
        <v>29</v>
      </c>
      <c r="D102" t="s">
        <v>1</v>
      </c>
      <c r="E102" s="1">
        <v>3.4496124031007751</v>
      </c>
    </row>
    <row r="103" spans="1:5" x14ac:dyDescent="0.35">
      <c r="A103">
        <v>102</v>
      </c>
      <c r="B103">
        <v>2014</v>
      </c>
      <c r="C103" t="s">
        <v>30</v>
      </c>
      <c r="D103" t="s">
        <v>1</v>
      </c>
      <c r="E103" s="1">
        <v>4.4385264092321353E-2</v>
      </c>
    </row>
    <row r="104" spans="1:5" x14ac:dyDescent="0.35">
      <c r="A104">
        <v>103</v>
      </c>
      <c r="B104">
        <v>2014</v>
      </c>
      <c r="C104" t="s">
        <v>31</v>
      </c>
      <c r="D104" t="s">
        <v>1</v>
      </c>
      <c r="E104" s="1">
        <v>8.2631890930646126</v>
      </c>
    </row>
    <row r="105" spans="1:5" x14ac:dyDescent="0.35">
      <c r="A105">
        <v>104</v>
      </c>
      <c r="B105">
        <v>2014</v>
      </c>
      <c r="C105" t="s">
        <v>32</v>
      </c>
      <c r="D105" t="s">
        <v>1</v>
      </c>
      <c r="E105" s="1">
        <v>0.10097610232245036</v>
      </c>
    </row>
    <row r="106" spans="1:5" x14ac:dyDescent="0.35">
      <c r="A106">
        <v>105</v>
      </c>
      <c r="B106">
        <v>2014</v>
      </c>
      <c r="C106" t="s">
        <v>33</v>
      </c>
      <c r="D106" t="s">
        <v>1</v>
      </c>
      <c r="E106" s="1">
        <v>2.5773195876288661</v>
      </c>
    </row>
    <row r="107" spans="1:5" x14ac:dyDescent="0.35">
      <c r="A107">
        <v>106</v>
      </c>
      <c r="B107">
        <v>2014</v>
      </c>
      <c r="C107" t="s">
        <v>34</v>
      </c>
      <c r="D107" t="s">
        <v>1</v>
      </c>
      <c r="E107" s="1">
        <v>0.34324942791762014</v>
      </c>
    </row>
    <row r="108" spans="1:5" x14ac:dyDescent="0.35">
      <c r="A108">
        <v>107</v>
      </c>
      <c r="B108">
        <v>2014</v>
      </c>
      <c r="C108" t="s">
        <v>35</v>
      </c>
      <c r="D108" t="s">
        <v>1</v>
      </c>
      <c r="E108" s="1">
        <v>1.2135355892648776</v>
      </c>
    </row>
    <row r="109" spans="1:5" x14ac:dyDescent="0.35">
      <c r="A109">
        <v>108</v>
      </c>
      <c r="B109">
        <v>2014</v>
      </c>
      <c r="C109" t="s">
        <v>36</v>
      </c>
      <c r="D109" t="s">
        <v>1</v>
      </c>
      <c r="E109" s="1">
        <v>1.9130000831739167</v>
      </c>
    </row>
    <row r="110" spans="1:5" x14ac:dyDescent="0.35">
      <c r="A110">
        <v>109</v>
      </c>
      <c r="B110">
        <v>2014</v>
      </c>
      <c r="C110" t="s">
        <v>49</v>
      </c>
      <c r="D110" t="s">
        <v>1</v>
      </c>
      <c r="E110" s="1">
        <v>1.0529513010023286</v>
      </c>
    </row>
    <row r="111" spans="1:5" x14ac:dyDescent="0.35">
      <c r="A111">
        <v>110</v>
      </c>
      <c r="B111">
        <v>2014</v>
      </c>
      <c r="C111" t="s">
        <v>37</v>
      </c>
      <c r="D111" t="s">
        <v>1</v>
      </c>
      <c r="E111" s="1">
        <v>1.5437392795883362</v>
      </c>
    </row>
    <row r="112" spans="1:5" x14ac:dyDescent="0.35">
      <c r="A112">
        <v>111</v>
      </c>
      <c r="B112">
        <v>2014</v>
      </c>
      <c r="C112" t="s">
        <v>38</v>
      </c>
      <c r="D112" t="s">
        <v>1</v>
      </c>
      <c r="E112" s="1">
        <v>0.55312954876273657</v>
      </c>
    </row>
    <row r="113" spans="1:5" x14ac:dyDescent="0.35">
      <c r="A113">
        <v>112</v>
      </c>
      <c r="B113">
        <v>2014</v>
      </c>
      <c r="C113" t="s">
        <v>39</v>
      </c>
      <c r="D113" t="s">
        <v>1</v>
      </c>
      <c r="E113" s="1">
        <v>1.6246362754607178</v>
      </c>
    </row>
    <row r="114" spans="1:5" x14ac:dyDescent="0.35">
      <c r="A114">
        <v>113</v>
      </c>
      <c r="B114">
        <v>2014</v>
      </c>
      <c r="C114" t="s">
        <v>40</v>
      </c>
      <c r="D114" t="s">
        <v>1</v>
      </c>
      <c r="E114" s="1">
        <v>6.6502967055453244</v>
      </c>
    </row>
    <row r="115" spans="1:5" x14ac:dyDescent="0.35">
      <c r="A115">
        <v>114</v>
      </c>
      <c r="B115">
        <v>2014</v>
      </c>
      <c r="C115" t="s">
        <v>41</v>
      </c>
      <c r="D115" t="s">
        <v>1</v>
      </c>
      <c r="E115" s="1">
        <v>0.60544904137235112</v>
      </c>
    </row>
    <row r="116" spans="1:5" x14ac:dyDescent="0.35">
      <c r="A116">
        <v>115</v>
      </c>
      <c r="B116">
        <v>2014</v>
      </c>
      <c r="C116" t="s">
        <v>42</v>
      </c>
      <c r="D116" t="s">
        <v>1</v>
      </c>
      <c r="E116" s="1">
        <v>1.9412472083834393</v>
      </c>
    </row>
    <row r="117" spans="1:5" x14ac:dyDescent="0.35">
      <c r="A117">
        <v>116</v>
      </c>
      <c r="B117">
        <v>2014</v>
      </c>
      <c r="C117" t="s">
        <v>43</v>
      </c>
      <c r="D117" t="s">
        <v>1</v>
      </c>
      <c r="E117" s="1">
        <v>2.0971688220901781</v>
      </c>
    </row>
    <row r="118" spans="1:5" x14ac:dyDescent="0.35">
      <c r="A118">
        <v>117</v>
      </c>
      <c r="B118">
        <v>2014</v>
      </c>
      <c r="C118" t="s">
        <v>44</v>
      </c>
      <c r="D118" t="s">
        <v>1</v>
      </c>
      <c r="E118" s="1">
        <v>1.3949433304272014</v>
      </c>
    </row>
    <row r="119" spans="1:5" x14ac:dyDescent="0.35">
      <c r="A119">
        <v>118</v>
      </c>
      <c r="B119">
        <v>2014</v>
      </c>
      <c r="C119" t="s">
        <v>45</v>
      </c>
      <c r="D119" t="s">
        <v>1</v>
      </c>
      <c r="E119" s="1">
        <v>1.0331467929401636</v>
      </c>
    </row>
    <row r="120" spans="1:5" x14ac:dyDescent="0.35">
      <c r="A120">
        <v>119</v>
      </c>
      <c r="B120">
        <v>2014</v>
      </c>
      <c r="C120" t="s">
        <v>50</v>
      </c>
      <c r="D120" t="s">
        <v>1</v>
      </c>
      <c r="E120" s="1">
        <v>0.45708481462671408</v>
      </c>
    </row>
    <row r="121" spans="1:5" x14ac:dyDescent="0.35">
      <c r="A121">
        <v>120</v>
      </c>
      <c r="B121">
        <v>2014</v>
      </c>
      <c r="C121" t="s">
        <v>46</v>
      </c>
      <c r="D121" t="s">
        <v>1</v>
      </c>
      <c r="E121" s="1">
        <v>26.548223350253807</v>
      </c>
    </row>
    <row r="122" spans="1:5" x14ac:dyDescent="0.35">
      <c r="A122">
        <v>121</v>
      </c>
      <c r="B122">
        <v>2015</v>
      </c>
      <c r="C122" t="s">
        <v>29</v>
      </c>
      <c r="D122" t="s">
        <v>1</v>
      </c>
      <c r="E122" s="1">
        <v>0.77957513155330349</v>
      </c>
    </row>
    <row r="123" spans="1:5" x14ac:dyDescent="0.35">
      <c r="A123">
        <v>122</v>
      </c>
      <c r="B123">
        <v>2015</v>
      </c>
      <c r="C123" t="s">
        <v>30</v>
      </c>
      <c r="D123" t="s">
        <v>1</v>
      </c>
      <c r="E123" s="1">
        <v>0.64423765211166784</v>
      </c>
    </row>
    <row r="124" spans="1:5" x14ac:dyDescent="0.35">
      <c r="A124">
        <v>123</v>
      </c>
      <c r="B124">
        <v>2015</v>
      </c>
      <c r="C124" t="s">
        <v>31</v>
      </c>
      <c r="D124" t="s">
        <v>1</v>
      </c>
      <c r="E124" s="1">
        <v>7.0763087843833183</v>
      </c>
    </row>
    <row r="125" spans="1:5" x14ac:dyDescent="0.35">
      <c r="A125">
        <v>124</v>
      </c>
      <c r="B125">
        <v>2015</v>
      </c>
      <c r="C125" t="s">
        <v>32</v>
      </c>
      <c r="D125" t="s">
        <v>1</v>
      </c>
      <c r="E125" s="1">
        <v>0.22459292532285233</v>
      </c>
    </row>
    <row r="126" spans="1:5" x14ac:dyDescent="0.35">
      <c r="A126">
        <v>125</v>
      </c>
      <c r="B126">
        <v>2015</v>
      </c>
      <c r="C126" t="s">
        <v>33</v>
      </c>
      <c r="D126" t="s">
        <v>1</v>
      </c>
      <c r="E126" s="1">
        <v>1.6914402870322911</v>
      </c>
    </row>
    <row r="127" spans="1:5" x14ac:dyDescent="0.35">
      <c r="A127">
        <v>126</v>
      </c>
      <c r="B127">
        <v>2015</v>
      </c>
      <c r="C127" t="s">
        <v>34</v>
      </c>
      <c r="D127" t="s">
        <v>1</v>
      </c>
      <c r="E127" s="1">
        <v>25.557368134855899</v>
      </c>
    </row>
    <row r="128" spans="1:5" x14ac:dyDescent="0.35">
      <c r="A128">
        <v>127</v>
      </c>
      <c r="B128">
        <v>2015</v>
      </c>
      <c r="C128" t="s">
        <v>35</v>
      </c>
      <c r="D128" t="s">
        <v>1</v>
      </c>
      <c r="E128" s="1">
        <v>1.5384615384615385</v>
      </c>
    </row>
    <row r="129" spans="1:5" x14ac:dyDescent="0.35">
      <c r="A129">
        <v>128</v>
      </c>
      <c r="B129">
        <v>2015</v>
      </c>
      <c r="C129" t="s">
        <v>36</v>
      </c>
      <c r="D129" t="s">
        <v>1</v>
      </c>
      <c r="E129" s="1">
        <v>2.2402540130534487</v>
      </c>
    </row>
    <row r="130" spans="1:5" x14ac:dyDescent="0.35">
      <c r="A130">
        <v>129</v>
      </c>
      <c r="B130">
        <v>2015</v>
      </c>
      <c r="C130" t="s">
        <v>49</v>
      </c>
      <c r="D130" t="s">
        <v>1</v>
      </c>
      <c r="E130" s="1">
        <v>0.82581304273795331</v>
      </c>
    </row>
    <row r="131" spans="1:5" x14ac:dyDescent="0.35">
      <c r="A131">
        <v>130</v>
      </c>
      <c r="B131">
        <v>2015</v>
      </c>
      <c r="C131" t="s">
        <v>37</v>
      </c>
      <c r="D131" t="s">
        <v>1</v>
      </c>
      <c r="E131" s="1">
        <v>0.49234135667396062</v>
      </c>
    </row>
    <row r="132" spans="1:5" x14ac:dyDescent="0.35">
      <c r="A132">
        <v>131</v>
      </c>
      <c r="B132">
        <v>2015</v>
      </c>
      <c r="C132" t="s">
        <v>38</v>
      </c>
      <c r="D132" t="s">
        <v>1</v>
      </c>
      <c r="E132" s="1">
        <v>0.84580351333767079</v>
      </c>
    </row>
    <row r="133" spans="1:5" x14ac:dyDescent="0.35">
      <c r="A133">
        <v>132</v>
      </c>
      <c r="B133">
        <v>2015</v>
      </c>
      <c r="C133" t="s">
        <v>39</v>
      </c>
      <c r="D133" t="s">
        <v>1</v>
      </c>
      <c r="E133" s="1">
        <v>2.0743534482758621</v>
      </c>
    </row>
    <row r="134" spans="1:5" x14ac:dyDescent="0.35">
      <c r="A134">
        <v>133</v>
      </c>
      <c r="B134">
        <v>2015</v>
      </c>
      <c r="C134" t="s">
        <v>40</v>
      </c>
      <c r="D134" t="s">
        <v>1</v>
      </c>
      <c r="E134" s="1">
        <v>7.0821529745042494E-2</v>
      </c>
    </row>
    <row r="135" spans="1:5" x14ac:dyDescent="0.35">
      <c r="A135">
        <v>134</v>
      </c>
      <c r="B135">
        <v>2015</v>
      </c>
      <c r="C135" t="s">
        <v>41</v>
      </c>
      <c r="D135" t="s">
        <v>1</v>
      </c>
      <c r="E135" s="1">
        <v>0.16857720836142953</v>
      </c>
    </row>
    <row r="136" spans="1:5" x14ac:dyDescent="0.35">
      <c r="A136">
        <v>135</v>
      </c>
      <c r="B136">
        <v>2015</v>
      </c>
      <c r="C136" t="s">
        <v>42</v>
      </c>
      <c r="D136" t="s">
        <v>1</v>
      </c>
      <c r="E136" s="1">
        <v>0.67864271457085823</v>
      </c>
    </row>
    <row r="137" spans="1:5" x14ac:dyDescent="0.35">
      <c r="A137">
        <v>136</v>
      </c>
      <c r="B137">
        <v>2015</v>
      </c>
      <c r="C137" t="s">
        <v>43</v>
      </c>
      <c r="D137" t="s">
        <v>1</v>
      </c>
      <c r="E137" s="1">
        <v>0.58519793459552494</v>
      </c>
    </row>
    <row r="138" spans="1:5" x14ac:dyDescent="0.35">
      <c r="A138">
        <v>137</v>
      </c>
      <c r="B138">
        <v>2015</v>
      </c>
      <c r="C138" t="s">
        <v>44</v>
      </c>
      <c r="D138" t="s">
        <v>1</v>
      </c>
      <c r="E138" s="1">
        <v>0.34379028792436611</v>
      </c>
    </row>
    <row r="139" spans="1:5" x14ac:dyDescent="0.35">
      <c r="A139">
        <v>138</v>
      </c>
      <c r="B139">
        <v>2015</v>
      </c>
      <c r="C139" t="s">
        <v>45</v>
      </c>
      <c r="D139" t="s">
        <v>1</v>
      </c>
      <c r="E139" s="1">
        <v>0.20639834881320948</v>
      </c>
    </row>
    <row r="140" spans="1:5" x14ac:dyDescent="0.35">
      <c r="A140">
        <v>139</v>
      </c>
      <c r="B140">
        <v>2015</v>
      </c>
      <c r="C140" t="s">
        <v>50</v>
      </c>
      <c r="D140" t="s">
        <v>1</v>
      </c>
      <c r="E140" s="1">
        <v>2.198063045955184</v>
      </c>
    </row>
    <row r="141" spans="1:5" x14ac:dyDescent="0.35">
      <c r="A141">
        <v>140</v>
      </c>
      <c r="B141">
        <v>2015</v>
      </c>
      <c r="C141" t="s">
        <v>46</v>
      </c>
      <c r="D141" t="s">
        <v>1</v>
      </c>
      <c r="E141" s="1">
        <v>29.033322335862753</v>
      </c>
    </row>
    <row r="142" spans="1:5" x14ac:dyDescent="0.35">
      <c r="A142">
        <v>141</v>
      </c>
      <c r="B142">
        <v>2016</v>
      </c>
      <c r="C142" t="s">
        <v>29</v>
      </c>
      <c r="D142" t="s">
        <v>1</v>
      </c>
      <c r="E142" s="1">
        <v>0.35979311895659993</v>
      </c>
    </row>
    <row r="143" spans="1:5" x14ac:dyDescent="0.35">
      <c r="A143">
        <v>142</v>
      </c>
      <c r="B143">
        <v>2016</v>
      </c>
      <c r="C143" t="s">
        <v>30</v>
      </c>
      <c r="D143" t="s">
        <v>1</v>
      </c>
      <c r="E143" s="1">
        <v>0.31670625494853522</v>
      </c>
    </row>
    <row r="144" spans="1:5" x14ac:dyDescent="0.35">
      <c r="A144">
        <v>143</v>
      </c>
      <c r="B144">
        <v>2016</v>
      </c>
      <c r="C144" t="s">
        <v>31</v>
      </c>
      <c r="D144" t="s">
        <v>1</v>
      </c>
      <c r="E144" s="1">
        <v>10.286320254506894</v>
      </c>
    </row>
    <row r="145" spans="1:5" x14ac:dyDescent="0.35">
      <c r="A145">
        <v>144</v>
      </c>
      <c r="B145">
        <v>2016</v>
      </c>
      <c r="C145" t="s">
        <v>32</v>
      </c>
      <c r="D145" t="s">
        <v>1</v>
      </c>
      <c r="E145" s="1">
        <v>0.31908104658583281</v>
      </c>
    </row>
    <row r="146" spans="1:5" x14ac:dyDescent="0.35">
      <c r="A146">
        <v>145</v>
      </c>
      <c r="B146">
        <v>2016</v>
      </c>
      <c r="C146" t="s">
        <v>33</v>
      </c>
      <c r="D146" t="s">
        <v>1</v>
      </c>
      <c r="E146" s="1">
        <v>1.6352201257861636</v>
      </c>
    </row>
    <row r="147" spans="1:5" x14ac:dyDescent="0.35">
      <c r="A147">
        <v>146</v>
      </c>
      <c r="B147">
        <v>2016</v>
      </c>
      <c r="C147" t="s">
        <v>34</v>
      </c>
      <c r="D147" t="s">
        <v>1</v>
      </c>
      <c r="E147" s="1">
        <v>14.771011575239054</v>
      </c>
    </row>
    <row r="148" spans="1:5" x14ac:dyDescent="0.35">
      <c r="A148">
        <v>147</v>
      </c>
      <c r="B148">
        <v>2016</v>
      </c>
      <c r="C148" t="s">
        <v>35</v>
      </c>
      <c r="D148" t="s">
        <v>1</v>
      </c>
      <c r="E148" s="1">
        <v>0.46487603305785125</v>
      </c>
    </row>
    <row r="149" spans="1:5" x14ac:dyDescent="0.35">
      <c r="A149">
        <v>148</v>
      </c>
      <c r="B149">
        <v>2016</v>
      </c>
      <c r="C149" t="s">
        <v>36</v>
      </c>
      <c r="D149" t="s">
        <v>1</v>
      </c>
      <c r="E149" s="1">
        <v>3.2083494395052186</v>
      </c>
    </row>
    <row r="150" spans="1:5" x14ac:dyDescent="0.35">
      <c r="A150">
        <v>149</v>
      </c>
      <c r="B150">
        <v>2016</v>
      </c>
      <c r="C150" t="s">
        <v>49</v>
      </c>
      <c r="D150" t="s">
        <v>1</v>
      </c>
      <c r="E150" s="1">
        <v>0.51073446327683614</v>
      </c>
    </row>
    <row r="151" spans="1:5" x14ac:dyDescent="0.35">
      <c r="A151">
        <v>150</v>
      </c>
      <c r="B151">
        <v>2016</v>
      </c>
      <c r="C151" t="s">
        <v>37</v>
      </c>
      <c r="D151" t="s">
        <v>1</v>
      </c>
      <c r="E151" s="1">
        <v>0.27027027027027029</v>
      </c>
    </row>
    <row r="152" spans="1:5" x14ac:dyDescent="0.35">
      <c r="A152">
        <v>151</v>
      </c>
      <c r="B152">
        <v>2016</v>
      </c>
      <c r="C152" t="s">
        <v>38</v>
      </c>
      <c r="D152" t="s">
        <v>1</v>
      </c>
      <c r="E152" s="1">
        <v>0.2857142857142857</v>
      </c>
    </row>
    <row r="153" spans="1:5" x14ac:dyDescent="0.35">
      <c r="A153">
        <v>152</v>
      </c>
      <c r="B153">
        <v>2016</v>
      </c>
      <c r="C153" t="s">
        <v>39</v>
      </c>
      <c r="D153" t="s">
        <v>1</v>
      </c>
      <c r="E153" s="1">
        <v>1.2550066755674232</v>
      </c>
    </row>
    <row r="154" spans="1:5" x14ac:dyDescent="0.35">
      <c r="A154">
        <v>153</v>
      </c>
      <c r="B154">
        <v>2016</v>
      </c>
      <c r="C154" t="s">
        <v>40</v>
      </c>
      <c r="D154" t="s">
        <v>1</v>
      </c>
      <c r="E154" s="1">
        <v>0.28933092224231466</v>
      </c>
    </row>
    <row r="155" spans="1:5" x14ac:dyDescent="0.35">
      <c r="A155">
        <v>154</v>
      </c>
      <c r="B155">
        <v>2016</v>
      </c>
      <c r="C155" t="s">
        <v>41</v>
      </c>
      <c r="D155" t="s">
        <v>1</v>
      </c>
      <c r="E155" s="1">
        <v>0</v>
      </c>
    </row>
    <row r="156" spans="1:5" x14ac:dyDescent="0.35">
      <c r="A156">
        <v>155</v>
      </c>
      <c r="B156">
        <v>2016</v>
      </c>
      <c r="C156" t="s">
        <v>42</v>
      </c>
      <c r="D156" t="s">
        <v>1</v>
      </c>
      <c r="E156" s="1">
        <v>11.248730964467006</v>
      </c>
    </row>
    <row r="157" spans="1:5" x14ac:dyDescent="0.35">
      <c r="A157">
        <v>156</v>
      </c>
      <c r="B157">
        <v>2016</v>
      </c>
      <c r="C157" t="s">
        <v>43</v>
      </c>
      <c r="D157" t="s">
        <v>1</v>
      </c>
      <c r="E157" s="1">
        <v>0.92503987240829344</v>
      </c>
    </row>
    <row r="158" spans="1:5" x14ac:dyDescent="0.35">
      <c r="A158">
        <v>157</v>
      </c>
      <c r="B158">
        <v>2016</v>
      </c>
      <c r="C158" t="s">
        <v>44</v>
      </c>
      <c r="D158" t="s">
        <v>1</v>
      </c>
      <c r="E158" s="1">
        <v>0.20680147058823528</v>
      </c>
    </row>
    <row r="159" spans="1:5" x14ac:dyDescent="0.35">
      <c r="A159">
        <v>158</v>
      </c>
      <c r="B159">
        <v>2016</v>
      </c>
      <c r="C159" t="s">
        <v>45</v>
      </c>
      <c r="D159" t="s">
        <v>1</v>
      </c>
      <c r="E159" s="1">
        <v>11.424100156494523</v>
      </c>
    </row>
    <row r="160" spans="1:5" x14ac:dyDescent="0.35">
      <c r="A160">
        <v>159</v>
      </c>
      <c r="B160">
        <v>2016</v>
      </c>
      <c r="C160" t="s">
        <v>50</v>
      </c>
      <c r="D160" t="s">
        <v>1</v>
      </c>
      <c r="E160" s="1">
        <v>0.44030309236125331</v>
      </c>
    </row>
    <row r="161" spans="1:5" x14ac:dyDescent="0.35">
      <c r="A161">
        <v>160</v>
      </c>
      <c r="B161">
        <v>2016</v>
      </c>
      <c r="C161" t="s">
        <v>46</v>
      </c>
      <c r="D161" t="s">
        <v>1</v>
      </c>
      <c r="E161" s="1">
        <v>66.772486772486772</v>
      </c>
    </row>
    <row r="162" spans="1:5" x14ac:dyDescent="0.35">
      <c r="A162">
        <v>161</v>
      </c>
      <c r="B162">
        <v>2017</v>
      </c>
      <c r="C162" t="s">
        <v>29</v>
      </c>
      <c r="D162" t="s">
        <v>1</v>
      </c>
      <c r="E162" s="1">
        <v>0.52096254031257749</v>
      </c>
    </row>
    <row r="163" spans="1:5" x14ac:dyDescent="0.35">
      <c r="A163">
        <v>162</v>
      </c>
      <c r="B163">
        <v>2017</v>
      </c>
      <c r="C163" t="s">
        <v>30</v>
      </c>
      <c r="D163" t="s">
        <v>1</v>
      </c>
      <c r="E163" s="1">
        <v>0.1297016861219196</v>
      </c>
    </row>
    <row r="164" spans="1:5" x14ac:dyDescent="0.35">
      <c r="A164">
        <v>163</v>
      </c>
      <c r="B164">
        <v>2017</v>
      </c>
      <c r="C164" t="s">
        <v>31</v>
      </c>
      <c r="D164" t="s">
        <v>1</v>
      </c>
      <c r="E164" s="1">
        <v>5.7439058559820682</v>
      </c>
    </row>
    <row r="165" spans="1:5" x14ac:dyDescent="0.35">
      <c r="A165">
        <v>164</v>
      </c>
      <c r="B165">
        <v>2017</v>
      </c>
      <c r="C165" t="s">
        <v>32</v>
      </c>
      <c r="D165" t="s">
        <v>1</v>
      </c>
      <c r="E165" s="1">
        <v>0.56390977443609025</v>
      </c>
    </row>
    <row r="166" spans="1:5" x14ac:dyDescent="0.35">
      <c r="A166">
        <v>165</v>
      </c>
      <c r="B166">
        <v>2017</v>
      </c>
      <c r="C166" t="s">
        <v>33</v>
      </c>
      <c r="D166" t="s">
        <v>1</v>
      </c>
      <c r="E166" s="1">
        <v>0.47945205479452052</v>
      </c>
    </row>
    <row r="167" spans="1:5" x14ac:dyDescent="0.35">
      <c r="A167">
        <v>166</v>
      </c>
      <c r="B167">
        <v>2017</v>
      </c>
      <c r="C167" t="s">
        <v>34</v>
      </c>
      <c r="D167" t="s">
        <v>1</v>
      </c>
      <c r="E167" s="1">
        <v>8.9118424213307712</v>
      </c>
    </row>
    <row r="168" spans="1:5" x14ac:dyDescent="0.35">
      <c r="A168">
        <v>167</v>
      </c>
      <c r="B168">
        <v>2017</v>
      </c>
      <c r="C168" t="s">
        <v>35</v>
      </c>
      <c r="D168" t="s">
        <v>1</v>
      </c>
      <c r="E168" s="1">
        <v>0.25367833587011668</v>
      </c>
    </row>
    <row r="169" spans="1:5" x14ac:dyDescent="0.35">
      <c r="A169">
        <v>168</v>
      </c>
      <c r="B169">
        <v>2017</v>
      </c>
      <c r="C169" t="s">
        <v>36</v>
      </c>
      <c r="D169" t="s">
        <v>1</v>
      </c>
      <c r="E169" s="1">
        <v>7.1960784313725492</v>
      </c>
    </row>
    <row r="170" spans="1:5" x14ac:dyDescent="0.35">
      <c r="A170">
        <v>169</v>
      </c>
      <c r="B170">
        <v>2017</v>
      </c>
      <c r="C170" t="s">
        <v>49</v>
      </c>
      <c r="D170" t="s">
        <v>1</v>
      </c>
      <c r="E170" s="1">
        <v>0.62029057907664131</v>
      </c>
    </row>
    <row r="171" spans="1:5" x14ac:dyDescent="0.35">
      <c r="A171">
        <v>170</v>
      </c>
      <c r="B171">
        <v>2017</v>
      </c>
      <c r="C171" t="s">
        <v>37</v>
      </c>
      <c r="D171" t="s">
        <v>1</v>
      </c>
      <c r="E171" s="1">
        <v>0.303951367781155</v>
      </c>
    </row>
    <row r="172" spans="1:5" x14ac:dyDescent="0.35">
      <c r="A172">
        <v>171</v>
      </c>
      <c r="B172">
        <v>2017</v>
      </c>
      <c r="C172" t="s">
        <v>38</v>
      </c>
      <c r="D172" t="s">
        <v>1</v>
      </c>
      <c r="E172" s="1">
        <v>0.44627531754205285</v>
      </c>
    </row>
    <row r="173" spans="1:5" x14ac:dyDescent="0.35">
      <c r="A173">
        <v>172</v>
      </c>
      <c r="B173">
        <v>2017</v>
      </c>
      <c r="C173" t="s">
        <v>39</v>
      </c>
      <c r="D173" t="s">
        <v>1</v>
      </c>
      <c r="E173" s="1">
        <v>0.76481835564053535</v>
      </c>
    </row>
    <row r="174" spans="1:5" x14ac:dyDescent="0.35">
      <c r="A174">
        <v>173</v>
      </c>
      <c r="B174">
        <v>2017</v>
      </c>
      <c r="C174" t="s">
        <v>40</v>
      </c>
      <c r="D174" t="s">
        <v>1</v>
      </c>
      <c r="E174" s="1">
        <v>4.0258806613946803</v>
      </c>
    </row>
    <row r="175" spans="1:5" x14ac:dyDescent="0.35">
      <c r="A175">
        <v>174</v>
      </c>
      <c r="B175">
        <v>2017</v>
      </c>
      <c r="C175" t="s">
        <v>41</v>
      </c>
      <c r="D175" t="s">
        <v>1</v>
      </c>
      <c r="E175" s="1">
        <v>0.30170968823332217</v>
      </c>
    </row>
    <row r="176" spans="1:5" x14ac:dyDescent="0.35">
      <c r="A176">
        <v>175</v>
      </c>
      <c r="B176">
        <v>2017</v>
      </c>
      <c r="C176" t="s">
        <v>42</v>
      </c>
      <c r="D176" t="s">
        <v>1</v>
      </c>
      <c r="E176" s="1">
        <v>12.575210589651023</v>
      </c>
    </row>
    <row r="177" spans="1:5" x14ac:dyDescent="0.35">
      <c r="A177">
        <v>176</v>
      </c>
      <c r="B177">
        <v>2017</v>
      </c>
      <c r="C177" t="s">
        <v>43</v>
      </c>
      <c r="D177" t="s">
        <v>1</v>
      </c>
      <c r="E177" s="1">
        <v>1.30552459799395</v>
      </c>
    </row>
    <row r="178" spans="1:5" x14ac:dyDescent="0.35">
      <c r="A178">
        <v>177</v>
      </c>
      <c r="B178">
        <v>2017</v>
      </c>
      <c r="C178" t="s">
        <v>44</v>
      </c>
      <c r="D178" t="s">
        <v>1</v>
      </c>
      <c r="E178" s="1">
        <v>0.65775049331286994</v>
      </c>
    </row>
    <row r="179" spans="1:5" x14ac:dyDescent="0.35">
      <c r="A179">
        <v>178</v>
      </c>
      <c r="B179">
        <v>2017</v>
      </c>
      <c r="C179" t="s">
        <v>45</v>
      </c>
      <c r="D179" t="s">
        <v>1</v>
      </c>
      <c r="E179" s="1">
        <v>3.9522546419098141</v>
      </c>
    </row>
    <row r="180" spans="1:5" x14ac:dyDescent="0.35">
      <c r="A180">
        <v>179</v>
      </c>
      <c r="B180">
        <v>2017</v>
      </c>
      <c r="C180" t="s">
        <v>50</v>
      </c>
      <c r="D180" t="s">
        <v>1</v>
      </c>
      <c r="E180" s="1">
        <v>0.76133909287257018</v>
      </c>
    </row>
    <row r="181" spans="1:5" x14ac:dyDescent="0.35">
      <c r="A181">
        <v>180</v>
      </c>
      <c r="B181">
        <v>2017</v>
      </c>
      <c r="C181" t="s">
        <v>46</v>
      </c>
      <c r="D181" t="s">
        <v>1</v>
      </c>
      <c r="E181" s="1">
        <v>2.0593368237347294</v>
      </c>
    </row>
    <row r="182" spans="1:5" x14ac:dyDescent="0.35">
      <c r="A182">
        <v>181</v>
      </c>
      <c r="B182">
        <v>2018</v>
      </c>
      <c r="C182" t="s">
        <v>29</v>
      </c>
      <c r="D182" t="s">
        <v>1</v>
      </c>
      <c r="E182" s="1">
        <v>0.69946374446257864</v>
      </c>
    </row>
    <row r="183" spans="1:5" x14ac:dyDescent="0.35">
      <c r="A183">
        <v>182</v>
      </c>
      <c r="B183">
        <v>2018</v>
      </c>
      <c r="C183" t="s">
        <v>30</v>
      </c>
      <c r="D183" t="s">
        <v>1</v>
      </c>
      <c r="E183" s="1">
        <v>0.24717514124293785</v>
      </c>
    </row>
    <row r="184" spans="1:5" x14ac:dyDescent="0.35">
      <c r="A184">
        <v>183</v>
      </c>
      <c r="B184">
        <v>2018</v>
      </c>
      <c r="C184" t="s">
        <v>31</v>
      </c>
      <c r="D184" t="s">
        <v>1</v>
      </c>
      <c r="E184" s="1">
        <v>6.2674874090654731</v>
      </c>
    </row>
    <row r="185" spans="1:5" x14ac:dyDescent="0.35">
      <c r="A185">
        <v>184</v>
      </c>
      <c r="B185">
        <v>2018</v>
      </c>
      <c r="C185" t="s">
        <v>32</v>
      </c>
      <c r="D185" t="s">
        <v>1</v>
      </c>
      <c r="E185" s="1">
        <v>0.12602394454946439</v>
      </c>
    </row>
    <row r="186" spans="1:5" x14ac:dyDescent="0.35">
      <c r="A186">
        <v>185</v>
      </c>
      <c r="B186">
        <v>2018</v>
      </c>
      <c r="C186" t="s">
        <v>33</v>
      </c>
      <c r="D186" t="s">
        <v>1</v>
      </c>
      <c r="E186" s="1">
        <v>0.35438144329896909</v>
      </c>
    </row>
    <row r="187" spans="1:5" x14ac:dyDescent="0.35">
      <c r="A187">
        <v>186</v>
      </c>
      <c r="B187">
        <v>2018</v>
      </c>
      <c r="C187" t="s">
        <v>34</v>
      </c>
      <c r="D187" t="s">
        <v>1</v>
      </c>
      <c r="E187" s="1">
        <v>24.582284275577937</v>
      </c>
    </row>
    <row r="188" spans="1:5" x14ac:dyDescent="0.35">
      <c r="A188">
        <v>187</v>
      </c>
      <c r="B188">
        <v>2018</v>
      </c>
      <c r="C188" t="s">
        <v>35</v>
      </c>
      <c r="D188" t="s">
        <v>1</v>
      </c>
      <c r="E188" s="1">
        <v>0.1044932079414838</v>
      </c>
    </row>
    <row r="189" spans="1:5" x14ac:dyDescent="0.35">
      <c r="A189">
        <v>188</v>
      </c>
      <c r="B189">
        <v>2018</v>
      </c>
      <c r="C189" t="s">
        <v>36</v>
      </c>
      <c r="D189" t="s">
        <v>1</v>
      </c>
      <c r="E189" s="1">
        <v>2.9972211194918619</v>
      </c>
    </row>
    <row r="190" spans="1:5" x14ac:dyDescent="0.35">
      <c r="A190">
        <v>189</v>
      </c>
      <c r="B190">
        <v>2018</v>
      </c>
      <c r="C190" t="s">
        <v>49</v>
      </c>
      <c r="D190" t="s">
        <v>1</v>
      </c>
      <c r="E190" s="1">
        <v>0.71522887323943662</v>
      </c>
    </row>
    <row r="191" spans="1:5" x14ac:dyDescent="0.35">
      <c r="A191">
        <v>190</v>
      </c>
      <c r="B191">
        <v>2018</v>
      </c>
      <c r="C191" t="s">
        <v>37</v>
      </c>
      <c r="D191" t="s">
        <v>1</v>
      </c>
      <c r="E191" s="1">
        <v>0.97378277153558057</v>
      </c>
    </row>
    <row r="192" spans="1:5" x14ac:dyDescent="0.35">
      <c r="A192">
        <v>191</v>
      </c>
      <c r="B192">
        <v>2018</v>
      </c>
      <c r="C192" t="s">
        <v>38</v>
      </c>
      <c r="D192" t="s">
        <v>1</v>
      </c>
      <c r="E192" s="1">
        <v>9.1939932577382782E-2</v>
      </c>
    </row>
    <row r="193" spans="1:5" x14ac:dyDescent="0.35">
      <c r="A193">
        <v>192</v>
      </c>
      <c r="B193">
        <v>2018</v>
      </c>
      <c r="C193" t="s">
        <v>39</v>
      </c>
      <c r="D193" t="s">
        <v>1</v>
      </c>
      <c r="E193" s="1">
        <v>0.2127093858016485</v>
      </c>
    </row>
    <row r="194" spans="1:5" x14ac:dyDescent="0.35">
      <c r="A194">
        <v>193</v>
      </c>
      <c r="B194">
        <v>2018</v>
      </c>
      <c r="C194" t="s">
        <v>40</v>
      </c>
      <c r="D194" t="s">
        <v>1</v>
      </c>
      <c r="E194" s="1">
        <v>1.8936635105608157</v>
      </c>
    </row>
    <row r="195" spans="1:5" x14ac:dyDescent="0.35">
      <c r="A195">
        <v>194</v>
      </c>
      <c r="B195">
        <v>2018</v>
      </c>
      <c r="C195" t="s">
        <v>41</v>
      </c>
      <c r="D195" t="s">
        <v>1</v>
      </c>
      <c r="E195" s="1">
        <v>3.2626427406199018E-2</v>
      </c>
    </row>
    <row r="196" spans="1:5" x14ac:dyDescent="0.35">
      <c r="A196">
        <v>195</v>
      </c>
      <c r="B196">
        <v>2018</v>
      </c>
      <c r="C196" t="s">
        <v>42</v>
      </c>
      <c r="D196" t="s">
        <v>1</v>
      </c>
      <c r="E196" s="1">
        <v>19.535743631881676</v>
      </c>
    </row>
    <row r="197" spans="1:5" x14ac:dyDescent="0.35">
      <c r="A197">
        <v>196</v>
      </c>
      <c r="B197">
        <v>2018</v>
      </c>
      <c r="C197" t="s">
        <v>43</v>
      </c>
      <c r="D197" t="s">
        <v>1</v>
      </c>
      <c r="E197" s="1">
        <v>0.37014188772362738</v>
      </c>
    </row>
    <row r="198" spans="1:5" x14ac:dyDescent="0.35">
      <c r="A198">
        <v>197</v>
      </c>
      <c r="B198">
        <v>2018</v>
      </c>
      <c r="C198" t="s">
        <v>44</v>
      </c>
      <c r="D198" t="s">
        <v>1</v>
      </c>
      <c r="E198" s="1">
        <v>0.38671119704693269</v>
      </c>
    </row>
    <row r="199" spans="1:5" x14ac:dyDescent="0.35">
      <c r="A199">
        <v>198</v>
      </c>
      <c r="B199">
        <v>2018</v>
      </c>
      <c r="C199" t="s">
        <v>45</v>
      </c>
      <c r="D199" t="s">
        <v>1</v>
      </c>
      <c r="E199" s="1">
        <v>2.9027196652719667</v>
      </c>
    </row>
    <row r="200" spans="1:5" x14ac:dyDescent="0.35">
      <c r="A200">
        <v>199</v>
      </c>
      <c r="B200">
        <v>2018</v>
      </c>
      <c r="C200" t="s">
        <v>50</v>
      </c>
      <c r="D200" t="s">
        <v>1</v>
      </c>
      <c r="E200" s="1">
        <v>0.15210667748314152</v>
      </c>
    </row>
    <row r="201" spans="1:5" x14ac:dyDescent="0.35">
      <c r="A201">
        <v>200</v>
      </c>
      <c r="B201">
        <v>2018</v>
      </c>
      <c r="C201" t="s">
        <v>46</v>
      </c>
      <c r="D201" t="s">
        <v>1</v>
      </c>
      <c r="E201" s="1">
        <v>1.6082341588935349</v>
      </c>
    </row>
    <row r="202" spans="1:5" x14ac:dyDescent="0.35">
      <c r="A202">
        <v>201</v>
      </c>
      <c r="B202">
        <v>2014</v>
      </c>
      <c r="C202" t="s">
        <v>29</v>
      </c>
      <c r="D202" t="s">
        <v>2</v>
      </c>
      <c r="E202" s="1">
        <v>0.16795865633074936</v>
      </c>
    </row>
    <row r="203" spans="1:5" x14ac:dyDescent="0.35">
      <c r="A203">
        <v>202</v>
      </c>
      <c r="B203">
        <v>2014</v>
      </c>
      <c r="C203" t="s">
        <v>30</v>
      </c>
      <c r="D203" t="s">
        <v>2</v>
      </c>
      <c r="E203" s="1">
        <v>2.2414558366622281</v>
      </c>
    </row>
    <row r="204" spans="1:5" x14ac:dyDescent="0.35">
      <c r="A204">
        <v>203</v>
      </c>
      <c r="B204">
        <v>2014</v>
      </c>
      <c r="C204" t="s">
        <v>31</v>
      </c>
      <c r="D204" t="s">
        <v>2</v>
      </c>
      <c r="E204" s="1">
        <v>10.83580320094843</v>
      </c>
    </row>
    <row r="205" spans="1:5" x14ac:dyDescent="0.35">
      <c r="A205">
        <v>204</v>
      </c>
      <c r="B205">
        <v>2014</v>
      </c>
      <c r="C205" t="s">
        <v>32</v>
      </c>
      <c r="D205" t="s">
        <v>2</v>
      </c>
      <c r="E205" s="1">
        <v>1.7839111410299562</v>
      </c>
    </row>
    <row r="206" spans="1:5" x14ac:dyDescent="0.35">
      <c r="A206">
        <v>205</v>
      </c>
      <c r="B206">
        <v>2014</v>
      </c>
      <c r="C206" t="s">
        <v>33</v>
      </c>
      <c r="D206" t="s">
        <v>2</v>
      </c>
      <c r="E206" s="1">
        <v>0.66511473229132023</v>
      </c>
    </row>
    <row r="207" spans="1:5" x14ac:dyDescent="0.35">
      <c r="A207">
        <v>206</v>
      </c>
      <c r="B207">
        <v>2014</v>
      </c>
      <c r="C207" t="s">
        <v>34</v>
      </c>
      <c r="D207" t="s">
        <v>2</v>
      </c>
      <c r="E207" s="1">
        <v>0.15732265446224256</v>
      </c>
    </row>
    <row r="208" spans="1:5" x14ac:dyDescent="0.35">
      <c r="A208">
        <v>207</v>
      </c>
      <c r="B208">
        <v>2014</v>
      </c>
      <c r="C208" t="s">
        <v>35</v>
      </c>
      <c r="D208" t="s">
        <v>2</v>
      </c>
      <c r="E208" s="1">
        <v>7.0011668611435235E-2</v>
      </c>
    </row>
    <row r="209" spans="1:5" x14ac:dyDescent="0.35">
      <c r="A209">
        <v>208</v>
      </c>
      <c r="B209">
        <v>2014</v>
      </c>
      <c r="C209" t="s">
        <v>36</v>
      </c>
      <c r="D209" t="s">
        <v>2</v>
      </c>
      <c r="E209" s="1">
        <v>2.3870914081344092</v>
      </c>
    </row>
    <row r="210" spans="1:5" x14ac:dyDescent="0.35">
      <c r="A210">
        <v>209</v>
      </c>
      <c r="B210">
        <v>2014</v>
      </c>
      <c r="C210" t="s">
        <v>49</v>
      </c>
      <c r="D210" t="s">
        <v>2</v>
      </c>
      <c r="E210" s="1">
        <v>0</v>
      </c>
    </row>
    <row r="211" spans="1:5" x14ac:dyDescent="0.35">
      <c r="A211">
        <v>210</v>
      </c>
      <c r="B211">
        <v>2014</v>
      </c>
      <c r="C211" t="s">
        <v>37</v>
      </c>
      <c r="D211" t="s">
        <v>2</v>
      </c>
      <c r="E211" s="1">
        <v>1.4408233276157805</v>
      </c>
    </row>
    <row r="212" spans="1:5" x14ac:dyDescent="0.35">
      <c r="A212">
        <v>211</v>
      </c>
      <c r="B212">
        <v>2014</v>
      </c>
      <c r="C212" t="s">
        <v>38</v>
      </c>
      <c r="D212" t="s">
        <v>2</v>
      </c>
      <c r="E212" s="1">
        <v>0</v>
      </c>
    </row>
    <row r="213" spans="1:5" x14ac:dyDescent="0.35">
      <c r="A213">
        <v>212</v>
      </c>
      <c r="B213">
        <v>2014</v>
      </c>
      <c r="C213" t="s">
        <v>39</v>
      </c>
      <c r="D213" t="s">
        <v>2</v>
      </c>
      <c r="E213" s="1">
        <v>0</v>
      </c>
    </row>
    <row r="214" spans="1:5" x14ac:dyDescent="0.35">
      <c r="A214">
        <v>213</v>
      </c>
      <c r="B214">
        <v>2014</v>
      </c>
      <c r="C214" t="s">
        <v>40</v>
      </c>
      <c r="D214" t="s">
        <v>2</v>
      </c>
      <c r="E214" s="1">
        <v>2.3736443625946388</v>
      </c>
    </row>
    <row r="215" spans="1:5" x14ac:dyDescent="0.35">
      <c r="A215">
        <v>214</v>
      </c>
      <c r="B215">
        <v>2014</v>
      </c>
      <c r="C215" t="s">
        <v>41</v>
      </c>
      <c r="D215" t="s">
        <v>2</v>
      </c>
      <c r="E215" s="1">
        <v>0</v>
      </c>
    </row>
    <row r="216" spans="1:5" x14ac:dyDescent="0.35">
      <c r="A216">
        <v>215</v>
      </c>
      <c r="B216">
        <v>2014</v>
      </c>
      <c r="C216" t="s">
        <v>42</v>
      </c>
      <c r="D216" t="s">
        <v>2</v>
      </c>
      <c r="E216" s="1">
        <v>0</v>
      </c>
    </row>
    <row r="217" spans="1:5" x14ac:dyDescent="0.35">
      <c r="A217">
        <v>216</v>
      </c>
      <c r="B217">
        <v>2014</v>
      </c>
      <c r="C217" t="s">
        <v>43</v>
      </c>
      <c r="D217" t="s">
        <v>2</v>
      </c>
      <c r="E217" s="1">
        <v>1.2932541069556098</v>
      </c>
    </row>
    <row r="218" spans="1:5" x14ac:dyDescent="0.35">
      <c r="A218">
        <v>217</v>
      </c>
      <c r="B218">
        <v>2014</v>
      </c>
      <c r="C218" t="s">
        <v>44</v>
      </c>
      <c r="D218" t="s">
        <v>2</v>
      </c>
      <c r="E218" s="1">
        <v>0.17436791630340018</v>
      </c>
    </row>
    <row r="219" spans="1:5" x14ac:dyDescent="0.35">
      <c r="A219">
        <v>218</v>
      </c>
      <c r="B219">
        <v>2014</v>
      </c>
      <c r="C219" t="s">
        <v>45</v>
      </c>
      <c r="D219" t="s">
        <v>2</v>
      </c>
      <c r="E219" s="1">
        <v>2.496771416272062</v>
      </c>
    </row>
    <row r="220" spans="1:5" x14ac:dyDescent="0.35">
      <c r="A220">
        <v>219</v>
      </c>
      <c r="B220">
        <v>2014</v>
      </c>
      <c r="C220" t="s">
        <v>50</v>
      </c>
      <c r="D220" t="s">
        <v>2</v>
      </c>
      <c r="E220" s="1">
        <v>0</v>
      </c>
    </row>
    <row r="221" spans="1:5" x14ac:dyDescent="0.35">
      <c r="A221">
        <v>220</v>
      </c>
      <c r="B221">
        <v>2014</v>
      </c>
      <c r="C221" t="s">
        <v>46</v>
      </c>
      <c r="D221" t="s">
        <v>2</v>
      </c>
      <c r="E221" s="1">
        <v>6.624365482233503</v>
      </c>
    </row>
    <row r="222" spans="1:5" x14ac:dyDescent="0.35">
      <c r="A222">
        <v>221</v>
      </c>
      <c r="B222">
        <v>2015</v>
      </c>
      <c r="C222" t="s">
        <v>29</v>
      </c>
      <c r="D222" t="s">
        <v>2</v>
      </c>
      <c r="E222" s="1">
        <v>0.11693626973299552</v>
      </c>
    </row>
    <row r="223" spans="1:5" x14ac:dyDescent="0.35">
      <c r="A223">
        <v>222</v>
      </c>
      <c r="B223">
        <v>2015</v>
      </c>
      <c r="C223" t="s">
        <v>30</v>
      </c>
      <c r="D223" t="s">
        <v>2</v>
      </c>
      <c r="E223" s="1">
        <v>4.473872584108805</v>
      </c>
    </row>
    <row r="224" spans="1:5" x14ac:dyDescent="0.35">
      <c r="A224">
        <v>223</v>
      </c>
      <c r="B224">
        <v>2015</v>
      </c>
      <c r="C224" t="s">
        <v>31</v>
      </c>
      <c r="D224" t="s">
        <v>2</v>
      </c>
      <c r="E224" s="1">
        <v>10.869565217391305</v>
      </c>
    </row>
    <row r="225" spans="1:5" x14ac:dyDescent="0.35">
      <c r="A225">
        <v>224</v>
      </c>
      <c r="B225">
        <v>2015</v>
      </c>
      <c r="C225" t="s">
        <v>32</v>
      </c>
      <c r="D225" t="s">
        <v>2</v>
      </c>
      <c r="E225" s="1">
        <v>3.0320044918585065</v>
      </c>
    </row>
    <row r="226" spans="1:5" x14ac:dyDescent="0.35">
      <c r="A226">
        <v>225</v>
      </c>
      <c r="B226">
        <v>2015</v>
      </c>
      <c r="C226" t="s">
        <v>33</v>
      </c>
      <c r="D226" t="s">
        <v>2</v>
      </c>
      <c r="E226" s="1">
        <v>2.5627883136852898E-2</v>
      </c>
    </row>
    <row r="227" spans="1:5" x14ac:dyDescent="0.35">
      <c r="A227">
        <v>226</v>
      </c>
      <c r="B227">
        <v>2015</v>
      </c>
      <c r="C227" t="s">
        <v>34</v>
      </c>
      <c r="D227" t="s">
        <v>2</v>
      </c>
      <c r="E227" s="1">
        <v>31.629508791009606</v>
      </c>
    </row>
    <row r="228" spans="1:5" x14ac:dyDescent="0.35">
      <c r="A228">
        <v>227</v>
      </c>
      <c r="B228">
        <v>2015</v>
      </c>
      <c r="C228" t="s">
        <v>35</v>
      </c>
      <c r="D228" t="s">
        <v>2</v>
      </c>
      <c r="E228" s="1">
        <v>1.054945054945055</v>
      </c>
    </row>
    <row r="229" spans="1:5" x14ac:dyDescent="0.35">
      <c r="A229">
        <v>228</v>
      </c>
      <c r="B229">
        <v>2015</v>
      </c>
      <c r="C229" t="s">
        <v>36</v>
      </c>
      <c r="D229" t="s">
        <v>2</v>
      </c>
      <c r="E229" s="1">
        <v>6.9147997883224557</v>
      </c>
    </row>
    <row r="230" spans="1:5" x14ac:dyDescent="0.35">
      <c r="A230">
        <v>229</v>
      </c>
      <c r="B230">
        <v>2015</v>
      </c>
      <c r="C230" t="s">
        <v>49</v>
      </c>
      <c r="D230" t="s">
        <v>2</v>
      </c>
      <c r="E230" s="1">
        <v>0.50655542312276525</v>
      </c>
    </row>
    <row r="231" spans="1:5" x14ac:dyDescent="0.35">
      <c r="A231">
        <v>230</v>
      </c>
      <c r="B231">
        <v>2015</v>
      </c>
      <c r="C231" t="s">
        <v>37</v>
      </c>
      <c r="D231" t="s">
        <v>2</v>
      </c>
      <c r="E231" s="1">
        <v>0</v>
      </c>
    </row>
    <row r="232" spans="1:5" x14ac:dyDescent="0.35">
      <c r="A232">
        <v>231</v>
      </c>
      <c r="B232">
        <v>2015</v>
      </c>
      <c r="C232" t="s">
        <v>38</v>
      </c>
      <c r="D232" t="s">
        <v>2</v>
      </c>
      <c r="E232" s="1">
        <v>0</v>
      </c>
    </row>
    <row r="233" spans="1:5" x14ac:dyDescent="0.35">
      <c r="A233">
        <v>232</v>
      </c>
      <c r="B233">
        <v>2015</v>
      </c>
      <c r="C233" t="s">
        <v>39</v>
      </c>
      <c r="D233" t="s">
        <v>2</v>
      </c>
      <c r="E233" s="1">
        <v>0</v>
      </c>
    </row>
    <row r="234" spans="1:5" x14ac:dyDescent="0.35">
      <c r="A234">
        <v>233</v>
      </c>
      <c r="B234">
        <v>2015</v>
      </c>
      <c r="C234" t="s">
        <v>40</v>
      </c>
      <c r="D234" t="s">
        <v>2</v>
      </c>
      <c r="E234" s="1">
        <v>0</v>
      </c>
    </row>
    <row r="235" spans="1:5" x14ac:dyDescent="0.35">
      <c r="A235">
        <v>234</v>
      </c>
      <c r="B235">
        <v>2015</v>
      </c>
      <c r="C235" t="s">
        <v>41</v>
      </c>
      <c r="D235" t="s">
        <v>2</v>
      </c>
      <c r="E235" s="1">
        <v>0</v>
      </c>
    </row>
    <row r="236" spans="1:5" x14ac:dyDescent="0.35">
      <c r="A236">
        <v>235</v>
      </c>
      <c r="B236">
        <v>2015</v>
      </c>
      <c r="C236" t="s">
        <v>42</v>
      </c>
      <c r="D236" t="s">
        <v>2</v>
      </c>
      <c r="E236" s="1">
        <v>0</v>
      </c>
    </row>
    <row r="237" spans="1:5" x14ac:dyDescent="0.35">
      <c r="A237">
        <v>236</v>
      </c>
      <c r="B237">
        <v>2015</v>
      </c>
      <c r="C237" t="s">
        <v>43</v>
      </c>
      <c r="D237" t="s">
        <v>2</v>
      </c>
      <c r="E237" s="1">
        <v>0.36144578313253012</v>
      </c>
    </row>
    <row r="238" spans="1:5" x14ac:dyDescent="0.35">
      <c r="A238">
        <v>237</v>
      </c>
      <c r="B238">
        <v>2015</v>
      </c>
      <c r="C238" t="s">
        <v>44</v>
      </c>
      <c r="D238" t="s">
        <v>2</v>
      </c>
      <c r="E238" s="1">
        <v>0.10743446497636441</v>
      </c>
    </row>
    <row r="239" spans="1:5" x14ac:dyDescent="0.35">
      <c r="A239">
        <v>238</v>
      </c>
      <c r="B239">
        <v>2015</v>
      </c>
      <c r="C239" t="s">
        <v>45</v>
      </c>
      <c r="D239" t="s">
        <v>2</v>
      </c>
      <c r="E239" s="1">
        <v>0</v>
      </c>
    </row>
    <row r="240" spans="1:5" x14ac:dyDescent="0.35">
      <c r="A240">
        <v>239</v>
      </c>
      <c r="B240">
        <v>2015</v>
      </c>
      <c r="C240" t="s">
        <v>50</v>
      </c>
      <c r="D240" t="s">
        <v>2</v>
      </c>
      <c r="E240" s="1">
        <v>0</v>
      </c>
    </row>
    <row r="241" spans="1:5" x14ac:dyDescent="0.35">
      <c r="A241">
        <v>240</v>
      </c>
      <c r="B241">
        <v>2015</v>
      </c>
      <c r="C241" t="s">
        <v>46</v>
      </c>
      <c r="D241" t="s">
        <v>2</v>
      </c>
      <c r="E241" s="1">
        <v>11.38238205212801</v>
      </c>
    </row>
    <row r="242" spans="1:5" x14ac:dyDescent="0.35">
      <c r="A242">
        <v>241</v>
      </c>
      <c r="B242">
        <v>2016</v>
      </c>
      <c r="C242" t="s">
        <v>29</v>
      </c>
      <c r="D242" t="s">
        <v>2</v>
      </c>
      <c r="E242" s="1">
        <v>0.31481897908702494</v>
      </c>
    </row>
    <row r="243" spans="1:5" x14ac:dyDescent="0.35">
      <c r="A243">
        <v>242</v>
      </c>
      <c r="B243">
        <v>2016</v>
      </c>
      <c r="C243" t="s">
        <v>30</v>
      </c>
      <c r="D243" t="s">
        <v>2</v>
      </c>
      <c r="E243" s="1">
        <v>2.5732383214568486</v>
      </c>
    </row>
    <row r="244" spans="1:5" x14ac:dyDescent="0.35">
      <c r="A244">
        <v>243</v>
      </c>
      <c r="B244">
        <v>2016</v>
      </c>
      <c r="C244" t="s">
        <v>31</v>
      </c>
      <c r="D244" t="s">
        <v>2</v>
      </c>
      <c r="E244" s="1">
        <v>6.5747613997879109</v>
      </c>
    </row>
    <row r="245" spans="1:5" x14ac:dyDescent="0.35">
      <c r="A245">
        <v>244</v>
      </c>
      <c r="B245">
        <v>2016</v>
      </c>
      <c r="C245" t="s">
        <v>32</v>
      </c>
      <c r="D245" t="s">
        <v>2</v>
      </c>
      <c r="E245" s="1">
        <v>19.719208679004467</v>
      </c>
    </row>
    <row r="246" spans="1:5" x14ac:dyDescent="0.35">
      <c r="A246">
        <v>245</v>
      </c>
      <c r="B246">
        <v>2016</v>
      </c>
      <c r="C246" t="s">
        <v>33</v>
      </c>
      <c r="D246" t="s">
        <v>2</v>
      </c>
      <c r="E246" s="1">
        <v>1.8238993710691824</v>
      </c>
    </row>
    <row r="247" spans="1:5" x14ac:dyDescent="0.35">
      <c r="A247">
        <v>246</v>
      </c>
      <c r="B247">
        <v>2016</v>
      </c>
      <c r="C247" t="s">
        <v>34</v>
      </c>
      <c r="D247" t="s">
        <v>2</v>
      </c>
      <c r="E247" s="1">
        <v>5.1082033215903371</v>
      </c>
    </row>
    <row r="248" spans="1:5" x14ac:dyDescent="0.35">
      <c r="A248">
        <v>247</v>
      </c>
      <c r="B248">
        <v>2016</v>
      </c>
      <c r="C248" t="s">
        <v>35</v>
      </c>
      <c r="D248" t="s">
        <v>2</v>
      </c>
      <c r="E248" s="1">
        <v>3.3057851239669422</v>
      </c>
    </row>
    <row r="249" spans="1:5" x14ac:dyDescent="0.35">
      <c r="A249">
        <v>248</v>
      </c>
      <c r="B249">
        <v>2016</v>
      </c>
      <c r="C249" t="s">
        <v>36</v>
      </c>
      <c r="D249" t="s">
        <v>2</v>
      </c>
      <c r="E249" s="1">
        <v>10.688055662930035</v>
      </c>
    </row>
    <row r="250" spans="1:5" x14ac:dyDescent="0.35">
      <c r="A250">
        <v>249</v>
      </c>
      <c r="B250">
        <v>2016</v>
      </c>
      <c r="C250" t="s">
        <v>49</v>
      </c>
      <c r="D250" t="s">
        <v>2</v>
      </c>
      <c r="E250" s="1">
        <v>8.5875706214689262E-2</v>
      </c>
    </row>
    <row r="251" spans="1:5" x14ac:dyDescent="0.35">
      <c r="A251">
        <v>250</v>
      </c>
      <c r="B251">
        <v>2016</v>
      </c>
      <c r="C251" t="s">
        <v>37</v>
      </c>
      <c r="D251" t="s">
        <v>2</v>
      </c>
      <c r="E251" s="1">
        <v>4.4594594594594597</v>
      </c>
    </row>
    <row r="252" spans="1:5" x14ac:dyDescent="0.35">
      <c r="A252">
        <v>251</v>
      </c>
      <c r="B252">
        <v>2016</v>
      </c>
      <c r="C252" t="s">
        <v>38</v>
      </c>
      <c r="D252" t="s">
        <v>2</v>
      </c>
      <c r="E252" s="1">
        <v>3.5714285714285712E-2</v>
      </c>
    </row>
    <row r="253" spans="1:5" x14ac:dyDescent="0.35">
      <c r="A253">
        <v>252</v>
      </c>
      <c r="B253">
        <v>2016</v>
      </c>
      <c r="C253" t="s">
        <v>39</v>
      </c>
      <c r="D253" t="s">
        <v>2</v>
      </c>
      <c r="E253" s="1">
        <v>2.67022696929239E-2</v>
      </c>
    </row>
    <row r="254" spans="1:5" x14ac:dyDescent="0.35">
      <c r="A254">
        <v>253</v>
      </c>
      <c r="B254">
        <v>2016</v>
      </c>
      <c r="C254" t="s">
        <v>40</v>
      </c>
      <c r="D254" t="s">
        <v>2</v>
      </c>
      <c r="E254" s="1">
        <v>9.6925858951175403</v>
      </c>
    </row>
    <row r="255" spans="1:5" x14ac:dyDescent="0.35">
      <c r="A255">
        <v>254</v>
      </c>
      <c r="B255">
        <v>2016</v>
      </c>
      <c r="C255" t="s">
        <v>41</v>
      </c>
      <c r="D255" t="s">
        <v>2</v>
      </c>
      <c r="E255" s="1">
        <v>0</v>
      </c>
    </row>
    <row r="256" spans="1:5" x14ac:dyDescent="0.35">
      <c r="A256">
        <v>255</v>
      </c>
      <c r="B256">
        <v>2016</v>
      </c>
      <c r="C256" t="s">
        <v>42</v>
      </c>
      <c r="D256" t="s">
        <v>2</v>
      </c>
      <c r="E256" s="1">
        <v>33.441624365482234</v>
      </c>
    </row>
    <row r="257" spans="1:5" x14ac:dyDescent="0.35">
      <c r="A257">
        <v>256</v>
      </c>
      <c r="B257">
        <v>2016</v>
      </c>
      <c r="C257" t="s">
        <v>43</v>
      </c>
      <c r="D257" t="s">
        <v>2</v>
      </c>
      <c r="E257" s="1">
        <v>0.63795853269537484</v>
      </c>
    </row>
    <row r="258" spans="1:5" x14ac:dyDescent="0.35">
      <c r="A258">
        <v>257</v>
      </c>
      <c r="B258">
        <v>2016</v>
      </c>
      <c r="C258" t="s">
        <v>44</v>
      </c>
      <c r="D258" t="s">
        <v>2</v>
      </c>
      <c r="E258" s="1">
        <v>0.29871323529411764</v>
      </c>
    </row>
    <row r="259" spans="1:5" x14ac:dyDescent="0.35">
      <c r="A259">
        <v>258</v>
      </c>
      <c r="B259">
        <v>2016</v>
      </c>
      <c r="C259" t="s">
        <v>45</v>
      </c>
      <c r="D259" t="s">
        <v>2</v>
      </c>
      <c r="E259" s="1">
        <v>3.4428794992175273</v>
      </c>
    </row>
    <row r="260" spans="1:5" x14ac:dyDescent="0.35">
      <c r="A260">
        <v>259</v>
      </c>
      <c r="B260">
        <v>2016</v>
      </c>
      <c r="C260" t="s">
        <v>50</v>
      </c>
      <c r="D260" t="s">
        <v>2</v>
      </c>
      <c r="E260" s="1">
        <v>0</v>
      </c>
    </row>
    <row r="261" spans="1:5" x14ac:dyDescent="0.35">
      <c r="A261">
        <v>260</v>
      </c>
      <c r="B261">
        <v>2016</v>
      </c>
      <c r="C261" t="s">
        <v>46</v>
      </c>
      <c r="D261" t="s">
        <v>2</v>
      </c>
      <c r="E261" s="1">
        <v>2.0458553791887124</v>
      </c>
    </row>
    <row r="262" spans="1:5" x14ac:dyDescent="0.35">
      <c r="A262">
        <v>261</v>
      </c>
      <c r="B262">
        <v>2017</v>
      </c>
      <c r="C262" t="s">
        <v>29</v>
      </c>
      <c r="D262" t="s">
        <v>2</v>
      </c>
      <c r="E262" s="1">
        <v>0.44653932026792359</v>
      </c>
    </row>
    <row r="263" spans="1:5" x14ac:dyDescent="0.35">
      <c r="A263">
        <v>262</v>
      </c>
      <c r="B263">
        <v>2017</v>
      </c>
      <c r="C263" t="s">
        <v>30</v>
      </c>
      <c r="D263" t="s">
        <v>2</v>
      </c>
      <c r="E263" s="1">
        <v>1.556420233463035</v>
      </c>
    </row>
    <row r="264" spans="1:5" x14ac:dyDescent="0.35">
      <c r="A264">
        <v>263</v>
      </c>
      <c r="B264">
        <v>2017</v>
      </c>
      <c r="C264" t="s">
        <v>31</v>
      </c>
      <c r="D264" t="s">
        <v>2</v>
      </c>
      <c r="E264" s="1">
        <v>1.2608573830204539</v>
      </c>
    </row>
    <row r="265" spans="1:5" x14ac:dyDescent="0.35">
      <c r="A265">
        <v>264</v>
      </c>
      <c r="B265">
        <v>2017</v>
      </c>
      <c r="C265" t="s">
        <v>32</v>
      </c>
      <c r="D265" t="s">
        <v>2</v>
      </c>
      <c r="E265" s="1">
        <v>6.0150375939849621</v>
      </c>
    </row>
    <row r="266" spans="1:5" x14ac:dyDescent="0.35">
      <c r="A266">
        <v>265</v>
      </c>
      <c r="B266">
        <v>2017</v>
      </c>
      <c r="C266" t="s">
        <v>33</v>
      </c>
      <c r="D266" t="s">
        <v>2</v>
      </c>
      <c r="E266" s="1">
        <v>4.1780821917808222</v>
      </c>
    </row>
    <row r="267" spans="1:5" x14ac:dyDescent="0.35">
      <c r="A267">
        <v>266</v>
      </c>
      <c r="B267">
        <v>2017</v>
      </c>
      <c r="C267" t="s">
        <v>34</v>
      </c>
      <c r="D267" t="s">
        <v>2</v>
      </c>
      <c r="E267" s="1">
        <v>10.73744895508047</v>
      </c>
    </row>
    <row r="268" spans="1:5" x14ac:dyDescent="0.35">
      <c r="A268">
        <v>267</v>
      </c>
      <c r="B268">
        <v>2017</v>
      </c>
      <c r="C268" t="s">
        <v>35</v>
      </c>
      <c r="D268" t="s">
        <v>2</v>
      </c>
      <c r="E268" s="1">
        <v>1.9279553526128868</v>
      </c>
    </row>
    <row r="269" spans="1:5" x14ac:dyDescent="0.35">
      <c r="A269">
        <v>268</v>
      </c>
      <c r="B269">
        <v>2017</v>
      </c>
      <c r="C269" t="s">
        <v>36</v>
      </c>
      <c r="D269" t="s">
        <v>2</v>
      </c>
      <c r="E269" s="1">
        <v>3.4313725490196076</v>
      </c>
    </row>
    <row r="270" spans="1:5" x14ac:dyDescent="0.35">
      <c r="A270">
        <v>269</v>
      </c>
      <c r="B270">
        <v>2017</v>
      </c>
      <c r="C270" t="s">
        <v>49</v>
      </c>
      <c r="D270" t="s">
        <v>2</v>
      </c>
      <c r="E270" s="1">
        <v>1.0948753174305816</v>
      </c>
    </row>
    <row r="271" spans="1:5" x14ac:dyDescent="0.35">
      <c r="A271">
        <v>270</v>
      </c>
      <c r="B271">
        <v>2017</v>
      </c>
      <c r="C271" t="s">
        <v>37</v>
      </c>
      <c r="D271" t="s">
        <v>2</v>
      </c>
      <c r="E271" s="1">
        <v>2.2796352583586628</v>
      </c>
    </row>
    <row r="272" spans="1:5" x14ac:dyDescent="0.35">
      <c r="A272">
        <v>271</v>
      </c>
      <c r="B272">
        <v>2017</v>
      </c>
      <c r="C272" t="s">
        <v>38</v>
      </c>
      <c r="D272" t="s">
        <v>2</v>
      </c>
      <c r="E272" s="1">
        <v>1.0641949879848953</v>
      </c>
    </row>
    <row r="273" spans="1:5" x14ac:dyDescent="0.35">
      <c r="A273">
        <v>272</v>
      </c>
      <c r="B273">
        <v>2017</v>
      </c>
      <c r="C273" t="s">
        <v>39</v>
      </c>
      <c r="D273" t="s">
        <v>2</v>
      </c>
      <c r="E273" s="1">
        <v>0.62824364927615406</v>
      </c>
    </row>
    <row r="274" spans="1:5" x14ac:dyDescent="0.35">
      <c r="A274">
        <v>273</v>
      </c>
      <c r="B274">
        <v>2017</v>
      </c>
      <c r="C274" t="s">
        <v>40</v>
      </c>
      <c r="D274" t="s">
        <v>2</v>
      </c>
      <c r="E274" s="1">
        <v>1.0424155283968368</v>
      </c>
    </row>
    <row r="275" spans="1:5" x14ac:dyDescent="0.35">
      <c r="A275">
        <v>274</v>
      </c>
      <c r="B275">
        <v>2017</v>
      </c>
      <c r="C275" t="s">
        <v>41</v>
      </c>
      <c r="D275" t="s">
        <v>2</v>
      </c>
      <c r="E275" s="1">
        <v>1.2068387529332887</v>
      </c>
    </row>
    <row r="276" spans="1:5" x14ac:dyDescent="0.35">
      <c r="A276">
        <v>275</v>
      </c>
      <c r="B276">
        <v>2017</v>
      </c>
      <c r="C276" t="s">
        <v>42</v>
      </c>
      <c r="D276" t="s">
        <v>2</v>
      </c>
      <c r="E276" s="1">
        <v>0.38106698756518254</v>
      </c>
    </row>
    <row r="277" spans="1:5" x14ac:dyDescent="0.35">
      <c r="A277">
        <v>276</v>
      </c>
      <c r="B277">
        <v>2017</v>
      </c>
      <c r="C277" t="s">
        <v>43</v>
      </c>
      <c r="D277" t="s">
        <v>2</v>
      </c>
      <c r="E277" s="1">
        <v>0.85973571087406464</v>
      </c>
    </row>
    <row r="278" spans="1:5" x14ac:dyDescent="0.35">
      <c r="A278">
        <v>277</v>
      </c>
      <c r="B278">
        <v>2017</v>
      </c>
      <c r="C278" t="s">
        <v>44</v>
      </c>
      <c r="D278" t="s">
        <v>2</v>
      </c>
      <c r="E278" s="1">
        <v>0.43850032887524665</v>
      </c>
    </row>
    <row r="279" spans="1:5" x14ac:dyDescent="0.35">
      <c r="A279">
        <v>278</v>
      </c>
      <c r="B279">
        <v>2017</v>
      </c>
      <c r="C279" t="s">
        <v>45</v>
      </c>
      <c r="D279" t="s">
        <v>2</v>
      </c>
      <c r="E279" s="1">
        <v>0.29177718832891247</v>
      </c>
    </row>
    <row r="280" spans="1:5" x14ac:dyDescent="0.35">
      <c r="A280">
        <v>279</v>
      </c>
      <c r="B280">
        <v>2017</v>
      </c>
      <c r="C280" t="s">
        <v>50</v>
      </c>
      <c r="D280" t="s">
        <v>2</v>
      </c>
      <c r="E280" s="1">
        <v>1.9600431965442764</v>
      </c>
    </row>
    <row r="281" spans="1:5" x14ac:dyDescent="0.35">
      <c r="A281">
        <v>280</v>
      </c>
      <c r="B281">
        <v>2017</v>
      </c>
      <c r="C281" t="s">
        <v>46</v>
      </c>
      <c r="D281" t="s">
        <v>2</v>
      </c>
      <c r="E281" s="1">
        <v>0.20942408376963351</v>
      </c>
    </row>
    <row r="282" spans="1:5" x14ac:dyDescent="0.35">
      <c r="A282">
        <v>281</v>
      </c>
      <c r="B282">
        <v>2018</v>
      </c>
      <c r="C282" t="s">
        <v>29</v>
      </c>
      <c r="D282" t="s">
        <v>2</v>
      </c>
      <c r="E282" s="1">
        <v>1.7486593611564467</v>
      </c>
    </row>
    <row r="283" spans="1:5" x14ac:dyDescent="0.35">
      <c r="A283">
        <v>282</v>
      </c>
      <c r="B283">
        <v>2018</v>
      </c>
      <c r="C283" t="s">
        <v>30</v>
      </c>
      <c r="D283" t="s">
        <v>2</v>
      </c>
      <c r="E283" s="1">
        <v>5.0494350282485874</v>
      </c>
    </row>
    <row r="284" spans="1:5" x14ac:dyDescent="0.35">
      <c r="A284">
        <v>283</v>
      </c>
      <c r="B284">
        <v>2018</v>
      </c>
      <c r="C284" t="s">
        <v>31</v>
      </c>
      <c r="D284" t="s">
        <v>2</v>
      </c>
      <c r="E284" s="1">
        <v>5.6239507554560717</v>
      </c>
    </row>
    <row r="285" spans="1:5" x14ac:dyDescent="0.35">
      <c r="A285">
        <v>284</v>
      </c>
      <c r="B285">
        <v>2018</v>
      </c>
      <c r="C285" t="s">
        <v>32</v>
      </c>
      <c r="D285" t="s">
        <v>2</v>
      </c>
      <c r="E285" s="1">
        <v>6.5532451165721488</v>
      </c>
    </row>
    <row r="286" spans="1:5" x14ac:dyDescent="0.35">
      <c r="A286">
        <v>285</v>
      </c>
      <c r="B286">
        <v>2018</v>
      </c>
      <c r="C286" t="s">
        <v>33</v>
      </c>
      <c r="D286" t="s">
        <v>2</v>
      </c>
      <c r="E286" s="1">
        <v>3.5438144329896906</v>
      </c>
    </row>
    <row r="287" spans="1:5" x14ac:dyDescent="0.35">
      <c r="A287">
        <v>286</v>
      </c>
      <c r="B287">
        <v>2018</v>
      </c>
      <c r="C287" t="s">
        <v>34</v>
      </c>
      <c r="D287" t="s">
        <v>2</v>
      </c>
      <c r="E287" s="1">
        <v>4.8981460288395517</v>
      </c>
    </row>
    <row r="288" spans="1:5" x14ac:dyDescent="0.35">
      <c r="A288">
        <v>287</v>
      </c>
      <c r="B288">
        <v>2018</v>
      </c>
      <c r="C288" t="s">
        <v>35</v>
      </c>
      <c r="D288" t="s">
        <v>2</v>
      </c>
      <c r="E288" s="1">
        <v>6.0083594566353185</v>
      </c>
    </row>
    <row r="289" spans="1:5" x14ac:dyDescent="0.35">
      <c r="A289">
        <v>288</v>
      </c>
      <c r="B289">
        <v>2018</v>
      </c>
      <c r="C289" t="s">
        <v>36</v>
      </c>
      <c r="D289" t="s">
        <v>2</v>
      </c>
      <c r="E289" s="1">
        <v>6.2524811433108374</v>
      </c>
    </row>
    <row r="290" spans="1:5" x14ac:dyDescent="0.35">
      <c r="A290">
        <v>289</v>
      </c>
      <c r="B290">
        <v>2018</v>
      </c>
      <c r="C290" t="s">
        <v>49</v>
      </c>
      <c r="D290" t="s">
        <v>2</v>
      </c>
      <c r="E290" s="1">
        <v>0.50616197183098588</v>
      </c>
    </row>
    <row r="291" spans="1:5" x14ac:dyDescent="0.35">
      <c r="A291">
        <v>290</v>
      </c>
      <c r="B291">
        <v>2018</v>
      </c>
      <c r="C291" t="s">
        <v>37</v>
      </c>
      <c r="D291" t="s">
        <v>2</v>
      </c>
      <c r="E291" s="1">
        <v>8.1647940074906362</v>
      </c>
    </row>
    <row r="292" spans="1:5" x14ac:dyDescent="0.35">
      <c r="A292">
        <v>291</v>
      </c>
      <c r="B292">
        <v>2018</v>
      </c>
      <c r="C292" t="s">
        <v>38</v>
      </c>
      <c r="D292" t="s">
        <v>2</v>
      </c>
      <c r="E292" s="1">
        <v>3.7082439472877722</v>
      </c>
    </row>
    <row r="293" spans="1:5" x14ac:dyDescent="0.35">
      <c r="A293">
        <v>292</v>
      </c>
      <c r="B293">
        <v>2018</v>
      </c>
      <c r="C293" t="s">
        <v>39</v>
      </c>
      <c r="D293" t="s">
        <v>2</v>
      </c>
      <c r="E293" s="1">
        <v>0.37224142515288489</v>
      </c>
    </row>
    <row r="294" spans="1:5" x14ac:dyDescent="0.35">
      <c r="A294">
        <v>293</v>
      </c>
      <c r="B294">
        <v>2018</v>
      </c>
      <c r="C294" t="s">
        <v>40</v>
      </c>
      <c r="D294" t="s">
        <v>2</v>
      </c>
      <c r="E294" s="1">
        <v>3.6052439912600147</v>
      </c>
    </row>
    <row r="295" spans="1:5" x14ac:dyDescent="0.35">
      <c r="A295">
        <v>294</v>
      </c>
      <c r="B295">
        <v>2018</v>
      </c>
      <c r="C295" t="s">
        <v>41</v>
      </c>
      <c r="D295" t="s">
        <v>2</v>
      </c>
      <c r="E295" s="1">
        <v>0.19575856443719414</v>
      </c>
    </row>
    <row r="296" spans="1:5" x14ac:dyDescent="0.35">
      <c r="A296">
        <v>295</v>
      </c>
      <c r="B296">
        <v>2018</v>
      </c>
      <c r="C296" t="s">
        <v>42</v>
      </c>
      <c r="D296" t="s">
        <v>2</v>
      </c>
      <c r="E296" s="1">
        <v>0.96548890714872637</v>
      </c>
    </row>
    <row r="297" spans="1:5" x14ac:dyDescent="0.35">
      <c r="A297">
        <v>296</v>
      </c>
      <c r="B297">
        <v>2018</v>
      </c>
      <c r="C297" t="s">
        <v>43</v>
      </c>
      <c r="D297" t="s">
        <v>2</v>
      </c>
      <c r="E297" s="1">
        <v>3.6551511412708204</v>
      </c>
    </row>
    <row r="298" spans="1:5" x14ac:dyDescent="0.35">
      <c r="A298">
        <v>297</v>
      </c>
      <c r="B298">
        <v>2018</v>
      </c>
      <c r="C298" t="s">
        <v>44</v>
      </c>
      <c r="D298" t="s">
        <v>2</v>
      </c>
      <c r="E298" s="1">
        <v>1.880822640182809</v>
      </c>
    </row>
    <row r="299" spans="1:5" x14ac:dyDescent="0.35">
      <c r="A299">
        <v>298</v>
      </c>
      <c r="B299">
        <v>2018</v>
      </c>
      <c r="C299" t="s">
        <v>45</v>
      </c>
      <c r="D299" t="s">
        <v>2</v>
      </c>
      <c r="E299" s="1">
        <v>0.41841004184100417</v>
      </c>
    </row>
    <row r="300" spans="1:5" x14ac:dyDescent="0.35">
      <c r="A300">
        <v>299</v>
      </c>
      <c r="B300">
        <v>2018</v>
      </c>
      <c r="C300" t="s">
        <v>50</v>
      </c>
      <c r="D300" t="s">
        <v>2</v>
      </c>
      <c r="E300" s="1">
        <v>0.60842670993256609</v>
      </c>
    </row>
    <row r="301" spans="1:5" x14ac:dyDescent="0.35">
      <c r="A301">
        <v>300</v>
      </c>
      <c r="B301">
        <v>2018</v>
      </c>
      <c r="C301" t="s">
        <v>46</v>
      </c>
      <c r="D301" t="s">
        <v>2</v>
      </c>
      <c r="E301" s="1">
        <v>2.8304921196526216</v>
      </c>
    </row>
    <row r="302" spans="1:5" x14ac:dyDescent="0.35">
      <c r="A302">
        <v>301</v>
      </c>
      <c r="B302">
        <v>2014</v>
      </c>
      <c r="C302" t="s">
        <v>29</v>
      </c>
      <c r="D302" t="s">
        <v>3</v>
      </c>
      <c r="E302" s="1">
        <v>3.881401617250674</v>
      </c>
    </row>
    <row r="303" spans="1:5" x14ac:dyDescent="0.35">
      <c r="A303">
        <v>302</v>
      </c>
      <c r="B303">
        <v>2014</v>
      </c>
      <c r="C303" t="s">
        <v>30</v>
      </c>
      <c r="D303" t="s">
        <v>3</v>
      </c>
      <c r="E303" s="1">
        <v>15.8008658008658</v>
      </c>
    </row>
    <row r="304" spans="1:5" x14ac:dyDescent="0.35">
      <c r="A304">
        <v>303</v>
      </c>
      <c r="B304">
        <v>2014</v>
      </c>
      <c r="C304" t="s">
        <v>31</v>
      </c>
      <c r="D304" t="s">
        <v>3</v>
      </c>
      <c r="E304" s="1">
        <v>32.440523081770912</v>
      </c>
    </row>
    <row r="305" spans="1:5" x14ac:dyDescent="0.35">
      <c r="A305">
        <v>304</v>
      </c>
      <c r="B305">
        <v>2014</v>
      </c>
      <c r="C305" t="s">
        <v>32</v>
      </c>
      <c r="D305" t="s">
        <v>3</v>
      </c>
      <c r="E305" s="1">
        <v>7.1031746031746028</v>
      </c>
    </row>
    <row r="306" spans="1:5" x14ac:dyDescent="0.35">
      <c r="A306">
        <v>305</v>
      </c>
      <c r="B306">
        <v>2014</v>
      </c>
      <c r="C306" t="s">
        <v>33</v>
      </c>
      <c r="D306" t="s">
        <v>3</v>
      </c>
      <c r="E306" s="1">
        <v>8.6974878615157269</v>
      </c>
    </row>
    <row r="307" spans="1:5" x14ac:dyDescent="0.35">
      <c r="A307">
        <v>306</v>
      </c>
      <c r="B307">
        <v>2014</v>
      </c>
      <c r="C307" t="s">
        <v>34</v>
      </c>
      <c r="D307" t="s">
        <v>3</v>
      </c>
      <c r="E307" s="1">
        <v>5.5838486722444527</v>
      </c>
    </row>
    <row r="308" spans="1:5" x14ac:dyDescent="0.35">
      <c r="A308">
        <v>307</v>
      </c>
      <c r="B308">
        <v>2014</v>
      </c>
      <c r="C308" t="s">
        <v>35</v>
      </c>
      <c r="D308" t="s">
        <v>3</v>
      </c>
      <c r="E308" s="1">
        <v>44.943820224719104</v>
      </c>
    </row>
    <row r="309" spans="1:5" x14ac:dyDescent="0.35">
      <c r="A309">
        <v>308</v>
      </c>
      <c r="B309">
        <v>2014</v>
      </c>
      <c r="C309" t="s">
        <v>36</v>
      </c>
      <c r="D309" t="s">
        <v>3</v>
      </c>
      <c r="E309" s="1">
        <v>51.268785415126878</v>
      </c>
    </row>
    <row r="310" spans="1:5" x14ac:dyDescent="0.35">
      <c r="A310">
        <v>309</v>
      </c>
      <c r="B310">
        <v>2014</v>
      </c>
      <c r="C310" t="s">
        <v>49</v>
      </c>
      <c r="D310" t="s">
        <v>3</v>
      </c>
      <c r="E310" s="1">
        <v>39.601328903654483</v>
      </c>
    </row>
    <row r="311" spans="1:5" x14ac:dyDescent="0.35">
      <c r="A311">
        <v>310</v>
      </c>
      <c r="B311">
        <v>2014</v>
      </c>
      <c r="C311" t="s">
        <v>37</v>
      </c>
      <c r="D311" t="s">
        <v>3</v>
      </c>
      <c r="E311" s="1">
        <v>7.0332480818414318</v>
      </c>
    </row>
    <row r="312" spans="1:5" x14ac:dyDescent="0.35">
      <c r="A312">
        <v>311</v>
      </c>
      <c r="B312">
        <v>2014</v>
      </c>
      <c r="C312" t="s">
        <v>38</v>
      </c>
      <c r="D312" t="s">
        <v>3</v>
      </c>
      <c r="E312" s="1">
        <v>45.492662473794546</v>
      </c>
    </row>
    <row r="313" spans="1:5" x14ac:dyDescent="0.35">
      <c r="A313">
        <v>312</v>
      </c>
      <c r="B313">
        <v>2014</v>
      </c>
      <c r="C313" t="s">
        <v>39</v>
      </c>
      <c r="D313" t="s">
        <v>3</v>
      </c>
      <c r="E313" s="1">
        <v>30.160771704180064</v>
      </c>
    </row>
    <row r="314" spans="1:5" x14ac:dyDescent="0.35">
      <c r="A314">
        <v>313</v>
      </c>
      <c r="B314">
        <v>2014</v>
      </c>
      <c r="C314" t="s">
        <v>40</v>
      </c>
      <c r="D314" t="s">
        <v>3</v>
      </c>
      <c r="E314" s="1">
        <v>69.693978282329709</v>
      </c>
    </row>
    <row r="315" spans="1:5" x14ac:dyDescent="0.35">
      <c r="A315">
        <v>314</v>
      </c>
      <c r="B315">
        <v>2014</v>
      </c>
      <c r="C315" t="s">
        <v>41</v>
      </c>
      <c r="D315" t="s">
        <v>3</v>
      </c>
      <c r="E315" s="1">
        <v>43.190661478599225</v>
      </c>
    </row>
    <row r="316" spans="1:5" x14ac:dyDescent="0.35">
      <c r="A316">
        <v>315</v>
      </c>
      <c r="B316">
        <v>2014</v>
      </c>
      <c r="C316" t="s">
        <v>42</v>
      </c>
      <c r="D316" t="s">
        <v>3</v>
      </c>
      <c r="E316" s="1">
        <v>69.054878048780495</v>
      </c>
    </row>
    <row r="317" spans="1:5" x14ac:dyDescent="0.35">
      <c r="A317">
        <v>316</v>
      </c>
      <c r="B317">
        <v>2014</v>
      </c>
      <c r="C317" t="s">
        <v>43</v>
      </c>
      <c r="D317" t="s">
        <v>3</v>
      </c>
      <c r="E317" s="1">
        <v>101.59651669085632</v>
      </c>
    </row>
    <row r="318" spans="1:5" x14ac:dyDescent="0.35">
      <c r="A318">
        <v>317</v>
      </c>
      <c r="B318">
        <v>2014</v>
      </c>
      <c r="C318" t="s">
        <v>44</v>
      </c>
      <c r="D318" t="s">
        <v>3</v>
      </c>
      <c r="E318" s="1">
        <v>39.309827456864213</v>
      </c>
    </row>
    <row r="319" spans="1:5" x14ac:dyDescent="0.35">
      <c r="A319">
        <v>318</v>
      </c>
      <c r="B319">
        <v>2014</v>
      </c>
      <c r="C319" t="s">
        <v>45</v>
      </c>
      <c r="D319" t="s">
        <v>3</v>
      </c>
      <c r="E319" s="1">
        <v>61.906211936662608</v>
      </c>
    </row>
    <row r="320" spans="1:5" x14ac:dyDescent="0.35">
      <c r="A320">
        <v>319</v>
      </c>
      <c r="B320">
        <v>2014</v>
      </c>
      <c r="C320" t="s">
        <v>50</v>
      </c>
      <c r="D320" t="s">
        <v>3</v>
      </c>
      <c r="E320" s="1">
        <v>103.29163923633969</v>
      </c>
    </row>
    <row r="321" spans="1:5" x14ac:dyDescent="0.35">
      <c r="A321">
        <v>320</v>
      </c>
      <c r="B321">
        <v>2014</v>
      </c>
      <c r="C321" t="s">
        <v>46</v>
      </c>
      <c r="D321" t="s">
        <v>3</v>
      </c>
      <c r="E321" s="1">
        <v>44.919278252611583</v>
      </c>
    </row>
    <row r="322" spans="1:5" x14ac:dyDescent="0.35">
      <c r="A322">
        <v>321</v>
      </c>
      <c r="B322">
        <v>2015</v>
      </c>
      <c r="C322" t="s">
        <v>29</v>
      </c>
      <c r="D322" t="s">
        <v>3</v>
      </c>
      <c r="E322" s="1">
        <v>88.936170212765958</v>
      </c>
    </row>
    <row r="323" spans="1:5" x14ac:dyDescent="0.35">
      <c r="A323">
        <v>322</v>
      </c>
      <c r="B323">
        <v>2015</v>
      </c>
      <c r="C323" t="s">
        <v>30</v>
      </c>
      <c r="D323" t="s">
        <v>3</v>
      </c>
      <c r="E323" s="1">
        <v>101.39211136890951</v>
      </c>
    </row>
    <row r="324" spans="1:5" x14ac:dyDescent="0.35">
      <c r="A324">
        <v>323</v>
      </c>
      <c r="B324">
        <v>2015</v>
      </c>
      <c r="C324" t="s">
        <v>31</v>
      </c>
      <c r="D324" t="s">
        <v>3</v>
      </c>
      <c r="E324" s="1">
        <v>98.890942698706098</v>
      </c>
    </row>
    <row r="325" spans="1:5" x14ac:dyDescent="0.35">
      <c r="A325">
        <v>324</v>
      </c>
      <c r="B325">
        <v>2015</v>
      </c>
      <c r="C325" t="s">
        <v>32</v>
      </c>
      <c r="D325" t="s">
        <v>3</v>
      </c>
      <c r="E325" s="1">
        <v>60.150375939849624</v>
      </c>
    </row>
    <row r="326" spans="1:5" x14ac:dyDescent="0.35">
      <c r="A326">
        <v>325</v>
      </c>
      <c r="B326">
        <v>2015</v>
      </c>
      <c r="C326" t="s">
        <v>33</v>
      </c>
      <c r="D326" t="s">
        <v>3</v>
      </c>
      <c r="E326" s="1">
        <v>97.714285714285708</v>
      </c>
    </row>
    <row r="327" spans="1:5" x14ac:dyDescent="0.35">
      <c r="A327">
        <v>326</v>
      </c>
      <c r="B327">
        <v>2015</v>
      </c>
      <c r="C327" t="s">
        <v>34</v>
      </c>
      <c r="D327" t="s">
        <v>3</v>
      </c>
      <c r="E327" s="1">
        <v>91.246553761323355</v>
      </c>
    </row>
    <row r="328" spans="1:5" x14ac:dyDescent="0.35">
      <c r="A328">
        <v>327</v>
      </c>
      <c r="B328">
        <v>2015</v>
      </c>
      <c r="C328" t="s">
        <v>35</v>
      </c>
      <c r="D328" t="s">
        <v>3</v>
      </c>
      <c r="E328" s="1">
        <v>100</v>
      </c>
    </row>
    <row r="329" spans="1:5" x14ac:dyDescent="0.35">
      <c r="A329">
        <v>328</v>
      </c>
      <c r="B329">
        <v>2015</v>
      </c>
      <c r="C329" t="s">
        <v>36</v>
      </c>
      <c r="D329" t="s">
        <v>3</v>
      </c>
      <c r="E329" s="1">
        <v>100.56550424128181</v>
      </c>
    </row>
    <row r="330" spans="1:5" x14ac:dyDescent="0.35">
      <c r="A330">
        <v>329</v>
      </c>
      <c r="B330">
        <v>2015</v>
      </c>
      <c r="C330" t="s">
        <v>49</v>
      </c>
      <c r="D330" t="s">
        <v>3</v>
      </c>
      <c r="E330" s="1">
        <v>191.48936170212767</v>
      </c>
    </row>
    <row r="331" spans="1:5" x14ac:dyDescent="0.35">
      <c r="A331">
        <v>330</v>
      </c>
      <c r="B331">
        <v>2015</v>
      </c>
      <c r="C331" t="s">
        <v>37</v>
      </c>
      <c r="D331" t="s">
        <v>3</v>
      </c>
      <c r="E331" s="1">
        <v>109.69387755102041</v>
      </c>
    </row>
    <row r="332" spans="1:5" x14ac:dyDescent="0.35">
      <c r="A332">
        <v>331</v>
      </c>
      <c r="B332">
        <v>2015</v>
      </c>
      <c r="C332" t="s">
        <v>38</v>
      </c>
      <c r="D332" t="s">
        <v>3</v>
      </c>
      <c r="E332" s="1">
        <v>100.43859649122807</v>
      </c>
    </row>
    <row r="333" spans="1:5" x14ac:dyDescent="0.35">
      <c r="A333">
        <v>332</v>
      </c>
      <c r="B333">
        <v>2015</v>
      </c>
      <c r="C333" t="s">
        <v>39</v>
      </c>
      <c r="D333" t="s">
        <v>3</v>
      </c>
      <c r="E333" s="1">
        <v>98.067632850241552</v>
      </c>
    </row>
    <row r="334" spans="1:5" x14ac:dyDescent="0.35">
      <c r="A334">
        <v>333</v>
      </c>
      <c r="B334">
        <v>2015</v>
      </c>
      <c r="C334" t="s">
        <v>40</v>
      </c>
      <c r="D334" t="s">
        <v>3</v>
      </c>
      <c r="E334" s="1">
        <v>100.40983606557377</v>
      </c>
    </row>
    <row r="335" spans="1:5" x14ac:dyDescent="0.35">
      <c r="A335">
        <v>334</v>
      </c>
      <c r="B335">
        <v>2015</v>
      </c>
      <c r="C335" t="s">
        <v>41</v>
      </c>
      <c r="D335" t="s">
        <v>3</v>
      </c>
      <c r="E335" s="1">
        <v>101.57657657657657</v>
      </c>
    </row>
    <row r="336" spans="1:5" x14ac:dyDescent="0.35">
      <c r="A336">
        <v>335</v>
      </c>
      <c r="B336">
        <v>2015</v>
      </c>
      <c r="C336" t="s">
        <v>42</v>
      </c>
      <c r="D336" t="s">
        <v>3</v>
      </c>
      <c r="E336" s="1">
        <v>102.20994475138122</v>
      </c>
    </row>
    <row r="337" spans="1:5" x14ac:dyDescent="0.35">
      <c r="A337">
        <v>336</v>
      </c>
      <c r="B337">
        <v>2015</v>
      </c>
      <c r="C337" t="s">
        <v>43</v>
      </c>
      <c r="D337" t="s">
        <v>3</v>
      </c>
      <c r="E337" s="1">
        <v>98.656429942418427</v>
      </c>
    </row>
    <row r="338" spans="1:5" x14ac:dyDescent="0.35">
      <c r="A338">
        <v>337</v>
      </c>
      <c r="B338">
        <v>2015</v>
      </c>
      <c r="C338" t="s">
        <v>44</v>
      </c>
      <c r="D338" t="s">
        <v>3</v>
      </c>
      <c r="E338" s="1">
        <v>100.40485829959515</v>
      </c>
    </row>
    <row r="339" spans="1:5" x14ac:dyDescent="0.35">
      <c r="A339">
        <v>338</v>
      </c>
      <c r="B339">
        <v>2015</v>
      </c>
      <c r="C339" t="s">
        <v>45</v>
      </c>
      <c r="D339" t="s">
        <v>3</v>
      </c>
      <c r="E339" s="1">
        <v>100.36036036036036</v>
      </c>
    </row>
    <row r="340" spans="1:5" x14ac:dyDescent="0.35">
      <c r="A340">
        <v>339</v>
      </c>
      <c r="B340">
        <v>2015</v>
      </c>
      <c r="C340" t="s">
        <v>50</v>
      </c>
      <c r="D340" t="s">
        <v>3</v>
      </c>
      <c r="E340" s="1">
        <v>100</v>
      </c>
    </row>
    <row r="341" spans="1:5" x14ac:dyDescent="0.35">
      <c r="A341">
        <v>340</v>
      </c>
      <c r="B341">
        <v>2015</v>
      </c>
      <c r="C341" t="s">
        <v>46</v>
      </c>
      <c r="D341" t="s">
        <v>3</v>
      </c>
      <c r="E341" s="1">
        <v>100.52356020942409</v>
      </c>
    </row>
    <row r="342" spans="1:5" x14ac:dyDescent="0.35">
      <c r="A342">
        <v>341</v>
      </c>
      <c r="B342">
        <v>2016</v>
      </c>
      <c r="C342" t="s">
        <v>29</v>
      </c>
      <c r="D342" t="s">
        <v>3</v>
      </c>
      <c r="E342" s="1">
        <v>96.984924623115575</v>
      </c>
    </row>
    <row r="343" spans="1:5" x14ac:dyDescent="0.35">
      <c r="A343">
        <v>342</v>
      </c>
      <c r="B343">
        <v>2016</v>
      </c>
      <c r="C343" t="s">
        <v>30</v>
      </c>
      <c r="D343" t="s">
        <v>3</v>
      </c>
      <c r="E343" s="1">
        <v>100.81632653061224</v>
      </c>
    </row>
    <row r="344" spans="1:5" x14ac:dyDescent="0.35">
      <c r="A344">
        <v>343</v>
      </c>
      <c r="B344">
        <v>2016</v>
      </c>
      <c r="C344" t="s">
        <v>31</v>
      </c>
      <c r="D344" t="s">
        <v>3</v>
      </c>
      <c r="E344" s="1">
        <v>100.64308681672026</v>
      </c>
    </row>
    <row r="345" spans="1:5" x14ac:dyDescent="0.35">
      <c r="A345">
        <v>344</v>
      </c>
      <c r="B345">
        <v>2016</v>
      </c>
      <c r="C345" t="s">
        <v>32</v>
      </c>
      <c r="D345" t="s">
        <v>3</v>
      </c>
      <c r="E345" s="1">
        <v>82.926829268292678</v>
      </c>
    </row>
    <row r="346" spans="1:5" x14ac:dyDescent="0.35">
      <c r="A346">
        <v>345</v>
      </c>
      <c r="B346">
        <v>2016</v>
      </c>
      <c r="C346" t="s">
        <v>33</v>
      </c>
      <c r="D346" t="s">
        <v>3</v>
      </c>
      <c r="E346" s="1">
        <v>99.212598425196845</v>
      </c>
    </row>
    <row r="347" spans="1:5" x14ac:dyDescent="0.35">
      <c r="A347">
        <v>346</v>
      </c>
      <c r="B347">
        <v>2016</v>
      </c>
      <c r="C347" t="s">
        <v>34</v>
      </c>
      <c r="D347" t="s">
        <v>3</v>
      </c>
      <c r="E347" s="1">
        <v>101.01444481199691</v>
      </c>
    </row>
    <row r="348" spans="1:5" x14ac:dyDescent="0.35">
      <c r="A348">
        <v>347</v>
      </c>
      <c r="B348">
        <v>2016</v>
      </c>
      <c r="C348" t="s">
        <v>35</v>
      </c>
      <c r="D348" t="s">
        <v>3</v>
      </c>
      <c r="E348" s="1">
        <v>100</v>
      </c>
    </row>
    <row r="349" spans="1:5" x14ac:dyDescent="0.35">
      <c r="A349">
        <v>348</v>
      </c>
      <c r="B349">
        <v>2016</v>
      </c>
      <c r="C349" t="s">
        <v>36</v>
      </c>
      <c r="D349" t="s">
        <v>3</v>
      </c>
      <c r="E349" s="1">
        <v>100.6949524506218</v>
      </c>
    </row>
    <row r="350" spans="1:5" x14ac:dyDescent="0.35">
      <c r="A350">
        <v>349</v>
      </c>
      <c r="B350">
        <v>2016</v>
      </c>
      <c r="C350" t="s">
        <v>49</v>
      </c>
      <c r="D350" t="s">
        <v>3</v>
      </c>
      <c r="E350" s="1">
        <v>28.935532233883059</v>
      </c>
    </row>
    <row r="351" spans="1:5" x14ac:dyDescent="0.35">
      <c r="A351">
        <v>350</v>
      </c>
      <c r="B351">
        <v>2016</v>
      </c>
      <c r="C351" t="s">
        <v>37</v>
      </c>
      <c r="D351" t="s">
        <v>3</v>
      </c>
      <c r="E351" s="1">
        <v>99.393939393939391</v>
      </c>
    </row>
    <row r="352" spans="1:5" x14ac:dyDescent="0.35">
      <c r="A352">
        <v>351</v>
      </c>
      <c r="B352">
        <v>2016</v>
      </c>
      <c r="C352" t="s">
        <v>38</v>
      </c>
      <c r="D352" t="s">
        <v>3</v>
      </c>
      <c r="E352" s="1">
        <v>94.927536231884062</v>
      </c>
    </row>
    <row r="353" spans="1:5" x14ac:dyDescent="0.35">
      <c r="A353">
        <v>352</v>
      </c>
      <c r="B353">
        <v>2016</v>
      </c>
      <c r="C353" t="s">
        <v>39</v>
      </c>
      <c r="D353" t="s">
        <v>3</v>
      </c>
      <c r="E353" s="1">
        <v>96.566523605150209</v>
      </c>
    </row>
    <row r="354" spans="1:5" x14ac:dyDescent="0.35">
      <c r="A354">
        <v>353</v>
      </c>
      <c r="B354">
        <v>2016</v>
      </c>
      <c r="C354" t="s">
        <v>40</v>
      </c>
      <c r="D354" t="s">
        <v>3</v>
      </c>
      <c r="E354" s="1">
        <v>100.25929127052723</v>
      </c>
    </row>
    <row r="355" spans="1:5" x14ac:dyDescent="0.35">
      <c r="A355">
        <v>354</v>
      </c>
      <c r="B355">
        <v>2016</v>
      </c>
      <c r="C355" t="s">
        <v>41</v>
      </c>
      <c r="D355" t="s">
        <v>3</v>
      </c>
      <c r="E355" s="1">
        <v>101.65137614678899</v>
      </c>
    </row>
    <row r="356" spans="1:5" x14ac:dyDescent="0.35">
      <c r="A356">
        <v>355</v>
      </c>
      <c r="B356">
        <v>2016</v>
      </c>
      <c r="C356" t="s">
        <v>42</v>
      </c>
      <c r="D356" t="s">
        <v>3</v>
      </c>
      <c r="E356" s="1">
        <v>101.19105493437044</v>
      </c>
    </row>
    <row r="357" spans="1:5" x14ac:dyDescent="0.35">
      <c r="A357">
        <v>356</v>
      </c>
      <c r="B357">
        <v>2016</v>
      </c>
      <c r="C357" t="s">
        <v>43</v>
      </c>
      <c r="D357" t="s">
        <v>3</v>
      </c>
      <c r="E357" s="1">
        <v>97.115384615384613</v>
      </c>
    </row>
    <row r="358" spans="1:5" x14ac:dyDescent="0.35">
      <c r="A358">
        <v>357</v>
      </c>
      <c r="B358">
        <v>2016</v>
      </c>
      <c r="C358" t="s">
        <v>44</v>
      </c>
      <c r="D358" t="s">
        <v>3</v>
      </c>
      <c r="E358" s="1">
        <v>100.26315789473684</v>
      </c>
    </row>
    <row r="359" spans="1:5" x14ac:dyDescent="0.35">
      <c r="A359">
        <v>358</v>
      </c>
      <c r="B359">
        <v>2016</v>
      </c>
      <c r="C359" t="s">
        <v>45</v>
      </c>
      <c r="D359" t="s">
        <v>3</v>
      </c>
      <c r="E359" s="1">
        <v>99.541547277936957</v>
      </c>
    </row>
    <row r="360" spans="1:5" x14ac:dyDescent="0.35">
      <c r="A360">
        <v>359</v>
      </c>
      <c r="B360">
        <v>2016</v>
      </c>
      <c r="C360" t="s">
        <v>50</v>
      </c>
      <c r="D360" t="s">
        <v>3</v>
      </c>
      <c r="E360" s="1">
        <v>100</v>
      </c>
    </row>
    <row r="361" spans="1:5" x14ac:dyDescent="0.35">
      <c r="A361">
        <v>360</v>
      </c>
      <c r="B361">
        <v>2016</v>
      </c>
      <c r="C361" t="s">
        <v>46</v>
      </c>
      <c r="D361" t="s">
        <v>3</v>
      </c>
      <c r="E361" s="1">
        <v>99.346405228758172</v>
      </c>
    </row>
    <row r="362" spans="1:5" x14ac:dyDescent="0.35">
      <c r="A362">
        <v>361</v>
      </c>
      <c r="B362">
        <v>2017</v>
      </c>
      <c r="C362" t="s">
        <v>29</v>
      </c>
      <c r="D362" t="s">
        <v>3</v>
      </c>
      <c r="E362" s="1">
        <v>97.950819672131146</v>
      </c>
    </row>
    <row r="363" spans="1:5" x14ac:dyDescent="0.35">
      <c r="A363">
        <v>362</v>
      </c>
      <c r="B363">
        <v>2017</v>
      </c>
      <c r="C363" t="s">
        <v>30</v>
      </c>
      <c r="D363" t="s">
        <v>3</v>
      </c>
      <c r="E363" s="1">
        <v>99.074074074074076</v>
      </c>
    </row>
    <row r="364" spans="1:5" x14ac:dyDescent="0.35">
      <c r="A364">
        <v>363</v>
      </c>
      <c r="B364">
        <v>2017</v>
      </c>
      <c r="C364" t="s">
        <v>31</v>
      </c>
      <c r="D364" t="s">
        <v>3</v>
      </c>
      <c r="E364" s="1">
        <v>100.49148099606815</v>
      </c>
    </row>
    <row r="365" spans="1:5" x14ac:dyDescent="0.35">
      <c r="A365">
        <v>364</v>
      </c>
      <c r="B365">
        <v>2017</v>
      </c>
      <c r="C365" t="s">
        <v>32</v>
      </c>
      <c r="D365" t="s">
        <v>3</v>
      </c>
      <c r="E365" s="1">
        <v>94.444444444444443</v>
      </c>
    </row>
    <row r="366" spans="1:5" x14ac:dyDescent="0.35">
      <c r="A366">
        <v>365</v>
      </c>
      <c r="B366">
        <v>2017</v>
      </c>
      <c r="C366" t="s">
        <v>33</v>
      </c>
      <c r="D366" t="s">
        <v>3</v>
      </c>
      <c r="E366" s="1">
        <v>100</v>
      </c>
    </row>
    <row r="367" spans="1:5" x14ac:dyDescent="0.35">
      <c r="A367">
        <v>366</v>
      </c>
      <c r="B367">
        <v>2017</v>
      </c>
      <c r="C367" t="s">
        <v>34</v>
      </c>
      <c r="D367" t="s">
        <v>3</v>
      </c>
      <c r="E367" s="1">
        <v>102.94662893940873</v>
      </c>
    </row>
    <row r="368" spans="1:5" x14ac:dyDescent="0.35">
      <c r="A368">
        <v>367</v>
      </c>
      <c r="B368">
        <v>2017</v>
      </c>
      <c r="C368" t="s">
        <v>35</v>
      </c>
      <c r="D368" t="s">
        <v>3</v>
      </c>
      <c r="E368" s="1">
        <v>100</v>
      </c>
    </row>
    <row r="369" spans="1:5" x14ac:dyDescent="0.35">
      <c r="A369">
        <v>368</v>
      </c>
      <c r="B369">
        <v>2017</v>
      </c>
      <c r="C369" t="s">
        <v>36</v>
      </c>
      <c r="D369" t="s">
        <v>3</v>
      </c>
      <c r="E369" s="1">
        <v>99.465240641711233</v>
      </c>
    </row>
    <row r="370" spans="1:5" x14ac:dyDescent="0.35">
      <c r="A370">
        <v>369</v>
      </c>
      <c r="B370">
        <v>2017</v>
      </c>
      <c r="C370" t="s">
        <v>49</v>
      </c>
      <c r="D370" t="s">
        <v>3</v>
      </c>
      <c r="E370" s="1">
        <v>19.788359788359788</v>
      </c>
    </row>
    <row r="371" spans="1:5" x14ac:dyDescent="0.35">
      <c r="A371">
        <v>370</v>
      </c>
      <c r="B371">
        <v>2017</v>
      </c>
      <c r="C371" t="s">
        <v>37</v>
      </c>
      <c r="D371" t="s">
        <v>3</v>
      </c>
      <c r="E371" s="1">
        <v>102.87081339712918</v>
      </c>
    </row>
    <row r="372" spans="1:5" x14ac:dyDescent="0.35">
      <c r="A372">
        <v>371</v>
      </c>
      <c r="B372">
        <v>2017</v>
      </c>
      <c r="C372" t="s">
        <v>38</v>
      </c>
      <c r="D372" t="s">
        <v>3</v>
      </c>
      <c r="E372" s="1">
        <v>100.75757575757575</v>
      </c>
    </row>
    <row r="373" spans="1:5" x14ac:dyDescent="0.35">
      <c r="A373">
        <v>372</v>
      </c>
      <c r="B373">
        <v>2017</v>
      </c>
      <c r="C373" t="s">
        <v>39</v>
      </c>
      <c r="D373" t="s">
        <v>3</v>
      </c>
      <c r="E373" s="1">
        <v>96.09120521172639</v>
      </c>
    </row>
    <row r="374" spans="1:5" x14ac:dyDescent="0.35">
      <c r="A374">
        <v>373</v>
      </c>
      <c r="B374">
        <v>2017</v>
      </c>
      <c r="C374" t="s">
        <v>40</v>
      </c>
      <c r="D374" t="s">
        <v>3</v>
      </c>
      <c r="E374" s="1">
        <v>100.42553191489361</v>
      </c>
    </row>
    <row r="375" spans="1:5" x14ac:dyDescent="0.35">
      <c r="A375">
        <v>374</v>
      </c>
      <c r="B375">
        <v>2017</v>
      </c>
      <c r="C375" t="s">
        <v>41</v>
      </c>
      <c r="D375" t="s">
        <v>3</v>
      </c>
      <c r="E375" s="1">
        <v>98.986486486486484</v>
      </c>
    </row>
    <row r="376" spans="1:5" x14ac:dyDescent="0.35">
      <c r="A376">
        <v>375</v>
      </c>
      <c r="B376">
        <v>2017</v>
      </c>
      <c r="C376" t="s">
        <v>42</v>
      </c>
      <c r="D376" t="s">
        <v>3</v>
      </c>
      <c r="E376" s="1">
        <v>101.6878640199691</v>
      </c>
    </row>
    <row r="377" spans="1:5" x14ac:dyDescent="0.35">
      <c r="A377">
        <v>376</v>
      </c>
      <c r="B377">
        <v>2017</v>
      </c>
      <c r="C377" t="s">
        <v>43</v>
      </c>
      <c r="D377" t="s">
        <v>3</v>
      </c>
      <c r="E377" s="1">
        <v>92.947103274559197</v>
      </c>
    </row>
    <row r="378" spans="1:5" x14ac:dyDescent="0.35">
      <c r="A378">
        <v>377</v>
      </c>
      <c r="B378">
        <v>2017</v>
      </c>
      <c r="C378" t="s">
        <v>44</v>
      </c>
      <c r="D378" t="s">
        <v>3</v>
      </c>
      <c r="E378" s="1">
        <v>92.344497607655498</v>
      </c>
    </row>
    <row r="379" spans="1:5" x14ac:dyDescent="0.35">
      <c r="A379">
        <v>378</v>
      </c>
      <c r="B379">
        <v>2017</v>
      </c>
      <c r="C379" t="s">
        <v>45</v>
      </c>
      <c r="D379" t="s">
        <v>3</v>
      </c>
      <c r="E379" s="1">
        <v>100.60672917815775</v>
      </c>
    </row>
    <row r="380" spans="1:5" x14ac:dyDescent="0.35">
      <c r="A380">
        <v>379</v>
      </c>
      <c r="B380">
        <v>2017</v>
      </c>
      <c r="C380" t="s">
        <v>50</v>
      </c>
      <c r="D380" t="s">
        <v>3</v>
      </c>
      <c r="E380" s="1">
        <v>33.875464684014872</v>
      </c>
    </row>
    <row r="381" spans="1:5" x14ac:dyDescent="0.35">
      <c r="A381">
        <v>380</v>
      </c>
      <c r="B381">
        <v>2017</v>
      </c>
      <c r="C381" t="s">
        <v>46</v>
      </c>
      <c r="D381" t="s">
        <v>3</v>
      </c>
      <c r="E381" s="1">
        <v>94.88636363636364</v>
      </c>
    </row>
    <row r="382" spans="1:5" x14ac:dyDescent="0.35">
      <c r="A382">
        <v>381</v>
      </c>
      <c r="B382">
        <v>2018</v>
      </c>
      <c r="C382" t="s">
        <v>29</v>
      </c>
      <c r="D382" t="s">
        <v>3</v>
      </c>
      <c r="E382" s="1">
        <v>98.979591836734699</v>
      </c>
    </row>
    <row r="383" spans="1:5" x14ac:dyDescent="0.35">
      <c r="A383">
        <v>382</v>
      </c>
      <c r="B383">
        <v>2018</v>
      </c>
      <c r="C383" t="s">
        <v>30</v>
      </c>
      <c r="D383" t="s">
        <v>3</v>
      </c>
      <c r="E383" s="1">
        <v>100.390625</v>
      </c>
    </row>
    <row r="384" spans="1:5" x14ac:dyDescent="0.35">
      <c r="A384">
        <v>383</v>
      </c>
      <c r="B384">
        <v>2018</v>
      </c>
      <c r="C384" t="s">
        <v>31</v>
      </c>
      <c r="D384" t="s">
        <v>3</v>
      </c>
      <c r="E384" s="1">
        <v>100.19954389965793</v>
      </c>
    </row>
    <row r="385" spans="1:5" x14ac:dyDescent="0.35">
      <c r="A385">
        <v>384</v>
      </c>
      <c r="B385">
        <v>2018</v>
      </c>
      <c r="C385" t="s">
        <v>32</v>
      </c>
      <c r="D385" t="s">
        <v>3</v>
      </c>
      <c r="E385" s="1">
        <v>101.26582278481013</v>
      </c>
    </row>
    <row r="386" spans="1:5" x14ac:dyDescent="0.35">
      <c r="A386">
        <v>385</v>
      </c>
      <c r="B386">
        <v>2018</v>
      </c>
      <c r="C386" t="s">
        <v>33</v>
      </c>
      <c r="D386" t="s">
        <v>3</v>
      </c>
      <c r="E386" s="1">
        <v>100.61728395061728</v>
      </c>
    </row>
    <row r="387" spans="1:5" x14ac:dyDescent="0.35">
      <c r="A387">
        <v>386</v>
      </c>
      <c r="B387">
        <v>2018</v>
      </c>
      <c r="C387" t="s">
        <v>34</v>
      </c>
      <c r="D387" t="s">
        <v>3</v>
      </c>
      <c r="E387" s="1">
        <v>101.3814049181934</v>
      </c>
    </row>
    <row r="388" spans="1:5" x14ac:dyDescent="0.35">
      <c r="A388">
        <v>387</v>
      </c>
      <c r="B388">
        <v>2018</v>
      </c>
      <c r="C388" t="s">
        <v>35</v>
      </c>
      <c r="D388" t="s">
        <v>3</v>
      </c>
      <c r="E388" s="1">
        <v>99.261992619926204</v>
      </c>
    </row>
    <row r="389" spans="1:5" x14ac:dyDescent="0.35">
      <c r="A389">
        <v>388</v>
      </c>
      <c r="B389">
        <v>2018</v>
      </c>
      <c r="C389" t="s">
        <v>36</v>
      </c>
      <c r="D389" t="s">
        <v>3</v>
      </c>
      <c r="E389" s="1">
        <v>100.548081714001</v>
      </c>
    </row>
    <row r="390" spans="1:5" x14ac:dyDescent="0.35">
      <c r="A390">
        <v>389</v>
      </c>
      <c r="B390">
        <v>2018</v>
      </c>
      <c r="C390" t="s">
        <v>49</v>
      </c>
      <c r="D390" t="s">
        <v>3</v>
      </c>
      <c r="E390" s="1">
        <v>3.1390134529147984</v>
      </c>
    </row>
    <row r="391" spans="1:5" x14ac:dyDescent="0.35">
      <c r="A391">
        <v>390</v>
      </c>
      <c r="B391">
        <v>2018</v>
      </c>
      <c r="C391" t="s">
        <v>37</v>
      </c>
      <c r="D391" t="s">
        <v>3</v>
      </c>
      <c r="E391" s="1">
        <v>99.408284023668642</v>
      </c>
    </row>
    <row r="392" spans="1:5" x14ac:dyDescent="0.35">
      <c r="A392">
        <v>391</v>
      </c>
      <c r="B392">
        <v>2018</v>
      </c>
      <c r="C392" t="s">
        <v>38</v>
      </c>
      <c r="D392" t="s">
        <v>3</v>
      </c>
      <c r="E392" s="1">
        <v>106.81818181818181</v>
      </c>
    </row>
    <row r="393" spans="1:5" x14ac:dyDescent="0.35">
      <c r="A393">
        <v>392</v>
      </c>
      <c r="B393">
        <v>2018</v>
      </c>
      <c r="C393" t="s">
        <v>39</v>
      </c>
      <c r="D393" t="s">
        <v>3</v>
      </c>
      <c r="E393" s="1">
        <v>95.608108108108112</v>
      </c>
    </row>
    <row r="394" spans="1:5" x14ac:dyDescent="0.35">
      <c r="A394">
        <v>393</v>
      </c>
      <c r="B394">
        <v>2018</v>
      </c>
      <c r="C394" t="s">
        <v>40</v>
      </c>
      <c r="D394" t="s">
        <v>3</v>
      </c>
      <c r="E394" s="1">
        <v>99.878493317132438</v>
      </c>
    </row>
    <row r="395" spans="1:5" x14ac:dyDescent="0.35">
      <c r="A395">
        <v>394</v>
      </c>
      <c r="B395">
        <v>2018</v>
      </c>
      <c r="C395" t="s">
        <v>41</v>
      </c>
      <c r="D395" t="s">
        <v>3</v>
      </c>
      <c r="E395" s="1">
        <v>100.40485829959515</v>
      </c>
    </row>
    <row r="396" spans="1:5" x14ac:dyDescent="0.35">
      <c r="A396">
        <v>395</v>
      </c>
      <c r="B396">
        <v>2018</v>
      </c>
      <c r="C396" t="s">
        <v>42</v>
      </c>
      <c r="D396" t="s">
        <v>3</v>
      </c>
      <c r="E396" s="1">
        <v>101.13802816901408</v>
      </c>
    </row>
    <row r="397" spans="1:5" x14ac:dyDescent="0.35">
      <c r="A397">
        <v>396</v>
      </c>
      <c r="B397">
        <v>2018</v>
      </c>
      <c r="C397" t="s">
        <v>43</v>
      </c>
      <c r="D397" t="s">
        <v>3</v>
      </c>
      <c r="E397" s="1">
        <v>96.688741721854299</v>
      </c>
    </row>
    <row r="398" spans="1:5" x14ac:dyDescent="0.35">
      <c r="A398">
        <v>397</v>
      </c>
      <c r="B398">
        <v>2018</v>
      </c>
      <c r="C398" t="s">
        <v>44</v>
      </c>
      <c r="D398" t="s">
        <v>3</v>
      </c>
      <c r="E398" s="1">
        <v>93.246753246753244</v>
      </c>
    </row>
    <row r="399" spans="1:5" x14ac:dyDescent="0.35">
      <c r="A399">
        <v>398</v>
      </c>
      <c r="B399">
        <v>2018</v>
      </c>
      <c r="C399" t="s">
        <v>45</v>
      </c>
      <c r="D399" t="s">
        <v>3</v>
      </c>
      <c r="E399" s="1">
        <v>99.756690997566906</v>
      </c>
    </row>
    <row r="400" spans="1:5" x14ac:dyDescent="0.35">
      <c r="A400">
        <v>399</v>
      </c>
      <c r="B400">
        <v>2018</v>
      </c>
      <c r="C400" t="s">
        <v>50</v>
      </c>
      <c r="D400" t="s">
        <v>3</v>
      </c>
      <c r="E400" s="1">
        <v>36.235595390524971</v>
      </c>
    </row>
    <row r="401" spans="1:5" x14ac:dyDescent="0.35">
      <c r="A401">
        <v>400</v>
      </c>
      <c r="B401">
        <v>2018</v>
      </c>
      <c r="C401" t="s">
        <v>46</v>
      </c>
      <c r="D401" t="s">
        <v>3</v>
      </c>
      <c r="E401" s="1">
        <v>100.84745762711864</v>
      </c>
    </row>
    <row r="402" spans="1:5" x14ac:dyDescent="0.35">
      <c r="A402">
        <v>401</v>
      </c>
      <c r="B402">
        <v>2014</v>
      </c>
      <c r="C402" t="s">
        <v>29</v>
      </c>
      <c r="D402" t="s">
        <v>4</v>
      </c>
      <c r="E402" s="1">
        <v>0</v>
      </c>
    </row>
    <row r="403" spans="1:5" x14ac:dyDescent="0.35">
      <c r="A403">
        <v>402</v>
      </c>
      <c r="B403">
        <v>2014</v>
      </c>
      <c r="C403" t="s">
        <v>30</v>
      </c>
      <c r="D403" t="s">
        <v>4</v>
      </c>
      <c r="E403" s="1">
        <v>3.7724180581323439</v>
      </c>
    </row>
    <row r="404" spans="1:5" x14ac:dyDescent="0.35">
      <c r="A404">
        <v>403</v>
      </c>
      <c r="B404">
        <v>2014</v>
      </c>
      <c r="C404" t="s">
        <v>31</v>
      </c>
      <c r="D404" t="s">
        <v>4</v>
      </c>
      <c r="E404" s="1">
        <v>7.3735623129037338</v>
      </c>
    </row>
    <row r="405" spans="1:5" x14ac:dyDescent="0.35">
      <c r="A405">
        <v>404</v>
      </c>
      <c r="B405">
        <v>2014</v>
      </c>
      <c r="C405" t="s">
        <v>32</v>
      </c>
      <c r="D405" t="s">
        <v>4</v>
      </c>
      <c r="E405" s="1">
        <v>0</v>
      </c>
    </row>
    <row r="406" spans="1:5" x14ac:dyDescent="0.35">
      <c r="A406">
        <v>405</v>
      </c>
      <c r="B406">
        <v>2014</v>
      </c>
      <c r="C406" t="s">
        <v>33</v>
      </c>
      <c r="D406" t="s">
        <v>4</v>
      </c>
      <c r="E406" s="1">
        <v>2.4699176694110196</v>
      </c>
    </row>
    <row r="407" spans="1:5" x14ac:dyDescent="0.35">
      <c r="A407">
        <v>406</v>
      </c>
      <c r="B407">
        <v>2014</v>
      </c>
      <c r="C407" t="s">
        <v>34</v>
      </c>
      <c r="D407" t="s">
        <v>4</v>
      </c>
      <c r="E407" s="1">
        <v>0</v>
      </c>
    </row>
    <row r="408" spans="1:5" x14ac:dyDescent="0.35">
      <c r="A408">
        <v>407</v>
      </c>
      <c r="B408">
        <v>2014</v>
      </c>
      <c r="C408" t="s">
        <v>35</v>
      </c>
      <c r="D408" t="s">
        <v>4</v>
      </c>
      <c r="E408" s="1">
        <v>2.3304203079483981</v>
      </c>
    </row>
    <row r="409" spans="1:5" x14ac:dyDescent="0.35">
      <c r="A409">
        <v>408</v>
      </c>
      <c r="B409">
        <v>2014</v>
      </c>
      <c r="C409" t="s">
        <v>36</v>
      </c>
      <c r="D409" t="s">
        <v>4</v>
      </c>
      <c r="E409" s="1">
        <v>8.9430894308943092</v>
      </c>
    </row>
    <row r="410" spans="1:5" x14ac:dyDescent="0.35">
      <c r="A410">
        <v>409</v>
      </c>
      <c r="B410">
        <v>2014</v>
      </c>
      <c r="C410" t="s">
        <v>49</v>
      </c>
      <c r="D410" t="s">
        <v>4</v>
      </c>
      <c r="E410" s="1">
        <v>21.993355481727576</v>
      </c>
    </row>
    <row r="411" spans="1:5" x14ac:dyDescent="0.35">
      <c r="A411">
        <v>410</v>
      </c>
      <c r="B411">
        <v>2014</v>
      </c>
      <c r="C411" t="s">
        <v>37</v>
      </c>
      <c r="D411" t="s">
        <v>4</v>
      </c>
      <c r="E411" s="1">
        <v>0.34100596760443308</v>
      </c>
    </row>
    <row r="412" spans="1:5" x14ac:dyDescent="0.35">
      <c r="A412">
        <v>411</v>
      </c>
      <c r="B412">
        <v>2014</v>
      </c>
      <c r="C412" t="s">
        <v>38</v>
      </c>
      <c r="D412" t="s">
        <v>4</v>
      </c>
      <c r="E412" s="1">
        <v>8.5953878406708597</v>
      </c>
    </row>
    <row r="413" spans="1:5" x14ac:dyDescent="0.35">
      <c r="A413">
        <v>412</v>
      </c>
      <c r="B413">
        <v>2014</v>
      </c>
      <c r="C413" t="s">
        <v>39</v>
      </c>
      <c r="D413" t="s">
        <v>4</v>
      </c>
      <c r="E413" s="1">
        <v>0.77170418006430863</v>
      </c>
    </row>
    <row r="414" spans="1:5" x14ac:dyDescent="0.35">
      <c r="A414">
        <v>413</v>
      </c>
      <c r="B414">
        <v>2014</v>
      </c>
      <c r="C414" t="s">
        <v>40</v>
      </c>
      <c r="D414" t="s">
        <v>4</v>
      </c>
      <c r="E414" s="1">
        <v>47.285291214215199</v>
      </c>
    </row>
    <row r="415" spans="1:5" x14ac:dyDescent="0.35">
      <c r="A415">
        <v>414</v>
      </c>
      <c r="B415">
        <v>2014</v>
      </c>
      <c r="C415" t="s">
        <v>41</v>
      </c>
      <c r="D415" t="s">
        <v>4</v>
      </c>
      <c r="E415" s="1">
        <v>4.9610894941634243</v>
      </c>
    </row>
    <row r="416" spans="1:5" x14ac:dyDescent="0.35">
      <c r="A416">
        <v>415</v>
      </c>
      <c r="B416">
        <v>2014</v>
      </c>
      <c r="C416" t="s">
        <v>42</v>
      </c>
      <c r="D416" t="s">
        <v>4</v>
      </c>
      <c r="E416" s="1">
        <v>0</v>
      </c>
    </row>
    <row r="417" spans="1:5" x14ac:dyDescent="0.35">
      <c r="A417">
        <v>416</v>
      </c>
      <c r="B417">
        <v>2014</v>
      </c>
      <c r="C417" t="s">
        <v>43</v>
      </c>
      <c r="D417" t="s">
        <v>4</v>
      </c>
      <c r="E417" s="1">
        <v>23.367198838896954</v>
      </c>
    </row>
    <row r="418" spans="1:5" x14ac:dyDescent="0.35">
      <c r="A418">
        <v>417</v>
      </c>
      <c r="B418">
        <v>2014</v>
      </c>
      <c r="C418" t="s">
        <v>44</v>
      </c>
      <c r="D418" t="s">
        <v>4</v>
      </c>
      <c r="E418" s="1">
        <v>5.0262565641410353</v>
      </c>
    </row>
    <row r="419" spans="1:5" x14ac:dyDescent="0.35">
      <c r="A419">
        <v>418</v>
      </c>
      <c r="B419">
        <v>2014</v>
      </c>
      <c r="C419" t="s">
        <v>45</v>
      </c>
      <c r="D419" t="s">
        <v>4</v>
      </c>
      <c r="E419" s="1">
        <v>29.628501827040196</v>
      </c>
    </row>
    <row r="420" spans="1:5" x14ac:dyDescent="0.35">
      <c r="A420">
        <v>419</v>
      </c>
      <c r="B420">
        <v>2014</v>
      </c>
      <c r="C420" t="s">
        <v>50</v>
      </c>
      <c r="D420" t="s">
        <v>4</v>
      </c>
      <c r="E420" s="1">
        <v>39.532587228439766</v>
      </c>
    </row>
    <row r="421" spans="1:5" x14ac:dyDescent="0.35">
      <c r="A421">
        <v>420</v>
      </c>
      <c r="B421">
        <v>2014</v>
      </c>
      <c r="C421" t="s">
        <v>46</v>
      </c>
      <c r="D421" t="s">
        <v>4</v>
      </c>
      <c r="E421" s="1">
        <v>9.2117758784425448</v>
      </c>
    </row>
    <row r="422" spans="1:5" x14ac:dyDescent="0.35">
      <c r="A422">
        <v>421</v>
      </c>
      <c r="B422">
        <v>2015</v>
      </c>
      <c r="C422" t="s">
        <v>29</v>
      </c>
      <c r="D422" t="s">
        <v>4</v>
      </c>
      <c r="E422" s="1">
        <v>0</v>
      </c>
    </row>
    <row r="423" spans="1:5" x14ac:dyDescent="0.35">
      <c r="A423">
        <v>422</v>
      </c>
      <c r="B423">
        <v>2015</v>
      </c>
      <c r="C423" t="s">
        <v>30</v>
      </c>
      <c r="D423" t="s">
        <v>4</v>
      </c>
      <c r="E423" s="1">
        <v>14.849187935034802</v>
      </c>
    </row>
    <row r="424" spans="1:5" x14ac:dyDescent="0.35">
      <c r="A424">
        <v>423</v>
      </c>
      <c r="B424">
        <v>2015</v>
      </c>
      <c r="C424" t="s">
        <v>31</v>
      </c>
      <c r="D424" t="s">
        <v>4</v>
      </c>
      <c r="E424" s="1">
        <v>31.88539741219963</v>
      </c>
    </row>
    <row r="425" spans="1:5" x14ac:dyDescent="0.35">
      <c r="A425">
        <v>424</v>
      </c>
      <c r="B425">
        <v>2015</v>
      </c>
      <c r="C425" t="s">
        <v>32</v>
      </c>
      <c r="D425" t="s">
        <v>4</v>
      </c>
      <c r="E425" s="1">
        <v>0</v>
      </c>
    </row>
    <row r="426" spans="1:5" x14ac:dyDescent="0.35">
      <c r="A426">
        <v>425</v>
      </c>
      <c r="B426">
        <v>2015</v>
      </c>
      <c r="C426" t="s">
        <v>33</v>
      </c>
      <c r="D426" t="s">
        <v>4</v>
      </c>
      <c r="E426" s="1">
        <v>0</v>
      </c>
    </row>
    <row r="427" spans="1:5" x14ac:dyDescent="0.35">
      <c r="A427">
        <v>426</v>
      </c>
      <c r="B427">
        <v>2015</v>
      </c>
      <c r="C427" t="s">
        <v>34</v>
      </c>
      <c r="D427" t="s">
        <v>4</v>
      </c>
      <c r="E427" s="1">
        <v>26.467113036628593</v>
      </c>
    </row>
    <row r="428" spans="1:5" x14ac:dyDescent="0.35">
      <c r="A428">
        <v>427</v>
      </c>
      <c r="B428">
        <v>2015</v>
      </c>
      <c r="C428" t="s">
        <v>35</v>
      </c>
      <c r="D428" t="s">
        <v>4</v>
      </c>
      <c r="E428" s="1">
        <v>0</v>
      </c>
    </row>
    <row r="429" spans="1:5" x14ac:dyDescent="0.35">
      <c r="A429">
        <v>428</v>
      </c>
      <c r="B429">
        <v>2015</v>
      </c>
      <c r="C429" t="s">
        <v>36</v>
      </c>
      <c r="D429" t="s">
        <v>4</v>
      </c>
      <c r="E429" s="1">
        <v>22.808671065032989</v>
      </c>
    </row>
    <row r="430" spans="1:5" x14ac:dyDescent="0.35">
      <c r="A430">
        <v>429</v>
      </c>
      <c r="B430">
        <v>2015</v>
      </c>
      <c r="C430" t="s">
        <v>49</v>
      </c>
      <c r="D430" t="s">
        <v>4</v>
      </c>
      <c r="E430" s="1">
        <v>0</v>
      </c>
    </row>
    <row r="431" spans="1:5" x14ac:dyDescent="0.35">
      <c r="A431">
        <v>430</v>
      </c>
      <c r="B431">
        <v>2015</v>
      </c>
      <c r="C431" t="s">
        <v>37</v>
      </c>
      <c r="D431" t="s">
        <v>4</v>
      </c>
      <c r="E431" s="1">
        <v>0</v>
      </c>
    </row>
    <row r="432" spans="1:5" x14ac:dyDescent="0.35">
      <c r="A432">
        <v>431</v>
      </c>
      <c r="B432">
        <v>2015</v>
      </c>
      <c r="C432" t="s">
        <v>38</v>
      </c>
      <c r="D432" t="s">
        <v>4</v>
      </c>
      <c r="E432" s="1">
        <v>2.6315789473684212</v>
      </c>
    </row>
    <row r="433" spans="1:5" x14ac:dyDescent="0.35">
      <c r="A433">
        <v>432</v>
      </c>
      <c r="B433">
        <v>2015</v>
      </c>
      <c r="C433" t="s">
        <v>39</v>
      </c>
      <c r="D433" t="s">
        <v>4</v>
      </c>
      <c r="E433" s="1">
        <v>1.932367149758454</v>
      </c>
    </row>
    <row r="434" spans="1:5" x14ac:dyDescent="0.35">
      <c r="A434">
        <v>433</v>
      </c>
      <c r="B434">
        <v>2015</v>
      </c>
      <c r="C434" t="s">
        <v>40</v>
      </c>
      <c r="D434" t="s">
        <v>4</v>
      </c>
      <c r="E434" s="1">
        <v>70.901639344262293</v>
      </c>
    </row>
    <row r="435" spans="1:5" x14ac:dyDescent="0.35">
      <c r="A435">
        <v>434</v>
      </c>
      <c r="B435">
        <v>2015</v>
      </c>
      <c r="C435" t="s">
        <v>41</v>
      </c>
      <c r="D435" t="s">
        <v>4</v>
      </c>
      <c r="E435" s="1">
        <v>2.2522522522522523</v>
      </c>
    </row>
    <row r="436" spans="1:5" x14ac:dyDescent="0.35">
      <c r="A436">
        <v>435</v>
      </c>
      <c r="B436">
        <v>2015</v>
      </c>
      <c r="C436" t="s">
        <v>42</v>
      </c>
      <c r="D436" t="s">
        <v>4</v>
      </c>
      <c r="E436" s="1">
        <v>40.250640075461526</v>
      </c>
    </row>
    <row r="437" spans="1:5" x14ac:dyDescent="0.35">
      <c r="A437">
        <v>436</v>
      </c>
      <c r="B437">
        <v>2015</v>
      </c>
      <c r="C437" t="s">
        <v>43</v>
      </c>
      <c r="D437" t="s">
        <v>4</v>
      </c>
      <c r="E437" s="1">
        <v>12.284069097888676</v>
      </c>
    </row>
    <row r="438" spans="1:5" x14ac:dyDescent="0.35">
      <c r="A438">
        <v>437</v>
      </c>
      <c r="B438">
        <v>2015</v>
      </c>
      <c r="C438" t="s">
        <v>44</v>
      </c>
      <c r="D438" t="s">
        <v>4</v>
      </c>
      <c r="E438" s="1">
        <v>9.3117408906882595</v>
      </c>
    </row>
    <row r="439" spans="1:5" x14ac:dyDescent="0.35">
      <c r="A439">
        <v>438</v>
      </c>
      <c r="B439">
        <v>2015</v>
      </c>
      <c r="C439" t="s">
        <v>45</v>
      </c>
      <c r="D439" t="s">
        <v>4</v>
      </c>
      <c r="E439" s="1">
        <v>39.63963963963964</v>
      </c>
    </row>
    <row r="440" spans="1:5" x14ac:dyDescent="0.35">
      <c r="A440">
        <v>439</v>
      </c>
      <c r="B440">
        <v>2015</v>
      </c>
      <c r="C440" t="s">
        <v>50</v>
      </c>
      <c r="D440" t="s">
        <v>4</v>
      </c>
      <c r="E440" s="1">
        <v>27.702702702702702</v>
      </c>
    </row>
    <row r="441" spans="1:5" x14ac:dyDescent="0.35">
      <c r="A441">
        <v>440</v>
      </c>
      <c r="B441">
        <v>2015</v>
      </c>
      <c r="C441" t="s">
        <v>46</v>
      </c>
      <c r="D441" t="s">
        <v>4</v>
      </c>
      <c r="E441" s="1">
        <v>16.230366492146597</v>
      </c>
    </row>
    <row r="442" spans="1:5" x14ac:dyDescent="0.35">
      <c r="A442">
        <v>441</v>
      </c>
      <c r="B442">
        <v>2016</v>
      </c>
      <c r="C442" t="s">
        <v>29</v>
      </c>
      <c r="D442" t="s">
        <v>4</v>
      </c>
      <c r="E442" s="1">
        <v>1.5075376884422111</v>
      </c>
    </row>
    <row r="443" spans="1:5" x14ac:dyDescent="0.35">
      <c r="A443">
        <v>442</v>
      </c>
      <c r="B443">
        <v>2016</v>
      </c>
      <c r="C443" t="s">
        <v>30</v>
      </c>
      <c r="D443" t="s">
        <v>4</v>
      </c>
      <c r="E443" s="1">
        <v>10.612244897959183</v>
      </c>
    </row>
    <row r="444" spans="1:5" x14ac:dyDescent="0.35">
      <c r="A444">
        <v>443</v>
      </c>
      <c r="B444">
        <v>2016</v>
      </c>
      <c r="C444" t="s">
        <v>31</v>
      </c>
      <c r="D444" t="s">
        <v>4</v>
      </c>
      <c r="E444" s="1">
        <v>39.907109682029294</v>
      </c>
    </row>
    <row r="445" spans="1:5" x14ac:dyDescent="0.35">
      <c r="A445">
        <v>444</v>
      </c>
      <c r="B445">
        <v>2016</v>
      </c>
      <c r="C445" t="s">
        <v>32</v>
      </c>
      <c r="D445" t="s">
        <v>4</v>
      </c>
      <c r="E445" s="1">
        <v>0</v>
      </c>
    </row>
    <row r="446" spans="1:5" x14ac:dyDescent="0.35">
      <c r="A446">
        <v>445</v>
      </c>
      <c r="B446">
        <v>2016</v>
      </c>
      <c r="C446" t="s">
        <v>33</v>
      </c>
      <c r="D446" t="s">
        <v>4</v>
      </c>
      <c r="E446" s="1">
        <v>9.4488188976377945</v>
      </c>
    </row>
    <row r="447" spans="1:5" x14ac:dyDescent="0.35">
      <c r="A447">
        <v>446</v>
      </c>
      <c r="B447">
        <v>2016</v>
      </c>
      <c r="C447" t="s">
        <v>34</v>
      </c>
      <c r="D447" t="s">
        <v>4</v>
      </c>
      <c r="E447" s="1">
        <v>42.937479325173669</v>
      </c>
    </row>
    <row r="448" spans="1:5" x14ac:dyDescent="0.35">
      <c r="A448">
        <v>447</v>
      </c>
      <c r="B448">
        <v>2016</v>
      </c>
      <c r="C448" t="s">
        <v>35</v>
      </c>
      <c r="D448" t="s">
        <v>4</v>
      </c>
      <c r="E448" s="1">
        <v>0</v>
      </c>
    </row>
    <row r="449" spans="1:5" x14ac:dyDescent="0.35">
      <c r="A449">
        <v>448</v>
      </c>
      <c r="B449">
        <v>2016</v>
      </c>
      <c r="C449" t="s">
        <v>36</v>
      </c>
      <c r="D449" t="s">
        <v>4</v>
      </c>
      <c r="E449" s="1">
        <v>25.749817117776153</v>
      </c>
    </row>
    <row r="450" spans="1:5" x14ac:dyDescent="0.35">
      <c r="A450">
        <v>449</v>
      </c>
      <c r="B450">
        <v>2016</v>
      </c>
      <c r="C450" t="s">
        <v>49</v>
      </c>
      <c r="D450" t="s">
        <v>4</v>
      </c>
      <c r="E450" s="1">
        <v>0</v>
      </c>
    </row>
    <row r="451" spans="1:5" x14ac:dyDescent="0.35">
      <c r="A451">
        <v>450</v>
      </c>
      <c r="B451">
        <v>2016</v>
      </c>
      <c r="C451" t="s">
        <v>37</v>
      </c>
      <c r="D451" t="s">
        <v>4</v>
      </c>
      <c r="E451" s="1">
        <v>0</v>
      </c>
    </row>
    <row r="452" spans="1:5" x14ac:dyDescent="0.35">
      <c r="A452">
        <v>451</v>
      </c>
      <c r="B452">
        <v>2016</v>
      </c>
      <c r="C452" t="s">
        <v>38</v>
      </c>
      <c r="D452" t="s">
        <v>4</v>
      </c>
      <c r="E452" s="1">
        <v>0.72463768115942029</v>
      </c>
    </row>
    <row r="453" spans="1:5" x14ac:dyDescent="0.35">
      <c r="A453">
        <v>452</v>
      </c>
      <c r="B453">
        <v>2016</v>
      </c>
      <c r="C453" t="s">
        <v>39</v>
      </c>
      <c r="D453" t="s">
        <v>4</v>
      </c>
      <c r="E453" s="1">
        <v>10.729613733905579</v>
      </c>
    </row>
    <row r="454" spans="1:5" x14ac:dyDescent="0.35">
      <c r="A454">
        <v>453</v>
      </c>
      <c r="B454">
        <v>2016</v>
      </c>
      <c r="C454" t="s">
        <v>40</v>
      </c>
      <c r="D454" t="s">
        <v>4</v>
      </c>
      <c r="E454" s="1">
        <v>68.798617113223855</v>
      </c>
    </row>
    <row r="455" spans="1:5" x14ac:dyDescent="0.35">
      <c r="A455">
        <v>454</v>
      </c>
      <c r="B455">
        <v>2016</v>
      </c>
      <c r="C455" t="s">
        <v>41</v>
      </c>
      <c r="D455" t="s">
        <v>4</v>
      </c>
      <c r="E455" s="1">
        <v>30.458715596330276</v>
      </c>
    </row>
    <row r="456" spans="1:5" x14ac:dyDescent="0.35">
      <c r="A456">
        <v>455</v>
      </c>
      <c r="B456">
        <v>2016</v>
      </c>
      <c r="C456" t="s">
        <v>42</v>
      </c>
      <c r="D456" t="s">
        <v>4</v>
      </c>
      <c r="E456" s="1">
        <v>43.704423918327663</v>
      </c>
    </row>
    <row r="457" spans="1:5" x14ac:dyDescent="0.35">
      <c r="A457">
        <v>456</v>
      </c>
      <c r="B457">
        <v>2016</v>
      </c>
      <c r="C457" t="s">
        <v>43</v>
      </c>
      <c r="D457" t="s">
        <v>4</v>
      </c>
      <c r="E457" s="1">
        <v>15.576923076923077</v>
      </c>
    </row>
    <row r="458" spans="1:5" x14ac:dyDescent="0.35">
      <c r="A458">
        <v>457</v>
      </c>
      <c r="B458">
        <v>2016</v>
      </c>
      <c r="C458" t="s">
        <v>44</v>
      </c>
      <c r="D458" t="s">
        <v>4</v>
      </c>
      <c r="E458" s="1">
        <v>27.719298245614034</v>
      </c>
    </row>
    <row r="459" spans="1:5" x14ac:dyDescent="0.35">
      <c r="A459">
        <v>458</v>
      </c>
      <c r="B459">
        <v>2016</v>
      </c>
      <c r="C459" t="s">
        <v>45</v>
      </c>
      <c r="D459" t="s">
        <v>4</v>
      </c>
      <c r="E459" s="1">
        <v>44.297994269340975</v>
      </c>
    </row>
    <row r="460" spans="1:5" x14ac:dyDescent="0.35">
      <c r="A460">
        <v>459</v>
      </c>
      <c r="B460">
        <v>2016</v>
      </c>
      <c r="C460" t="s">
        <v>50</v>
      </c>
      <c r="D460" t="s">
        <v>4</v>
      </c>
      <c r="E460" s="1">
        <v>21.739130434782609</v>
      </c>
    </row>
    <row r="461" spans="1:5" x14ac:dyDescent="0.35">
      <c r="A461">
        <v>460</v>
      </c>
      <c r="B461">
        <v>2016</v>
      </c>
      <c r="C461" t="s">
        <v>46</v>
      </c>
      <c r="D461" t="s">
        <v>4</v>
      </c>
      <c r="E461" s="1">
        <v>8.8235294117647065</v>
      </c>
    </row>
    <row r="462" spans="1:5" x14ac:dyDescent="0.35">
      <c r="A462">
        <v>461</v>
      </c>
      <c r="B462">
        <v>2017</v>
      </c>
      <c r="C462" t="s">
        <v>29</v>
      </c>
      <c r="D462" t="s">
        <v>4</v>
      </c>
      <c r="E462" s="1">
        <v>16.393442622950818</v>
      </c>
    </row>
    <row r="463" spans="1:5" x14ac:dyDescent="0.35">
      <c r="A463">
        <v>462</v>
      </c>
      <c r="B463">
        <v>2017</v>
      </c>
      <c r="C463" t="s">
        <v>30</v>
      </c>
      <c r="D463" t="s">
        <v>4</v>
      </c>
      <c r="E463" s="1">
        <v>15.74074074074074</v>
      </c>
    </row>
    <row r="464" spans="1:5" x14ac:dyDescent="0.35">
      <c r="A464">
        <v>463</v>
      </c>
      <c r="B464">
        <v>2017</v>
      </c>
      <c r="C464" t="s">
        <v>31</v>
      </c>
      <c r="D464" t="s">
        <v>4</v>
      </c>
      <c r="E464" s="1">
        <v>43.020969855832242</v>
      </c>
    </row>
    <row r="465" spans="1:5" x14ac:dyDescent="0.35">
      <c r="A465">
        <v>464</v>
      </c>
      <c r="B465">
        <v>2017</v>
      </c>
      <c r="C465" t="s">
        <v>32</v>
      </c>
      <c r="D465" t="s">
        <v>4</v>
      </c>
      <c r="E465" s="1">
        <v>0</v>
      </c>
    </row>
    <row r="466" spans="1:5" x14ac:dyDescent="0.35">
      <c r="A466">
        <v>465</v>
      </c>
      <c r="B466">
        <v>2017</v>
      </c>
      <c r="C466" t="s">
        <v>33</v>
      </c>
      <c r="D466" t="s">
        <v>4</v>
      </c>
      <c r="E466" s="1">
        <v>24.774774774774773</v>
      </c>
    </row>
    <row r="467" spans="1:5" x14ac:dyDescent="0.35">
      <c r="A467">
        <v>466</v>
      </c>
      <c r="B467">
        <v>2017</v>
      </c>
      <c r="C467" t="s">
        <v>34</v>
      </c>
      <c r="D467" t="s">
        <v>4</v>
      </c>
      <c r="E467" s="1">
        <v>35.886427944189677</v>
      </c>
    </row>
    <row r="468" spans="1:5" x14ac:dyDescent="0.35">
      <c r="A468">
        <v>467</v>
      </c>
      <c r="B468">
        <v>2017</v>
      </c>
      <c r="C468" t="s">
        <v>35</v>
      </c>
      <c r="D468" t="s">
        <v>4</v>
      </c>
      <c r="E468" s="1">
        <v>11.290322580645162</v>
      </c>
    </row>
    <row r="469" spans="1:5" x14ac:dyDescent="0.35">
      <c r="A469">
        <v>468</v>
      </c>
      <c r="B469">
        <v>2017</v>
      </c>
      <c r="C469" t="s">
        <v>36</v>
      </c>
      <c r="D469" t="s">
        <v>4</v>
      </c>
      <c r="E469" s="1">
        <v>25.828877005347593</v>
      </c>
    </row>
    <row r="470" spans="1:5" x14ac:dyDescent="0.35">
      <c r="A470">
        <v>469</v>
      </c>
      <c r="B470">
        <v>2017</v>
      </c>
      <c r="C470" t="s">
        <v>49</v>
      </c>
      <c r="D470" t="s">
        <v>4</v>
      </c>
      <c r="E470" s="1">
        <v>0</v>
      </c>
    </row>
    <row r="471" spans="1:5" x14ac:dyDescent="0.35">
      <c r="A471">
        <v>470</v>
      </c>
      <c r="B471">
        <v>2017</v>
      </c>
      <c r="C471" t="s">
        <v>37</v>
      </c>
      <c r="D471" t="s">
        <v>4</v>
      </c>
      <c r="E471" s="1">
        <v>0</v>
      </c>
    </row>
    <row r="472" spans="1:5" x14ac:dyDescent="0.35">
      <c r="A472">
        <v>471</v>
      </c>
      <c r="B472">
        <v>2017</v>
      </c>
      <c r="C472" t="s">
        <v>38</v>
      </c>
      <c r="D472" t="s">
        <v>4</v>
      </c>
      <c r="E472" s="1">
        <v>0</v>
      </c>
    </row>
    <row r="473" spans="1:5" x14ac:dyDescent="0.35">
      <c r="A473">
        <v>472</v>
      </c>
      <c r="B473">
        <v>2017</v>
      </c>
      <c r="C473" t="s">
        <v>39</v>
      </c>
      <c r="D473" t="s">
        <v>4</v>
      </c>
      <c r="E473" s="1">
        <v>0</v>
      </c>
    </row>
    <row r="474" spans="1:5" x14ac:dyDescent="0.35">
      <c r="A474">
        <v>473</v>
      </c>
      <c r="B474">
        <v>2017</v>
      </c>
      <c r="C474" t="s">
        <v>40</v>
      </c>
      <c r="D474" t="s">
        <v>4</v>
      </c>
      <c r="E474" s="1">
        <v>67.127659574468083</v>
      </c>
    </row>
    <row r="475" spans="1:5" x14ac:dyDescent="0.35">
      <c r="A475">
        <v>474</v>
      </c>
      <c r="B475">
        <v>2017</v>
      </c>
      <c r="C475" t="s">
        <v>41</v>
      </c>
      <c r="D475" t="s">
        <v>4</v>
      </c>
      <c r="E475" s="1">
        <v>9.4594594594594597</v>
      </c>
    </row>
    <row r="476" spans="1:5" x14ac:dyDescent="0.35">
      <c r="A476">
        <v>475</v>
      </c>
      <c r="B476">
        <v>2017</v>
      </c>
      <c r="C476" t="s">
        <v>42</v>
      </c>
      <c r="D476" t="s">
        <v>4</v>
      </c>
      <c r="E476" s="1">
        <v>45.857601331273031</v>
      </c>
    </row>
    <row r="477" spans="1:5" x14ac:dyDescent="0.35">
      <c r="A477">
        <v>476</v>
      </c>
      <c r="B477">
        <v>2017</v>
      </c>
      <c r="C477" t="s">
        <v>43</v>
      </c>
      <c r="D477" t="s">
        <v>4</v>
      </c>
      <c r="E477" s="1">
        <v>17.380352644836272</v>
      </c>
    </row>
    <row r="478" spans="1:5" x14ac:dyDescent="0.35">
      <c r="A478">
        <v>477</v>
      </c>
      <c r="B478">
        <v>2017</v>
      </c>
      <c r="C478" t="s">
        <v>44</v>
      </c>
      <c r="D478" t="s">
        <v>4</v>
      </c>
      <c r="E478" s="1">
        <v>28.708133971291865</v>
      </c>
    </row>
    <row r="479" spans="1:5" x14ac:dyDescent="0.35">
      <c r="A479">
        <v>478</v>
      </c>
      <c r="B479">
        <v>2017</v>
      </c>
      <c r="C479" t="s">
        <v>45</v>
      </c>
      <c r="D479" t="s">
        <v>4</v>
      </c>
      <c r="E479" s="1">
        <v>46.993932708218423</v>
      </c>
    </row>
    <row r="480" spans="1:5" x14ac:dyDescent="0.35">
      <c r="A480">
        <v>479</v>
      </c>
      <c r="B480">
        <v>2017</v>
      </c>
      <c r="C480" t="s">
        <v>50</v>
      </c>
      <c r="D480" t="s">
        <v>4</v>
      </c>
      <c r="E480" s="1">
        <v>15.288104089219331</v>
      </c>
    </row>
    <row r="481" spans="1:5" x14ac:dyDescent="0.35">
      <c r="A481">
        <v>480</v>
      </c>
      <c r="B481">
        <v>2017</v>
      </c>
      <c r="C481" t="s">
        <v>46</v>
      </c>
      <c r="D481" t="s">
        <v>4</v>
      </c>
      <c r="E481" s="1">
        <v>12.215909090909092</v>
      </c>
    </row>
    <row r="482" spans="1:5" x14ac:dyDescent="0.35">
      <c r="A482">
        <v>481</v>
      </c>
      <c r="B482">
        <v>2018</v>
      </c>
      <c r="C482" t="s">
        <v>29</v>
      </c>
      <c r="D482" t="s">
        <v>4</v>
      </c>
      <c r="E482" s="1">
        <v>1.5306122448979591</v>
      </c>
    </row>
    <row r="483" spans="1:5" x14ac:dyDescent="0.35">
      <c r="A483">
        <v>482</v>
      </c>
      <c r="B483">
        <v>2018</v>
      </c>
      <c r="C483" t="s">
        <v>30</v>
      </c>
      <c r="D483" t="s">
        <v>4</v>
      </c>
      <c r="E483" s="1">
        <v>0</v>
      </c>
    </row>
    <row r="484" spans="1:5" x14ac:dyDescent="0.35">
      <c r="A484">
        <v>483</v>
      </c>
      <c r="B484">
        <v>2018</v>
      </c>
      <c r="C484" t="s">
        <v>31</v>
      </c>
      <c r="D484" t="s">
        <v>4</v>
      </c>
      <c r="E484" s="1">
        <v>44.811858608893957</v>
      </c>
    </row>
    <row r="485" spans="1:5" x14ac:dyDescent="0.35">
      <c r="A485">
        <v>484</v>
      </c>
      <c r="B485">
        <v>2018</v>
      </c>
      <c r="C485" t="s">
        <v>32</v>
      </c>
      <c r="D485" t="s">
        <v>4</v>
      </c>
      <c r="E485" s="1">
        <v>0</v>
      </c>
    </row>
    <row r="486" spans="1:5" x14ac:dyDescent="0.35">
      <c r="A486">
        <v>485</v>
      </c>
      <c r="B486">
        <v>2018</v>
      </c>
      <c r="C486" t="s">
        <v>33</v>
      </c>
      <c r="D486" t="s">
        <v>4</v>
      </c>
      <c r="E486" s="1">
        <v>36.419753086419753</v>
      </c>
    </row>
    <row r="487" spans="1:5" x14ac:dyDescent="0.35">
      <c r="A487">
        <v>486</v>
      </c>
      <c r="B487">
        <v>2018</v>
      </c>
      <c r="C487" t="s">
        <v>34</v>
      </c>
      <c r="D487" t="s">
        <v>4</v>
      </c>
      <c r="E487" s="1">
        <v>40.540805329675713</v>
      </c>
    </row>
    <row r="488" spans="1:5" x14ac:dyDescent="0.35">
      <c r="A488">
        <v>487</v>
      </c>
      <c r="B488">
        <v>2018</v>
      </c>
      <c r="C488" t="s">
        <v>35</v>
      </c>
      <c r="D488" t="s">
        <v>4</v>
      </c>
      <c r="E488" s="1">
        <v>16.974169741697416</v>
      </c>
    </row>
    <row r="489" spans="1:5" x14ac:dyDescent="0.35">
      <c r="A489">
        <v>488</v>
      </c>
      <c r="B489">
        <v>2018</v>
      </c>
      <c r="C489" t="s">
        <v>36</v>
      </c>
      <c r="D489" t="s">
        <v>4</v>
      </c>
      <c r="E489" s="1">
        <v>29.546586945690084</v>
      </c>
    </row>
    <row r="490" spans="1:5" x14ac:dyDescent="0.35">
      <c r="A490">
        <v>489</v>
      </c>
      <c r="B490">
        <v>2018</v>
      </c>
      <c r="C490" t="s">
        <v>49</v>
      </c>
      <c r="D490" t="s">
        <v>4</v>
      </c>
      <c r="E490" s="1">
        <v>4.0358744394618835</v>
      </c>
    </row>
    <row r="491" spans="1:5" x14ac:dyDescent="0.35">
      <c r="A491">
        <v>490</v>
      </c>
      <c r="B491">
        <v>2018</v>
      </c>
      <c r="C491" t="s">
        <v>37</v>
      </c>
      <c r="D491" t="s">
        <v>4</v>
      </c>
      <c r="E491" s="1">
        <v>1.7751479289940828</v>
      </c>
    </row>
    <row r="492" spans="1:5" x14ac:dyDescent="0.35">
      <c r="A492">
        <v>491</v>
      </c>
      <c r="B492">
        <v>2018</v>
      </c>
      <c r="C492" t="s">
        <v>38</v>
      </c>
      <c r="D492" t="s">
        <v>4</v>
      </c>
      <c r="E492" s="1">
        <v>0</v>
      </c>
    </row>
    <row r="493" spans="1:5" x14ac:dyDescent="0.35">
      <c r="A493">
        <v>492</v>
      </c>
      <c r="B493">
        <v>2018</v>
      </c>
      <c r="C493" t="s">
        <v>39</v>
      </c>
      <c r="D493" t="s">
        <v>4</v>
      </c>
      <c r="E493" s="1">
        <v>0</v>
      </c>
    </row>
    <row r="494" spans="1:5" x14ac:dyDescent="0.35">
      <c r="A494">
        <v>493</v>
      </c>
      <c r="B494">
        <v>2018</v>
      </c>
      <c r="C494" t="s">
        <v>40</v>
      </c>
      <c r="D494" t="s">
        <v>4</v>
      </c>
      <c r="E494" s="1">
        <v>69.98784933171325</v>
      </c>
    </row>
    <row r="495" spans="1:5" x14ac:dyDescent="0.35">
      <c r="A495">
        <v>494</v>
      </c>
      <c r="B495">
        <v>2018</v>
      </c>
      <c r="C495" t="s">
        <v>41</v>
      </c>
      <c r="D495" t="s">
        <v>4</v>
      </c>
      <c r="E495" s="1">
        <v>0</v>
      </c>
    </row>
    <row r="496" spans="1:5" x14ac:dyDescent="0.35">
      <c r="A496">
        <v>495</v>
      </c>
      <c r="B496">
        <v>2018</v>
      </c>
      <c r="C496" t="s">
        <v>42</v>
      </c>
      <c r="D496" t="s">
        <v>4</v>
      </c>
      <c r="E496" s="1">
        <v>45.521126760563384</v>
      </c>
    </row>
    <row r="497" spans="1:5" x14ac:dyDescent="0.35">
      <c r="A497">
        <v>496</v>
      </c>
      <c r="B497">
        <v>2018</v>
      </c>
      <c r="C497" t="s">
        <v>43</v>
      </c>
      <c r="D497" t="s">
        <v>4</v>
      </c>
      <c r="E497" s="1">
        <v>21.523178807947019</v>
      </c>
    </row>
    <row r="498" spans="1:5" x14ac:dyDescent="0.35">
      <c r="A498">
        <v>497</v>
      </c>
      <c r="B498">
        <v>2018</v>
      </c>
      <c r="C498" t="s">
        <v>44</v>
      </c>
      <c r="D498" t="s">
        <v>4</v>
      </c>
      <c r="E498" s="1">
        <v>22.207792207792206</v>
      </c>
    </row>
    <row r="499" spans="1:5" x14ac:dyDescent="0.35">
      <c r="A499">
        <v>498</v>
      </c>
      <c r="B499">
        <v>2018</v>
      </c>
      <c r="C499" t="s">
        <v>45</v>
      </c>
      <c r="D499" t="s">
        <v>4</v>
      </c>
      <c r="E499" s="1">
        <v>45.43795620437956</v>
      </c>
    </row>
    <row r="500" spans="1:5" x14ac:dyDescent="0.35">
      <c r="A500">
        <v>499</v>
      </c>
      <c r="B500">
        <v>2018</v>
      </c>
      <c r="C500" t="s">
        <v>50</v>
      </c>
      <c r="D500" t="s">
        <v>4</v>
      </c>
      <c r="E500" s="1">
        <v>18.758002560819463</v>
      </c>
    </row>
    <row r="501" spans="1:5" x14ac:dyDescent="0.35">
      <c r="A501">
        <v>500</v>
      </c>
      <c r="B501">
        <v>2018</v>
      </c>
      <c r="C501" t="s">
        <v>46</v>
      </c>
      <c r="D501" t="s">
        <v>4</v>
      </c>
      <c r="E501" s="1">
        <v>8.4745762711864412</v>
      </c>
    </row>
    <row r="502" spans="1:5" hidden="1" x14ac:dyDescent="0.35">
      <c r="A502">
        <v>501</v>
      </c>
      <c r="B502">
        <v>2014</v>
      </c>
      <c r="C502" t="s">
        <v>29</v>
      </c>
      <c r="D502" t="s">
        <v>5</v>
      </c>
      <c r="E502" s="1">
        <v>24.440235600182096</v>
      </c>
    </row>
    <row r="503" spans="1:5" hidden="1" x14ac:dyDescent="0.35">
      <c r="A503">
        <v>502</v>
      </c>
      <c r="B503">
        <v>2014</v>
      </c>
      <c r="C503" t="s">
        <v>30</v>
      </c>
      <c r="D503" t="s">
        <v>5</v>
      </c>
      <c r="E503" s="1">
        <v>26.063468494795202</v>
      </c>
    </row>
    <row r="504" spans="1:5" hidden="1" x14ac:dyDescent="0.35">
      <c r="A504">
        <v>503</v>
      </c>
      <c r="B504">
        <v>2014</v>
      </c>
      <c r="C504" t="s">
        <v>31</v>
      </c>
      <c r="D504" t="s">
        <v>5</v>
      </c>
      <c r="E504" s="1">
        <v>17.048788017319914</v>
      </c>
    </row>
    <row r="505" spans="1:5" hidden="1" x14ac:dyDescent="0.35">
      <c r="A505">
        <v>504</v>
      </c>
      <c r="B505">
        <v>2014</v>
      </c>
      <c r="C505" t="s">
        <v>32</v>
      </c>
      <c r="D505" t="s">
        <v>5</v>
      </c>
      <c r="E505" s="1">
        <v>22.078098575275767</v>
      </c>
    </row>
    <row r="506" spans="1:5" hidden="1" x14ac:dyDescent="0.35">
      <c r="A506">
        <v>505</v>
      </c>
      <c r="B506">
        <v>2014</v>
      </c>
      <c r="C506" t="s">
        <v>33</v>
      </c>
      <c r="D506" t="s">
        <v>5</v>
      </c>
      <c r="E506" s="1">
        <v>18.946173891975597</v>
      </c>
    </row>
    <row r="507" spans="1:5" hidden="1" x14ac:dyDescent="0.35">
      <c r="A507">
        <v>506</v>
      </c>
      <c r="B507">
        <v>2014</v>
      </c>
      <c r="C507" t="s">
        <v>34</v>
      </c>
      <c r="D507" t="s">
        <v>5</v>
      </c>
      <c r="E507" s="1">
        <v>16.12295060670446</v>
      </c>
    </row>
    <row r="508" spans="1:5" hidden="1" x14ac:dyDescent="0.35">
      <c r="A508">
        <v>507</v>
      </c>
      <c r="B508">
        <v>2014</v>
      </c>
      <c r="C508" t="s">
        <v>35</v>
      </c>
      <c r="D508" t="s">
        <v>5</v>
      </c>
      <c r="E508" s="1">
        <v>46.157328454550452</v>
      </c>
    </row>
    <row r="509" spans="1:5" hidden="1" x14ac:dyDescent="0.35">
      <c r="A509">
        <v>508</v>
      </c>
      <c r="B509">
        <v>2014</v>
      </c>
      <c r="C509" t="s">
        <v>36</v>
      </c>
      <c r="D509" t="s">
        <v>5</v>
      </c>
      <c r="E509" s="1">
        <v>15.96798893049754</v>
      </c>
    </row>
    <row r="510" spans="1:5" hidden="1" x14ac:dyDescent="0.35">
      <c r="A510">
        <v>509</v>
      </c>
      <c r="B510">
        <v>2014</v>
      </c>
      <c r="C510" t="s">
        <v>49</v>
      </c>
      <c r="D510" t="s">
        <v>5</v>
      </c>
      <c r="E510" s="1">
        <v>1.7146072447275986</v>
      </c>
    </row>
    <row r="511" spans="1:5" hidden="1" x14ac:dyDescent="0.35">
      <c r="A511">
        <v>510</v>
      </c>
      <c r="B511">
        <v>2014</v>
      </c>
      <c r="C511" t="s">
        <v>37</v>
      </c>
      <c r="D511" t="s">
        <v>5</v>
      </c>
      <c r="E511" s="1">
        <v>15.766935180395514</v>
      </c>
    </row>
    <row r="512" spans="1:5" hidden="1" x14ac:dyDescent="0.35">
      <c r="A512">
        <v>511</v>
      </c>
      <c r="B512">
        <v>2014</v>
      </c>
      <c r="C512" t="s">
        <v>38</v>
      </c>
      <c r="D512" t="s">
        <v>5</v>
      </c>
      <c r="E512" s="1">
        <v>2.5217835042623218</v>
      </c>
    </row>
    <row r="513" spans="1:5" hidden="1" x14ac:dyDescent="0.35">
      <c r="A513">
        <v>512</v>
      </c>
      <c r="B513">
        <v>2014</v>
      </c>
      <c r="C513" t="s">
        <v>39</v>
      </c>
      <c r="D513" t="s">
        <v>5</v>
      </c>
      <c r="E513" s="1">
        <v>6.6334555356617306</v>
      </c>
    </row>
    <row r="514" spans="1:5" hidden="1" x14ac:dyDescent="0.35">
      <c r="A514">
        <v>513</v>
      </c>
      <c r="B514">
        <v>2014</v>
      </c>
      <c r="C514" t="s">
        <v>40</v>
      </c>
      <c r="D514" t="s">
        <v>5</v>
      </c>
      <c r="E514" s="1">
        <v>8.5127803051407369</v>
      </c>
    </row>
    <row r="515" spans="1:5" hidden="1" x14ac:dyDescent="0.35">
      <c r="A515">
        <v>514</v>
      </c>
      <c r="B515">
        <v>2014</v>
      </c>
      <c r="C515" t="s">
        <v>41</v>
      </c>
      <c r="D515" t="s">
        <v>5</v>
      </c>
      <c r="E515" s="1">
        <v>4.1373360530280907</v>
      </c>
    </row>
    <row r="516" spans="1:5" hidden="1" x14ac:dyDescent="0.35">
      <c r="A516">
        <v>515</v>
      </c>
      <c r="B516">
        <v>2014</v>
      </c>
      <c r="C516" t="s">
        <v>42</v>
      </c>
      <c r="D516" t="s">
        <v>5</v>
      </c>
      <c r="E516" s="1">
        <v>2.2923509211861104</v>
      </c>
    </row>
    <row r="517" spans="1:5" hidden="1" x14ac:dyDescent="0.35">
      <c r="A517">
        <v>516</v>
      </c>
      <c r="B517">
        <v>2014</v>
      </c>
      <c r="C517" t="s">
        <v>43</v>
      </c>
      <c r="D517" t="s">
        <v>5</v>
      </c>
      <c r="E517" s="1">
        <v>2.9143769913887225</v>
      </c>
    </row>
    <row r="518" spans="1:5" hidden="1" x14ac:dyDescent="0.35">
      <c r="A518">
        <v>517</v>
      </c>
      <c r="B518">
        <v>2014</v>
      </c>
      <c r="C518" t="s">
        <v>44</v>
      </c>
      <c r="D518" t="s">
        <v>5</v>
      </c>
      <c r="E518" s="1">
        <v>4.7235278404376571</v>
      </c>
    </row>
    <row r="519" spans="1:5" hidden="1" x14ac:dyDescent="0.35">
      <c r="A519">
        <v>518</v>
      </c>
      <c r="B519">
        <v>2014</v>
      </c>
      <c r="C519" t="s">
        <v>45</v>
      </c>
      <c r="D519" t="s">
        <v>5</v>
      </c>
      <c r="E519" s="1">
        <v>16.539878058993537</v>
      </c>
    </row>
    <row r="520" spans="1:5" hidden="1" x14ac:dyDescent="0.35">
      <c r="A520">
        <v>519</v>
      </c>
      <c r="B520">
        <v>2014</v>
      </c>
      <c r="C520" t="s">
        <v>50</v>
      </c>
      <c r="D520" t="s">
        <v>5</v>
      </c>
      <c r="E520" s="1">
        <v>2.4948442376766597</v>
      </c>
    </row>
    <row r="521" spans="1:5" hidden="1" x14ac:dyDescent="0.35">
      <c r="A521">
        <v>520</v>
      </c>
      <c r="B521">
        <v>2014</v>
      </c>
      <c r="C521" t="s">
        <v>46</v>
      </c>
      <c r="D521" t="s">
        <v>5</v>
      </c>
      <c r="E521" s="1">
        <v>5.4866896972160131</v>
      </c>
    </row>
    <row r="522" spans="1:5" hidden="1" x14ac:dyDescent="0.35">
      <c r="A522">
        <v>521</v>
      </c>
      <c r="B522">
        <v>2015</v>
      </c>
      <c r="C522" t="s">
        <v>29</v>
      </c>
      <c r="D522" t="s">
        <v>5</v>
      </c>
      <c r="E522" s="1">
        <v>1.0202498849852768</v>
      </c>
    </row>
    <row r="523" spans="1:5" hidden="1" x14ac:dyDescent="0.35">
      <c r="A523">
        <v>522</v>
      </c>
      <c r="B523">
        <v>2015</v>
      </c>
      <c r="C523" t="s">
        <v>30</v>
      </c>
      <c r="D523" t="s">
        <v>5</v>
      </c>
      <c r="E523" s="1">
        <v>3.4337441929091823</v>
      </c>
    </row>
    <row r="524" spans="1:5" hidden="1" x14ac:dyDescent="0.35">
      <c r="A524">
        <v>523</v>
      </c>
      <c r="B524">
        <v>2015</v>
      </c>
      <c r="C524" t="s">
        <v>31</v>
      </c>
      <c r="D524" t="s">
        <v>5</v>
      </c>
      <c r="E524" s="1">
        <v>5.7462000517136751</v>
      </c>
    </row>
    <row r="525" spans="1:5" hidden="1" x14ac:dyDescent="0.35">
      <c r="A525">
        <v>524</v>
      </c>
      <c r="B525">
        <v>2015</v>
      </c>
      <c r="C525" t="s">
        <v>32</v>
      </c>
      <c r="D525" t="s">
        <v>5</v>
      </c>
      <c r="E525" s="1">
        <v>1.1518906179912221</v>
      </c>
    </row>
    <row r="526" spans="1:5" hidden="1" x14ac:dyDescent="0.35">
      <c r="A526">
        <v>525</v>
      </c>
      <c r="B526">
        <v>2015</v>
      </c>
      <c r="C526" t="s">
        <v>33</v>
      </c>
      <c r="D526" t="s">
        <v>5</v>
      </c>
      <c r="E526" s="1">
        <v>0.69191804299577142</v>
      </c>
    </row>
    <row r="527" spans="1:5" hidden="1" x14ac:dyDescent="0.35">
      <c r="A527">
        <v>526</v>
      </c>
      <c r="B527">
        <v>2015</v>
      </c>
      <c r="C527" t="s">
        <v>34</v>
      </c>
      <c r="D527" t="s">
        <v>5</v>
      </c>
      <c r="E527" s="1">
        <v>29.441569153306158</v>
      </c>
    </row>
    <row r="528" spans="1:5" hidden="1" x14ac:dyDescent="0.35">
      <c r="A528">
        <v>527</v>
      </c>
      <c r="B528">
        <v>2015</v>
      </c>
      <c r="C528" t="s">
        <v>35</v>
      </c>
      <c r="D528" t="s">
        <v>5</v>
      </c>
      <c r="E528" s="1">
        <v>5.1648090570091627</v>
      </c>
    </row>
    <row r="529" spans="1:5" hidden="1" x14ac:dyDescent="0.35">
      <c r="A529">
        <v>528</v>
      </c>
      <c r="B529">
        <v>2015</v>
      </c>
      <c r="C529" t="s">
        <v>36</v>
      </c>
      <c r="D529" t="s">
        <v>5</v>
      </c>
      <c r="E529" s="1">
        <v>8.2523003073215744</v>
      </c>
    </row>
    <row r="530" spans="1:5" hidden="1" x14ac:dyDescent="0.35">
      <c r="A530">
        <v>529</v>
      </c>
      <c r="B530">
        <v>2015</v>
      </c>
      <c r="C530" t="s">
        <v>49</v>
      </c>
      <c r="D530" t="s">
        <v>5</v>
      </c>
      <c r="E530" s="1">
        <v>5.293275339217636E-2</v>
      </c>
    </row>
    <row r="531" spans="1:5" hidden="1" x14ac:dyDescent="0.35">
      <c r="A531">
        <v>530</v>
      </c>
      <c r="B531">
        <v>2015</v>
      </c>
      <c r="C531" t="s">
        <v>37</v>
      </c>
      <c r="D531" t="s">
        <v>5</v>
      </c>
      <c r="E531" s="1">
        <v>1.3021883887103562</v>
      </c>
    </row>
    <row r="532" spans="1:5" hidden="1" x14ac:dyDescent="0.35">
      <c r="A532">
        <v>531</v>
      </c>
      <c r="B532">
        <v>2015</v>
      </c>
      <c r="C532" t="s">
        <v>38</v>
      </c>
      <c r="D532" t="s">
        <v>5</v>
      </c>
      <c r="E532" s="1">
        <v>1.1915787243242486</v>
      </c>
    </row>
    <row r="533" spans="1:5" hidden="1" x14ac:dyDescent="0.35">
      <c r="A533">
        <v>532</v>
      </c>
      <c r="B533">
        <v>2015</v>
      </c>
      <c r="C533" t="s">
        <v>39</v>
      </c>
      <c r="D533" t="s">
        <v>5</v>
      </c>
      <c r="E533" s="1">
        <v>0.87292764446977811</v>
      </c>
    </row>
    <row r="534" spans="1:5" hidden="1" x14ac:dyDescent="0.35">
      <c r="A534">
        <v>533</v>
      </c>
      <c r="B534">
        <v>2015</v>
      </c>
      <c r="C534" t="s">
        <v>40</v>
      </c>
      <c r="D534" t="s">
        <v>5</v>
      </c>
      <c r="E534" s="1">
        <v>4.0539676131185729</v>
      </c>
    </row>
    <row r="535" spans="1:5" hidden="1" x14ac:dyDescent="0.35">
      <c r="A535">
        <v>534</v>
      </c>
      <c r="B535">
        <v>2015</v>
      </c>
      <c r="C535" t="s">
        <v>41</v>
      </c>
      <c r="D535" t="s">
        <v>5</v>
      </c>
      <c r="E535" s="1">
        <v>1.7664816316943088</v>
      </c>
    </row>
    <row r="536" spans="1:5" hidden="1" x14ac:dyDescent="0.35">
      <c r="A536">
        <v>535</v>
      </c>
      <c r="B536">
        <v>2015</v>
      </c>
      <c r="C536" t="s">
        <v>42</v>
      </c>
      <c r="D536" t="s">
        <v>5</v>
      </c>
      <c r="E536" s="1">
        <v>25.635285981460793</v>
      </c>
    </row>
    <row r="537" spans="1:5" hidden="1" x14ac:dyDescent="0.35">
      <c r="A537">
        <v>536</v>
      </c>
      <c r="B537">
        <v>2015</v>
      </c>
      <c r="C537" t="s">
        <v>43</v>
      </c>
      <c r="D537" t="s">
        <v>5</v>
      </c>
      <c r="E537" s="1">
        <v>2.1785257804817406</v>
      </c>
    </row>
    <row r="538" spans="1:5" hidden="1" x14ac:dyDescent="0.35">
      <c r="A538">
        <v>537</v>
      </c>
      <c r="B538">
        <v>2015</v>
      </c>
      <c r="C538" t="s">
        <v>44</v>
      </c>
      <c r="D538" t="s">
        <v>5</v>
      </c>
      <c r="E538" s="1">
        <v>1.7304607442107751</v>
      </c>
    </row>
    <row r="539" spans="1:5" hidden="1" x14ac:dyDescent="0.35">
      <c r="A539">
        <v>538</v>
      </c>
      <c r="B539">
        <v>2015</v>
      </c>
      <c r="C539" t="s">
        <v>45</v>
      </c>
      <c r="D539" t="s">
        <v>5</v>
      </c>
      <c r="E539" s="1">
        <v>8.2897582481451551</v>
      </c>
    </row>
    <row r="540" spans="1:5" hidden="1" x14ac:dyDescent="0.35">
      <c r="A540">
        <v>539</v>
      </c>
      <c r="B540">
        <v>2015</v>
      </c>
      <c r="C540" t="s">
        <v>50</v>
      </c>
      <c r="D540" t="s">
        <v>5</v>
      </c>
      <c r="E540" s="1">
        <v>0.36044342646561506</v>
      </c>
    </row>
    <row r="541" spans="1:5" hidden="1" x14ac:dyDescent="0.35">
      <c r="A541">
        <v>540</v>
      </c>
      <c r="B541">
        <v>2015</v>
      </c>
      <c r="C541" t="s">
        <v>46</v>
      </c>
      <c r="D541" t="s">
        <v>5</v>
      </c>
      <c r="E541" s="1">
        <v>1.9676319395081949</v>
      </c>
    </row>
    <row r="542" spans="1:5" hidden="1" x14ac:dyDescent="0.35">
      <c r="A542">
        <v>541</v>
      </c>
      <c r="B542">
        <v>2016</v>
      </c>
      <c r="C542" t="s">
        <v>29</v>
      </c>
      <c r="D542" t="s">
        <v>5</v>
      </c>
      <c r="E542" s="1">
        <v>0.85417564838799453</v>
      </c>
    </row>
    <row r="543" spans="1:5" hidden="1" x14ac:dyDescent="0.35">
      <c r="A543">
        <v>542</v>
      </c>
      <c r="B543">
        <v>2016</v>
      </c>
      <c r="C543" t="s">
        <v>30</v>
      </c>
      <c r="D543" t="s">
        <v>5</v>
      </c>
      <c r="E543" s="1">
        <v>1.9297994111354941</v>
      </c>
    </row>
    <row r="544" spans="1:5" hidden="1" x14ac:dyDescent="0.35">
      <c r="A544">
        <v>543</v>
      </c>
      <c r="B544">
        <v>2016</v>
      </c>
      <c r="C544" t="s">
        <v>31</v>
      </c>
      <c r="D544" t="s">
        <v>5</v>
      </c>
      <c r="E544" s="1">
        <v>7.3482140925672299</v>
      </c>
    </row>
    <row r="545" spans="1:5" hidden="1" x14ac:dyDescent="0.35">
      <c r="A545">
        <v>544</v>
      </c>
      <c r="B545">
        <v>2016</v>
      </c>
      <c r="C545" t="s">
        <v>32</v>
      </c>
      <c r="D545" t="s">
        <v>5</v>
      </c>
      <c r="E545" s="1">
        <v>0.7021483341445145</v>
      </c>
    </row>
    <row r="546" spans="1:5" hidden="1" x14ac:dyDescent="0.35">
      <c r="A546">
        <v>545</v>
      </c>
      <c r="B546">
        <v>2016</v>
      </c>
      <c r="C546" t="s">
        <v>33</v>
      </c>
      <c r="D546" t="s">
        <v>5</v>
      </c>
      <c r="E546" s="1">
        <v>0.49645026334536491</v>
      </c>
    </row>
    <row r="547" spans="1:5" hidden="1" x14ac:dyDescent="0.35">
      <c r="A547">
        <v>546</v>
      </c>
      <c r="B547">
        <v>2016</v>
      </c>
      <c r="C547" t="s">
        <v>34</v>
      </c>
      <c r="D547" t="s">
        <v>5</v>
      </c>
      <c r="E547" s="1">
        <v>25.992800891247256</v>
      </c>
    </row>
    <row r="548" spans="1:5" hidden="1" x14ac:dyDescent="0.35">
      <c r="A548">
        <v>547</v>
      </c>
      <c r="B548">
        <v>2016</v>
      </c>
      <c r="C548" t="s">
        <v>35</v>
      </c>
      <c r="D548" t="s">
        <v>5</v>
      </c>
      <c r="E548" s="1">
        <v>4.6557801510575381</v>
      </c>
    </row>
    <row r="549" spans="1:5" hidden="1" x14ac:dyDescent="0.35">
      <c r="A549">
        <v>548</v>
      </c>
      <c r="B549">
        <v>2016</v>
      </c>
      <c r="C549" t="s">
        <v>36</v>
      </c>
      <c r="D549" t="s">
        <v>5</v>
      </c>
      <c r="E549" s="1">
        <v>10.51195690882027</v>
      </c>
    </row>
    <row r="550" spans="1:5" hidden="1" x14ac:dyDescent="0.35">
      <c r="A550">
        <v>549</v>
      </c>
      <c r="B550">
        <v>2016</v>
      </c>
      <c r="C550" t="s">
        <v>49</v>
      </c>
      <c r="D550" t="s">
        <v>5</v>
      </c>
      <c r="E550" s="1">
        <v>0.7426905167640615</v>
      </c>
    </row>
    <row r="551" spans="1:5" hidden="1" x14ac:dyDescent="0.35">
      <c r="A551">
        <v>550</v>
      </c>
      <c r="B551">
        <v>2016</v>
      </c>
      <c r="C551" t="s">
        <v>37</v>
      </c>
      <c r="D551" t="s">
        <v>5</v>
      </c>
      <c r="E551" s="1">
        <v>1.0838198699258508</v>
      </c>
    </row>
    <row r="552" spans="1:5" hidden="1" x14ac:dyDescent="0.35">
      <c r="A552">
        <v>551</v>
      </c>
      <c r="B552">
        <v>2016</v>
      </c>
      <c r="C552" t="s">
        <v>38</v>
      </c>
      <c r="D552" t="s">
        <v>5</v>
      </c>
      <c r="E552" s="1">
        <v>0.71305396154696343</v>
      </c>
    </row>
    <row r="553" spans="1:5" hidden="1" x14ac:dyDescent="0.35">
      <c r="A553">
        <v>552</v>
      </c>
      <c r="B553">
        <v>2016</v>
      </c>
      <c r="C553" t="s">
        <v>39</v>
      </c>
      <c r="D553" t="s">
        <v>5</v>
      </c>
      <c r="E553" s="1">
        <v>0.97144728801936153</v>
      </c>
    </row>
    <row r="554" spans="1:5" hidden="1" x14ac:dyDescent="0.35">
      <c r="A554">
        <v>553</v>
      </c>
      <c r="B554">
        <v>2016</v>
      </c>
      <c r="C554" t="s">
        <v>40</v>
      </c>
      <c r="D554" t="s">
        <v>5</v>
      </c>
      <c r="E554" s="1">
        <v>4.751374182010073</v>
      </c>
    </row>
    <row r="555" spans="1:5" hidden="1" x14ac:dyDescent="0.35">
      <c r="A555">
        <v>554</v>
      </c>
      <c r="B555">
        <v>2016</v>
      </c>
      <c r="C555" t="s">
        <v>41</v>
      </c>
      <c r="D555" t="s">
        <v>5</v>
      </c>
      <c r="E555" s="1">
        <v>2.1437694389735711</v>
      </c>
    </row>
    <row r="556" spans="1:5" hidden="1" x14ac:dyDescent="0.35">
      <c r="A556">
        <v>555</v>
      </c>
      <c r="B556">
        <v>2016</v>
      </c>
      <c r="C556" t="s">
        <v>42</v>
      </c>
      <c r="D556" t="s">
        <v>5</v>
      </c>
      <c r="E556" s="1">
        <v>28.101236857429257</v>
      </c>
    </row>
    <row r="557" spans="1:5" hidden="1" x14ac:dyDescent="0.35">
      <c r="A557">
        <v>556</v>
      </c>
      <c r="B557">
        <v>2016</v>
      </c>
      <c r="C557" t="s">
        <v>43</v>
      </c>
      <c r="D557" t="s">
        <v>5</v>
      </c>
      <c r="E557" s="1">
        <v>2.1497291299955261</v>
      </c>
    </row>
    <row r="558" spans="1:5" hidden="1" x14ac:dyDescent="0.35">
      <c r="A558">
        <v>557</v>
      </c>
      <c r="B558">
        <v>2016</v>
      </c>
      <c r="C558" t="s">
        <v>44</v>
      </c>
      <c r="D558" t="s">
        <v>5</v>
      </c>
      <c r="E558" s="1">
        <v>3.9481629751804621</v>
      </c>
    </row>
    <row r="559" spans="1:5" hidden="1" x14ac:dyDescent="0.35">
      <c r="A559">
        <v>558</v>
      </c>
      <c r="B559">
        <v>2016</v>
      </c>
      <c r="C559" t="s">
        <v>45</v>
      </c>
      <c r="D559" t="s">
        <v>5</v>
      </c>
      <c r="E559" s="1">
        <v>8.5897094984859965</v>
      </c>
    </row>
    <row r="560" spans="1:5" hidden="1" x14ac:dyDescent="0.35">
      <c r="A560">
        <v>559</v>
      </c>
      <c r="B560">
        <v>2016</v>
      </c>
      <c r="C560" t="s">
        <v>50</v>
      </c>
      <c r="D560" t="s">
        <v>5</v>
      </c>
      <c r="E560" s="1">
        <v>0.33228435816651652</v>
      </c>
    </row>
    <row r="561" spans="1:5" hidden="1" x14ac:dyDescent="0.35">
      <c r="A561">
        <v>560</v>
      </c>
      <c r="B561">
        <v>2016</v>
      </c>
      <c r="C561" t="s">
        <v>46</v>
      </c>
      <c r="D561" t="s">
        <v>5</v>
      </c>
      <c r="E561" s="1">
        <v>1.5583225116492248</v>
      </c>
    </row>
    <row r="562" spans="1:5" hidden="1" x14ac:dyDescent="0.35">
      <c r="A562">
        <v>561</v>
      </c>
      <c r="B562">
        <v>2017</v>
      </c>
      <c r="C562" t="s">
        <v>29</v>
      </c>
      <c r="D562" t="s">
        <v>5</v>
      </c>
      <c r="E562" s="1">
        <v>1.0356070918916922</v>
      </c>
    </row>
    <row r="563" spans="1:5" hidden="1" x14ac:dyDescent="0.35">
      <c r="A563">
        <v>562</v>
      </c>
      <c r="B563">
        <v>2017</v>
      </c>
      <c r="C563" t="s">
        <v>30</v>
      </c>
      <c r="D563" t="s">
        <v>5</v>
      </c>
      <c r="E563" s="1">
        <v>2.5234934121244823</v>
      </c>
    </row>
    <row r="564" spans="1:5" hidden="1" x14ac:dyDescent="0.35">
      <c r="A564">
        <v>563</v>
      </c>
      <c r="B564">
        <v>2017</v>
      </c>
      <c r="C564" t="s">
        <v>31</v>
      </c>
      <c r="D564" t="s">
        <v>5</v>
      </c>
      <c r="E564" s="1">
        <v>7.9227237256729817</v>
      </c>
    </row>
    <row r="565" spans="1:5" hidden="1" x14ac:dyDescent="0.35">
      <c r="A565">
        <v>564</v>
      </c>
      <c r="B565">
        <v>2017</v>
      </c>
      <c r="C565" t="s">
        <v>32</v>
      </c>
      <c r="D565" t="s">
        <v>5</v>
      </c>
      <c r="E565" s="1">
        <v>0.91442870964761569</v>
      </c>
    </row>
    <row r="566" spans="1:5" hidden="1" x14ac:dyDescent="0.35">
      <c r="A566">
        <v>565</v>
      </c>
      <c r="B566">
        <v>2017</v>
      </c>
      <c r="C566" t="s">
        <v>33</v>
      </c>
      <c r="D566" t="s">
        <v>5</v>
      </c>
      <c r="E566" s="1">
        <v>0.85809639771441448</v>
      </c>
    </row>
    <row r="567" spans="1:5" hidden="1" x14ac:dyDescent="0.35">
      <c r="A567">
        <v>566</v>
      </c>
      <c r="B567">
        <v>2017</v>
      </c>
      <c r="C567" t="s">
        <v>34</v>
      </c>
      <c r="D567" t="s">
        <v>5</v>
      </c>
      <c r="E567" s="1">
        <v>29.045994526463854</v>
      </c>
    </row>
    <row r="568" spans="1:5" hidden="1" x14ac:dyDescent="0.35">
      <c r="A568">
        <v>567</v>
      </c>
      <c r="B568">
        <v>2017</v>
      </c>
      <c r="C568" t="s">
        <v>35</v>
      </c>
      <c r="D568" t="s">
        <v>5</v>
      </c>
      <c r="E568" s="1">
        <v>5.7545790113351094</v>
      </c>
    </row>
    <row r="569" spans="1:5" hidden="1" x14ac:dyDescent="0.35">
      <c r="A569">
        <v>568</v>
      </c>
      <c r="B569">
        <v>2017</v>
      </c>
      <c r="C569" t="s">
        <v>36</v>
      </c>
      <c r="D569" t="s">
        <v>5</v>
      </c>
      <c r="E569" s="1">
        <v>7.1094785484144998</v>
      </c>
    </row>
    <row r="570" spans="1:5" hidden="1" x14ac:dyDescent="0.35">
      <c r="A570">
        <v>569</v>
      </c>
      <c r="B570">
        <v>2017</v>
      </c>
      <c r="C570" t="s">
        <v>49</v>
      </c>
      <c r="D570" t="s">
        <v>5</v>
      </c>
      <c r="E570" s="1">
        <v>2.0809178171433698</v>
      </c>
    </row>
    <row r="571" spans="1:5" hidden="1" x14ac:dyDescent="0.35">
      <c r="A571">
        <v>570</v>
      </c>
      <c r="B571">
        <v>2017</v>
      </c>
      <c r="C571" t="s">
        <v>37</v>
      </c>
      <c r="D571" t="s">
        <v>5</v>
      </c>
      <c r="E571" s="1">
        <v>1.3574709067354878</v>
      </c>
    </row>
    <row r="572" spans="1:5" hidden="1" x14ac:dyDescent="0.35">
      <c r="A572">
        <v>571</v>
      </c>
      <c r="B572">
        <v>2017</v>
      </c>
      <c r="C572" t="s">
        <v>38</v>
      </c>
      <c r="D572" t="s">
        <v>5</v>
      </c>
      <c r="E572" s="1">
        <v>0.6744167092502914</v>
      </c>
    </row>
    <row r="573" spans="1:5" hidden="1" x14ac:dyDescent="0.35">
      <c r="A573">
        <v>572</v>
      </c>
      <c r="B573">
        <v>2017</v>
      </c>
      <c r="C573" t="s">
        <v>39</v>
      </c>
      <c r="D573" t="s">
        <v>5</v>
      </c>
      <c r="E573" s="1">
        <v>1.2656475260523856</v>
      </c>
    </row>
    <row r="574" spans="1:5" hidden="1" x14ac:dyDescent="0.35">
      <c r="A574">
        <v>573</v>
      </c>
      <c r="B574">
        <v>2017</v>
      </c>
      <c r="C574" t="s">
        <v>40</v>
      </c>
      <c r="D574" t="s">
        <v>5</v>
      </c>
      <c r="E574" s="1">
        <v>3.8170232740963801</v>
      </c>
    </row>
    <row r="575" spans="1:5" hidden="1" x14ac:dyDescent="0.35">
      <c r="A575">
        <v>574</v>
      </c>
      <c r="B575">
        <v>2017</v>
      </c>
      <c r="C575" t="s">
        <v>41</v>
      </c>
      <c r="D575" t="s">
        <v>5</v>
      </c>
      <c r="E575" s="1">
        <v>1.1512890236415645</v>
      </c>
    </row>
    <row r="576" spans="1:5" hidden="1" x14ac:dyDescent="0.35">
      <c r="A576">
        <v>575</v>
      </c>
      <c r="B576">
        <v>2017</v>
      </c>
      <c r="C576" t="s">
        <v>42</v>
      </c>
      <c r="D576" t="s">
        <v>5</v>
      </c>
      <c r="E576" s="1">
        <v>28.41143184430819</v>
      </c>
    </row>
    <row r="577" spans="1:5" hidden="1" x14ac:dyDescent="0.35">
      <c r="A577">
        <v>576</v>
      </c>
      <c r="B577">
        <v>2017</v>
      </c>
      <c r="C577" t="s">
        <v>43</v>
      </c>
      <c r="D577" t="s">
        <v>5</v>
      </c>
      <c r="E577" s="1">
        <v>1.6228634695836632</v>
      </c>
    </row>
    <row r="578" spans="1:5" hidden="1" x14ac:dyDescent="0.35">
      <c r="A578">
        <v>577</v>
      </c>
      <c r="B578">
        <v>2017</v>
      </c>
      <c r="C578" t="s">
        <v>44</v>
      </c>
      <c r="D578" t="s">
        <v>5</v>
      </c>
      <c r="E578" s="1">
        <v>2.8629092220524992</v>
      </c>
    </row>
    <row r="579" spans="1:5" hidden="1" x14ac:dyDescent="0.35">
      <c r="A579">
        <v>578</v>
      </c>
      <c r="B579">
        <v>2017</v>
      </c>
      <c r="C579" t="s">
        <v>45</v>
      </c>
      <c r="D579" t="s">
        <v>5</v>
      </c>
      <c r="E579" s="1">
        <v>8.824537014070275</v>
      </c>
    </row>
    <row r="580" spans="1:5" hidden="1" x14ac:dyDescent="0.35">
      <c r="A580">
        <v>579</v>
      </c>
      <c r="B580">
        <v>2017</v>
      </c>
      <c r="C580" t="s">
        <v>50</v>
      </c>
      <c r="D580" t="s">
        <v>5</v>
      </c>
      <c r="E580" s="1">
        <v>1.7079018293965051</v>
      </c>
    </row>
    <row r="581" spans="1:5" hidden="1" x14ac:dyDescent="0.35">
      <c r="A581">
        <v>580</v>
      </c>
      <c r="B581">
        <v>2017</v>
      </c>
      <c r="C581" t="s">
        <v>46</v>
      </c>
      <c r="D581" t="s">
        <v>5</v>
      </c>
      <c r="E581" s="1">
        <v>1.7725139484762422</v>
      </c>
    </row>
    <row r="582" spans="1:5" hidden="1" x14ac:dyDescent="0.35">
      <c r="A582">
        <v>581</v>
      </c>
      <c r="B582">
        <v>2018</v>
      </c>
      <c r="C582" t="s">
        <v>29</v>
      </c>
      <c r="D582" t="s">
        <v>5</v>
      </c>
      <c r="E582" s="1">
        <v>0.83188110660152315</v>
      </c>
    </row>
    <row r="583" spans="1:5" hidden="1" x14ac:dyDescent="0.35">
      <c r="A583">
        <v>582</v>
      </c>
      <c r="B583">
        <v>2018</v>
      </c>
      <c r="C583" t="s">
        <v>30</v>
      </c>
      <c r="D583" t="s">
        <v>5</v>
      </c>
      <c r="E583" s="1">
        <v>1.9938713379748996</v>
      </c>
    </row>
    <row r="584" spans="1:5" hidden="1" x14ac:dyDescent="0.35">
      <c r="A584">
        <v>583</v>
      </c>
      <c r="B584">
        <v>2018</v>
      </c>
      <c r="C584" t="s">
        <v>31</v>
      </c>
      <c r="D584" t="s">
        <v>5</v>
      </c>
      <c r="E584" s="1">
        <v>9.1064596427460085</v>
      </c>
    </row>
    <row r="585" spans="1:5" hidden="1" x14ac:dyDescent="0.35">
      <c r="A585">
        <v>584</v>
      </c>
      <c r="B585">
        <v>2018</v>
      </c>
      <c r="C585" t="s">
        <v>32</v>
      </c>
      <c r="D585" t="s">
        <v>5</v>
      </c>
      <c r="E585" s="1">
        <v>0.66888766724223747</v>
      </c>
    </row>
    <row r="586" spans="1:5" hidden="1" x14ac:dyDescent="0.35">
      <c r="A586">
        <v>585</v>
      </c>
      <c r="B586">
        <v>2018</v>
      </c>
      <c r="C586" t="s">
        <v>33</v>
      </c>
      <c r="D586" t="s">
        <v>5</v>
      </c>
      <c r="E586" s="1">
        <v>1.2523569047723888</v>
      </c>
    </row>
    <row r="587" spans="1:5" hidden="1" x14ac:dyDescent="0.35">
      <c r="A587">
        <v>586</v>
      </c>
      <c r="B587">
        <v>2018</v>
      </c>
      <c r="C587" t="s">
        <v>34</v>
      </c>
      <c r="D587" t="s">
        <v>5</v>
      </c>
      <c r="E587" s="1">
        <v>28.926965180175287</v>
      </c>
    </row>
    <row r="588" spans="1:5" hidden="1" x14ac:dyDescent="0.35">
      <c r="A588">
        <v>587</v>
      </c>
      <c r="B588">
        <v>2018</v>
      </c>
      <c r="C588" t="s">
        <v>35</v>
      </c>
      <c r="D588" t="s">
        <v>5</v>
      </c>
      <c r="E588" s="1">
        <v>5.0306158453929513</v>
      </c>
    </row>
    <row r="589" spans="1:5" hidden="1" x14ac:dyDescent="0.35">
      <c r="A589">
        <v>588</v>
      </c>
      <c r="B589">
        <v>2018</v>
      </c>
      <c r="C589" t="s">
        <v>36</v>
      </c>
      <c r="D589" t="s">
        <v>5</v>
      </c>
      <c r="E589" s="1">
        <v>7.6303333939400533</v>
      </c>
    </row>
    <row r="590" spans="1:5" hidden="1" x14ac:dyDescent="0.35">
      <c r="A590">
        <v>589</v>
      </c>
      <c r="B590">
        <v>2018</v>
      </c>
      <c r="C590" t="s">
        <v>49</v>
      </c>
      <c r="D590" t="s">
        <v>5</v>
      </c>
      <c r="E590" s="1">
        <v>1.2276314106427817</v>
      </c>
    </row>
    <row r="591" spans="1:5" hidden="1" x14ac:dyDescent="0.35">
      <c r="A591">
        <v>590</v>
      </c>
      <c r="B591">
        <v>2018</v>
      </c>
      <c r="C591" t="s">
        <v>37</v>
      </c>
      <c r="D591" t="s">
        <v>5</v>
      </c>
      <c r="E591" s="1">
        <v>1.0976678623841982</v>
      </c>
    </row>
    <row r="592" spans="1:5" hidden="1" x14ac:dyDescent="0.35">
      <c r="A592">
        <v>591</v>
      </c>
      <c r="B592">
        <v>2018</v>
      </c>
      <c r="C592" t="s">
        <v>38</v>
      </c>
      <c r="D592" t="s">
        <v>5</v>
      </c>
      <c r="E592" s="1">
        <v>0.6744167092502914</v>
      </c>
    </row>
    <row r="593" spans="1:5" hidden="1" x14ac:dyDescent="0.35">
      <c r="A593">
        <v>592</v>
      </c>
      <c r="B593">
        <v>2018</v>
      </c>
      <c r="C593" t="s">
        <v>39</v>
      </c>
      <c r="D593" t="s">
        <v>5</v>
      </c>
      <c r="E593" s="1">
        <v>1.2202985918941567</v>
      </c>
    </row>
    <row r="594" spans="1:5" hidden="1" x14ac:dyDescent="0.35">
      <c r="A594">
        <v>593</v>
      </c>
      <c r="B594">
        <v>2018</v>
      </c>
      <c r="C594" t="s">
        <v>40</v>
      </c>
      <c r="D594" t="s">
        <v>5</v>
      </c>
      <c r="E594" s="1">
        <v>3.3419256963631074</v>
      </c>
    </row>
    <row r="595" spans="1:5" hidden="1" x14ac:dyDescent="0.35">
      <c r="A595">
        <v>594</v>
      </c>
      <c r="B595">
        <v>2018</v>
      </c>
      <c r="C595" t="s">
        <v>41</v>
      </c>
      <c r="D595" t="s">
        <v>5</v>
      </c>
      <c r="E595" s="1">
        <v>0.96070401634954872</v>
      </c>
    </row>
    <row r="596" spans="1:5" hidden="1" x14ac:dyDescent="0.35">
      <c r="A596">
        <v>595</v>
      </c>
      <c r="B596">
        <v>2018</v>
      </c>
      <c r="C596" t="s">
        <v>42</v>
      </c>
      <c r="D596" t="s">
        <v>5</v>
      </c>
      <c r="E596" s="1">
        <v>29.971645978632495</v>
      </c>
    </row>
    <row r="597" spans="1:5" hidden="1" x14ac:dyDescent="0.35">
      <c r="A597">
        <v>596</v>
      </c>
      <c r="B597">
        <v>2018</v>
      </c>
      <c r="C597" t="s">
        <v>43</v>
      </c>
      <c r="D597" t="s">
        <v>5</v>
      </c>
      <c r="E597" s="1">
        <v>1.2345208257286304</v>
      </c>
    </row>
    <row r="598" spans="1:5" hidden="1" x14ac:dyDescent="0.35">
      <c r="A598">
        <v>597</v>
      </c>
      <c r="B598">
        <v>2018</v>
      </c>
      <c r="C598" t="s">
        <v>44</v>
      </c>
      <c r="D598" t="s">
        <v>5</v>
      </c>
      <c r="E598" s="1">
        <v>2.6368900729430913</v>
      </c>
    </row>
    <row r="599" spans="1:5" hidden="1" x14ac:dyDescent="0.35">
      <c r="A599">
        <v>598</v>
      </c>
      <c r="B599">
        <v>2018</v>
      </c>
      <c r="C599" t="s">
        <v>45</v>
      </c>
      <c r="D599" t="s">
        <v>5</v>
      </c>
      <c r="E599" s="1">
        <v>8.001951931126051</v>
      </c>
    </row>
    <row r="600" spans="1:5" hidden="1" x14ac:dyDescent="0.35">
      <c r="A600">
        <v>599</v>
      </c>
      <c r="B600">
        <v>2018</v>
      </c>
      <c r="C600" t="s">
        <v>50</v>
      </c>
      <c r="D600" t="s">
        <v>5</v>
      </c>
      <c r="E600" s="1">
        <v>1.239657368734824</v>
      </c>
    </row>
    <row r="601" spans="1:5" hidden="1" x14ac:dyDescent="0.35">
      <c r="A601">
        <v>600</v>
      </c>
      <c r="B601">
        <v>2018</v>
      </c>
      <c r="C601" t="s">
        <v>46</v>
      </c>
      <c r="D601" t="s">
        <v>5</v>
      </c>
      <c r="E601" s="1">
        <v>1.1883900336374806</v>
      </c>
    </row>
    <row r="602" spans="1:5" hidden="1" x14ac:dyDescent="0.35">
      <c r="A602">
        <v>601</v>
      </c>
      <c r="B602">
        <v>2014</v>
      </c>
      <c r="C602" t="s">
        <v>29</v>
      </c>
      <c r="D602" t="s">
        <v>6</v>
      </c>
      <c r="E602" s="1">
        <v>1151.1403169694627</v>
      </c>
    </row>
    <row r="603" spans="1:5" hidden="1" x14ac:dyDescent="0.35">
      <c r="A603">
        <v>602</v>
      </c>
      <c r="B603">
        <v>2014</v>
      </c>
      <c r="C603" t="s">
        <v>30</v>
      </c>
      <c r="D603" t="s">
        <v>6</v>
      </c>
      <c r="E603" s="1">
        <v>1108.2138200782269</v>
      </c>
    </row>
    <row r="604" spans="1:5" hidden="1" x14ac:dyDescent="0.35">
      <c r="A604">
        <v>603</v>
      </c>
      <c r="B604">
        <v>2014</v>
      </c>
      <c r="C604" t="s">
        <v>31</v>
      </c>
      <c r="D604" t="s">
        <v>6</v>
      </c>
      <c r="E604" s="1">
        <v>1050.7269789983845</v>
      </c>
    </row>
    <row r="605" spans="1:5" hidden="1" x14ac:dyDescent="0.35">
      <c r="A605">
        <v>604</v>
      </c>
      <c r="B605">
        <v>2014</v>
      </c>
      <c r="C605" t="s">
        <v>32</v>
      </c>
      <c r="D605" t="s">
        <v>6</v>
      </c>
      <c r="E605" s="1">
        <v>1062.1931260229132</v>
      </c>
    </row>
    <row r="606" spans="1:5" hidden="1" x14ac:dyDescent="0.35">
      <c r="A606">
        <v>605</v>
      </c>
      <c r="B606">
        <v>2014</v>
      </c>
      <c r="C606" t="s">
        <v>33</v>
      </c>
      <c r="D606" t="s">
        <v>6</v>
      </c>
      <c r="E606" s="1">
        <v>1064.9520488230166</v>
      </c>
    </row>
    <row r="607" spans="1:5" hidden="1" x14ac:dyDescent="0.35">
      <c r="A607">
        <v>606</v>
      </c>
      <c r="B607">
        <v>2014</v>
      </c>
      <c r="C607" t="s">
        <v>34</v>
      </c>
      <c r="D607" t="s">
        <v>6</v>
      </c>
      <c r="E607" s="1">
        <v>1039.3175074183976</v>
      </c>
    </row>
    <row r="608" spans="1:5" hidden="1" x14ac:dyDescent="0.35">
      <c r="A608">
        <v>607</v>
      </c>
      <c r="B608">
        <v>2014</v>
      </c>
      <c r="C608" t="s">
        <v>35</v>
      </c>
      <c r="D608" t="s">
        <v>6</v>
      </c>
      <c r="E608" s="1">
        <v>1198.5361390667886</v>
      </c>
    </row>
    <row r="609" spans="1:5" hidden="1" x14ac:dyDescent="0.35">
      <c r="A609">
        <v>608</v>
      </c>
      <c r="B609">
        <v>2014</v>
      </c>
      <c r="C609" t="s">
        <v>36</v>
      </c>
      <c r="D609" t="s">
        <v>6</v>
      </c>
      <c r="E609" s="1">
        <v>1086.8894601542415</v>
      </c>
    </row>
    <row r="610" spans="1:5" hidden="1" x14ac:dyDescent="0.35">
      <c r="A610">
        <v>609</v>
      </c>
      <c r="B610">
        <v>2014</v>
      </c>
      <c r="C610" t="s">
        <v>49</v>
      </c>
      <c r="D610" t="s">
        <v>6</v>
      </c>
      <c r="E610" s="1">
        <v>1122.7080394922425</v>
      </c>
    </row>
    <row r="611" spans="1:5" hidden="1" x14ac:dyDescent="0.35">
      <c r="A611">
        <v>610</v>
      </c>
      <c r="B611">
        <v>2014</v>
      </c>
      <c r="C611" t="s">
        <v>37</v>
      </c>
      <c r="D611" t="s">
        <v>6</v>
      </c>
      <c r="E611" s="1">
        <v>1172.2222222222222</v>
      </c>
    </row>
    <row r="612" spans="1:5" hidden="1" x14ac:dyDescent="0.35">
      <c r="A612">
        <v>611</v>
      </c>
      <c r="B612">
        <v>2014</v>
      </c>
      <c r="C612" t="s">
        <v>38</v>
      </c>
      <c r="D612" t="s">
        <v>6</v>
      </c>
      <c r="E612" s="1">
        <v>1178.0821917808219</v>
      </c>
    </row>
    <row r="613" spans="1:5" hidden="1" x14ac:dyDescent="0.35">
      <c r="A613">
        <v>612</v>
      </c>
      <c r="B613">
        <v>2014</v>
      </c>
      <c r="C613" t="s">
        <v>39</v>
      </c>
      <c r="D613" t="s">
        <v>6</v>
      </c>
      <c r="E613" s="1">
        <v>1150.7607192254495</v>
      </c>
    </row>
    <row r="614" spans="1:5" hidden="1" x14ac:dyDescent="0.35">
      <c r="A614">
        <v>613</v>
      </c>
      <c r="B614">
        <v>2014</v>
      </c>
      <c r="C614" t="s">
        <v>40</v>
      </c>
      <c r="D614" t="s">
        <v>6</v>
      </c>
      <c r="E614" s="1">
        <v>1103.8421599169262</v>
      </c>
    </row>
    <row r="615" spans="1:5" hidden="1" x14ac:dyDescent="0.35">
      <c r="A615">
        <v>614</v>
      </c>
      <c r="B615">
        <v>2014</v>
      </c>
      <c r="C615" t="s">
        <v>41</v>
      </c>
      <c r="D615" t="s">
        <v>6</v>
      </c>
      <c r="E615" s="1">
        <v>1051.8962075848303</v>
      </c>
    </row>
    <row r="616" spans="1:5" hidden="1" x14ac:dyDescent="0.35">
      <c r="A616">
        <v>615</v>
      </c>
      <c r="B616">
        <v>2014</v>
      </c>
      <c r="C616" t="s">
        <v>42</v>
      </c>
      <c r="D616" t="s">
        <v>6</v>
      </c>
      <c r="E616" s="1">
        <v>1043.613707165109</v>
      </c>
    </row>
    <row r="617" spans="1:5" hidden="1" x14ac:dyDescent="0.35">
      <c r="A617">
        <v>616</v>
      </c>
      <c r="B617">
        <v>2014</v>
      </c>
      <c r="C617" t="s">
        <v>43</v>
      </c>
      <c r="D617" t="s">
        <v>6</v>
      </c>
      <c r="E617" s="1">
        <v>985.59077809798271</v>
      </c>
    </row>
    <row r="618" spans="1:5" hidden="1" x14ac:dyDescent="0.35">
      <c r="A618">
        <v>617</v>
      </c>
      <c r="B618">
        <v>2014</v>
      </c>
      <c r="C618" t="s">
        <v>44</v>
      </c>
      <c r="D618" t="s">
        <v>6</v>
      </c>
      <c r="E618" s="1">
        <v>1122.6114649681529</v>
      </c>
    </row>
    <row r="619" spans="1:5" hidden="1" x14ac:dyDescent="0.35">
      <c r="A619">
        <v>618</v>
      </c>
      <c r="B619">
        <v>2014</v>
      </c>
      <c r="C619" t="s">
        <v>45</v>
      </c>
      <c r="D619" t="s">
        <v>6</v>
      </c>
      <c r="E619" s="1">
        <v>1133.8531513970111</v>
      </c>
    </row>
    <row r="620" spans="1:5" hidden="1" x14ac:dyDescent="0.35">
      <c r="A620">
        <v>619</v>
      </c>
      <c r="B620">
        <v>2014</v>
      </c>
      <c r="C620" t="s">
        <v>50</v>
      </c>
      <c r="D620" t="s">
        <v>6</v>
      </c>
      <c r="E620" s="1">
        <v>1043.039677202421</v>
      </c>
    </row>
    <row r="621" spans="1:5" hidden="1" x14ac:dyDescent="0.35">
      <c r="A621">
        <v>620</v>
      </c>
      <c r="B621">
        <v>2014</v>
      </c>
      <c r="C621" t="s">
        <v>46</v>
      </c>
      <c r="D621" t="s">
        <v>6</v>
      </c>
      <c r="E621" s="1">
        <v>1040.6976744186047</v>
      </c>
    </row>
    <row r="622" spans="1:5" hidden="1" x14ac:dyDescent="0.35">
      <c r="A622">
        <v>621</v>
      </c>
      <c r="B622">
        <v>2015</v>
      </c>
      <c r="C622" t="s">
        <v>29</v>
      </c>
      <c r="D622" t="s">
        <v>6</v>
      </c>
      <c r="E622" s="1">
        <v>942.14876033057851</v>
      </c>
    </row>
    <row r="623" spans="1:5" hidden="1" x14ac:dyDescent="0.35">
      <c r="A623">
        <v>622</v>
      </c>
      <c r="B623">
        <v>2015</v>
      </c>
      <c r="C623" t="s">
        <v>30</v>
      </c>
      <c r="D623" t="s">
        <v>6</v>
      </c>
      <c r="E623" s="1">
        <v>986.17511520737332</v>
      </c>
    </row>
    <row r="624" spans="1:5" hidden="1" x14ac:dyDescent="0.35">
      <c r="A624">
        <v>623</v>
      </c>
      <c r="B624">
        <v>2015</v>
      </c>
      <c r="C624" t="s">
        <v>31</v>
      </c>
      <c r="D624" t="s">
        <v>6</v>
      </c>
      <c r="E624" s="1">
        <v>923.55555555555554</v>
      </c>
    </row>
    <row r="625" spans="1:5" hidden="1" x14ac:dyDescent="0.35">
      <c r="A625">
        <v>624</v>
      </c>
      <c r="B625">
        <v>2015</v>
      </c>
      <c r="C625" t="s">
        <v>32</v>
      </c>
      <c r="D625" t="s">
        <v>6</v>
      </c>
      <c r="E625" s="1">
        <v>1046.1538461538462</v>
      </c>
    </row>
    <row r="626" spans="1:5" hidden="1" x14ac:dyDescent="0.35">
      <c r="A626">
        <v>625</v>
      </c>
      <c r="B626">
        <v>2015</v>
      </c>
      <c r="C626" t="s">
        <v>33</v>
      </c>
      <c r="D626" t="s">
        <v>6</v>
      </c>
      <c r="E626" s="1">
        <v>1302.6315789473683</v>
      </c>
    </row>
    <row r="627" spans="1:5" hidden="1" x14ac:dyDescent="0.35">
      <c r="A627">
        <v>626</v>
      </c>
      <c r="B627">
        <v>2015</v>
      </c>
      <c r="C627" t="s">
        <v>34</v>
      </c>
      <c r="D627" t="s">
        <v>6</v>
      </c>
      <c r="E627" s="1">
        <v>933.73952779893375</v>
      </c>
    </row>
    <row r="628" spans="1:5" hidden="1" x14ac:dyDescent="0.35">
      <c r="A628">
        <v>627</v>
      </c>
      <c r="B628">
        <v>2015</v>
      </c>
      <c r="C628" t="s">
        <v>35</v>
      </c>
      <c r="D628" t="s">
        <v>6</v>
      </c>
      <c r="E628" s="1">
        <v>1125</v>
      </c>
    </row>
    <row r="629" spans="1:5" hidden="1" x14ac:dyDescent="0.35">
      <c r="A629">
        <v>628</v>
      </c>
      <c r="B629">
        <v>2015</v>
      </c>
      <c r="C629" t="s">
        <v>36</v>
      </c>
      <c r="D629" t="s">
        <v>6</v>
      </c>
      <c r="E629" s="1">
        <v>1032.5670498084291</v>
      </c>
    </row>
    <row r="630" spans="1:5" hidden="1" x14ac:dyDescent="0.35">
      <c r="A630">
        <v>629</v>
      </c>
      <c r="B630">
        <v>2015</v>
      </c>
      <c r="C630" t="s">
        <v>49</v>
      </c>
      <c r="D630" t="s">
        <v>6</v>
      </c>
      <c r="E630" s="1">
        <v>1136.3636363636363</v>
      </c>
    </row>
    <row r="631" spans="1:5" hidden="1" x14ac:dyDescent="0.35">
      <c r="A631">
        <v>630</v>
      </c>
      <c r="B631">
        <v>2015</v>
      </c>
      <c r="C631" t="s">
        <v>37</v>
      </c>
      <c r="D631" t="s">
        <v>6</v>
      </c>
      <c r="E631" s="1">
        <v>979.79797979797979</v>
      </c>
    </row>
    <row r="632" spans="1:5" hidden="1" x14ac:dyDescent="0.35">
      <c r="A632">
        <v>631</v>
      </c>
      <c r="B632">
        <v>2015</v>
      </c>
      <c r="C632" t="s">
        <v>38</v>
      </c>
      <c r="D632" t="s">
        <v>6</v>
      </c>
      <c r="E632" s="1">
        <v>948.71794871794873</v>
      </c>
    </row>
    <row r="633" spans="1:5" hidden="1" x14ac:dyDescent="0.35">
      <c r="A633">
        <v>632</v>
      </c>
      <c r="B633">
        <v>2015</v>
      </c>
      <c r="C633" t="s">
        <v>39</v>
      </c>
      <c r="D633" t="s">
        <v>6</v>
      </c>
      <c r="E633" s="1">
        <v>1202.127659574468</v>
      </c>
    </row>
    <row r="634" spans="1:5" hidden="1" x14ac:dyDescent="0.35">
      <c r="A634">
        <v>633</v>
      </c>
      <c r="B634">
        <v>2015</v>
      </c>
      <c r="C634" t="s">
        <v>40</v>
      </c>
      <c r="D634" t="s">
        <v>6</v>
      </c>
      <c r="E634" s="1">
        <v>1072.1868365180467</v>
      </c>
    </row>
    <row r="635" spans="1:5" hidden="1" x14ac:dyDescent="0.35">
      <c r="A635">
        <v>634</v>
      </c>
      <c r="B635">
        <v>2015</v>
      </c>
      <c r="C635" t="s">
        <v>41</v>
      </c>
      <c r="D635" t="s">
        <v>6</v>
      </c>
      <c r="E635" s="1">
        <v>790.32258064516134</v>
      </c>
    </row>
    <row r="636" spans="1:5" hidden="1" x14ac:dyDescent="0.35">
      <c r="A636">
        <v>635</v>
      </c>
      <c r="B636">
        <v>2015</v>
      </c>
      <c r="C636" t="s">
        <v>42</v>
      </c>
      <c r="D636" t="s">
        <v>6</v>
      </c>
      <c r="E636" s="1">
        <v>1027.0417918601474</v>
      </c>
    </row>
    <row r="637" spans="1:5" hidden="1" x14ac:dyDescent="0.35">
      <c r="A637">
        <v>636</v>
      </c>
      <c r="B637">
        <v>2015</v>
      </c>
      <c r="C637" t="s">
        <v>43</v>
      </c>
      <c r="D637" t="s">
        <v>6</v>
      </c>
      <c r="E637" s="1">
        <v>988.54961832061065</v>
      </c>
    </row>
    <row r="638" spans="1:5" hidden="1" x14ac:dyDescent="0.35">
      <c r="A638">
        <v>637</v>
      </c>
      <c r="B638">
        <v>2015</v>
      </c>
      <c r="C638" t="s">
        <v>44</v>
      </c>
      <c r="D638" t="s">
        <v>6</v>
      </c>
      <c r="E638" s="1">
        <v>952.56916996047426</v>
      </c>
    </row>
    <row r="639" spans="1:5" hidden="1" x14ac:dyDescent="0.35">
      <c r="A639">
        <v>638</v>
      </c>
      <c r="B639">
        <v>2015</v>
      </c>
      <c r="C639" t="s">
        <v>45</v>
      </c>
      <c r="D639" t="s">
        <v>6</v>
      </c>
      <c r="E639" s="1">
        <v>1060.6435643564357</v>
      </c>
    </row>
    <row r="640" spans="1:5" hidden="1" x14ac:dyDescent="0.35">
      <c r="A640">
        <v>639</v>
      </c>
      <c r="B640">
        <v>2015</v>
      </c>
      <c r="C640" t="s">
        <v>50</v>
      </c>
      <c r="D640" t="s">
        <v>6</v>
      </c>
      <c r="E640" s="1">
        <v>1134.6153846153845</v>
      </c>
    </row>
    <row r="641" spans="1:5" hidden="1" x14ac:dyDescent="0.35">
      <c r="A641">
        <v>640</v>
      </c>
      <c r="B641">
        <v>2015</v>
      </c>
      <c r="C641" t="s">
        <v>46</v>
      </c>
      <c r="D641" t="s">
        <v>6</v>
      </c>
      <c r="E641" s="1">
        <v>910</v>
      </c>
    </row>
    <row r="642" spans="1:5" hidden="1" x14ac:dyDescent="0.35">
      <c r="A642">
        <v>641</v>
      </c>
      <c r="B642">
        <v>2016</v>
      </c>
      <c r="C642" t="s">
        <v>29</v>
      </c>
      <c r="D642" t="s">
        <v>6</v>
      </c>
      <c r="E642" s="1">
        <v>1139.7849462365591</v>
      </c>
    </row>
    <row r="643" spans="1:5" hidden="1" x14ac:dyDescent="0.35">
      <c r="A643">
        <v>642</v>
      </c>
      <c r="B643">
        <v>2016</v>
      </c>
      <c r="C643" t="s">
        <v>30</v>
      </c>
      <c r="D643" t="s">
        <v>6</v>
      </c>
      <c r="E643" s="1">
        <v>1168.141592920354</v>
      </c>
    </row>
    <row r="644" spans="1:5" hidden="1" x14ac:dyDescent="0.35">
      <c r="A644">
        <v>643</v>
      </c>
      <c r="B644">
        <v>2016</v>
      </c>
      <c r="C644" t="s">
        <v>31</v>
      </c>
      <c r="D644" t="s">
        <v>6</v>
      </c>
      <c r="E644" s="1">
        <v>1040.0874635568514</v>
      </c>
    </row>
    <row r="645" spans="1:5" hidden="1" x14ac:dyDescent="0.35">
      <c r="A645">
        <v>644</v>
      </c>
      <c r="B645">
        <v>2016</v>
      </c>
      <c r="C645" t="s">
        <v>32</v>
      </c>
      <c r="D645" t="s">
        <v>6</v>
      </c>
      <c r="E645" s="1">
        <v>1000</v>
      </c>
    </row>
    <row r="646" spans="1:5" hidden="1" x14ac:dyDescent="0.35">
      <c r="A646">
        <v>645</v>
      </c>
      <c r="B646">
        <v>2016</v>
      </c>
      <c r="C646" t="s">
        <v>33</v>
      </c>
      <c r="D646" t="s">
        <v>6</v>
      </c>
      <c r="E646" s="1">
        <v>895.52238805970148</v>
      </c>
    </row>
    <row r="647" spans="1:5" hidden="1" x14ac:dyDescent="0.35">
      <c r="A647">
        <v>646</v>
      </c>
      <c r="B647">
        <v>2016</v>
      </c>
      <c r="C647" t="s">
        <v>34</v>
      </c>
      <c r="D647" t="s">
        <v>6</v>
      </c>
      <c r="E647" s="1">
        <v>1091.5590405904059</v>
      </c>
    </row>
    <row r="648" spans="1:5" hidden="1" x14ac:dyDescent="0.35">
      <c r="A648">
        <v>647</v>
      </c>
      <c r="B648">
        <v>2016</v>
      </c>
      <c r="C648" t="s">
        <v>35</v>
      </c>
      <c r="D648" t="s">
        <v>6</v>
      </c>
      <c r="E648" s="1">
        <v>984</v>
      </c>
    </row>
    <row r="649" spans="1:5" hidden="1" x14ac:dyDescent="0.35">
      <c r="A649">
        <v>648</v>
      </c>
      <c r="B649">
        <v>2016</v>
      </c>
      <c r="C649" t="s">
        <v>36</v>
      </c>
      <c r="D649" t="s">
        <v>6</v>
      </c>
      <c r="E649" s="1">
        <v>1087.0229007633588</v>
      </c>
    </row>
    <row r="650" spans="1:5" hidden="1" x14ac:dyDescent="0.35">
      <c r="A650">
        <v>649</v>
      </c>
      <c r="B650">
        <v>2016</v>
      </c>
      <c r="C650" t="s">
        <v>49</v>
      </c>
      <c r="D650" t="s">
        <v>6</v>
      </c>
      <c r="E650" s="1">
        <v>1137.8205128205129</v>
      </c>
    </row>
    <row r="651" spans="1:5" hidden="1" x14ac:dyDescent="0.35">
      <c r="A651">
        <v>650</v>
      </c>
      <c r="B651">
        <v>2016</v>
      </c>
      <c r="C651" t="s">
        <v>37</v>
      </c>
      <c r="D651" t="s">
        <v>6</v>
      </c>
      <c r="E651" s="1">
        <v>987.95180722891564</v>
      </c>
    </row>
    <row r="652" spans="1:5" hidden="1" x14ac:dyDescent="0.35">
      <c r="A652">
        <v>651</v>
      </c>
      <c r="B652">
        <v>2016</v>
      </c>
      <c r="C652" t="s">
        <v>38</v>
      </c>
      <c r="D652" t="s">
        <v>6</v>
      </c>
      <c r="E652" s="1">
        <v>943.66197183098586</v>
      </c>
    </row>
    <row r="653" spans="1:5" hidden="1" x14ac:dyDescent="0.35">
      <c r="A653">
        <v>652</v>
      </c>
      <c r="B653">
        <v>2016</v>
      </c>
      <c r="C653" t="s">
        <v>39</v>
      </c>
      <c r="D653" t="s">
        <v>6</v>
      </c>
      <c r="E653" s="1">
        <v>1219.047619047619</v>
      </c>
    </row>
    <row r="654" spans="1:5" hidden="1" x14ac:dyDescent="0.35">
      <c r="A654">
        <v>653</v>
      </c>
      <c r="B654">
        <v>2016</v>
      </c>
      <c r="C654" t="s">
        <v>40</v>
      </c>
      <c r="D654" t="s">
        <v>6</v>
      </c>
      <c r="E654" s="1">
        <v>1012.1739130434783</v>
      </c>
    </row>
    <row r="655" spans="1:5" hidden="1" x14ac:dyDescent="0.35">
      <c r="A655">
        <v>654</v>
      </c>
      <c r="B655">
        <v>2016</v>
      </c>
      <c r="C655" t="s">
        <v>41</v>
      </c>
      <c r="D655" t="s">
        <v>6</v>
      </c>
      <c r="E655" s="1">
        <v>1128.90625</v>
      </c>
    </row>
    <row r="656" spans="1:5" hidden="1" x14ac:dyDescent="0.35">
      <c r="A656">
        <v>655</v>
      </c>
      <c r="B656">
        <v>2016</v>
      </c>
      <c r="C656" t="s">
        <v>42</v>
      </c>
      <c r="D656" t="s">
        <v>6</v>
      </c>
      <c r="E656" s="1">
        <v>1101.6602809706258</v>
      </c>
    </row>
    <row r="657" spans="1:5" hidden="1" x14ac:dyDescent="0.35">
      <c r="A657">
        <v>656</v>
      </c>
      <c r="B657">
        <v>2016</v>
      </c>
      <c r="C657" t="s">
        <v>43</v>
      </c>
      <c r="D657" t="s">
        <v>6</v>
      </c>
      <c r="E657" s="1">
        <v>1194.0928270042193</v>
      </c>
    </row>
    <row r="658" spans="1:5" hidden="1" x14ac:dyDescent="0.35">
      <c r="A658">
        <v>657</v>
      </c>
      <c r="B658">
        <v>2016</v>
      </c>
      <c r="C658" t="s">
        <v>44</v>
      </c>
      <c r="D658" t="s">
        <v>6</v>
      </c>
      <c r="E658" s="1">
        <v>986.06271777003485</v>
      </c>
    </row>
    <row r="659" spans="1:5" hidden="1" x14ac:dyDescent="0.35">
      <c r="A659">
        <v>658</v>
      </c>
      <c r="B659">
        <v>2016</v>
      </c>
      <c r="C659" t="s">
        <v>45</v>
      </c>
      <c r="D659" t="s">
        <v>6</v>
      </c>
      <c r="E659" s="1">
        <v>1060.2125147579693</v>
      </c>
    </row>
    <row r="660" spans="1:5" hidden="1" x14ac:dyDescent="0.35">
      <c r="A660">
        <v>659</v>
      </c>
      <c r="B660">
        <v>2016</v>
      </c>
      <c r="C660" t="s">
        <v>50</v>
      </c>
      <c r="D660" t="s">
        <v>6</v>
      </c>
      <c r="E660" s="1">
        <v>1090.909090909091</v>
      </c>
    </row>
    <row r="661" spans="1:5" hidden="1" x14ac:dyDescent="0.35">
      <c r="A661">
        <v>660</v>
      </c>
      <c r="B661">
        <v>2016</v>
      </c>
      <c r="C661" t="s">
        <v>46</v>
      </c>
      <c r="D661" t="s">
        <v>6</v>
      </c>
      <c r="E661" s="1">
        <v>800</v>
      </c>
    </row>
    <row r="662" spans="1:5" hidden="1" x14ac:dyDescent="0.35">
      <c r="A662">
        <v>661</v>
      </c>
      <c r="B662">
        <v>2017</v>
      </c>
      <c r="C662" t="s">
        <v>29</v>
      </c>
      <c r="D662" t="s">
        <v>6</v>
      </c>
      <c r="E662" s="1">
        <v>876.92307692307691</v>
      </c>
    </row>
    <row r="663" spans="1:5" hidden="1" x14ac:dyDescent="0.35">
      <c r="A663">
        <v>662</v>
      </c>
      <c r="B663">
        <v>2017</v>
      </c>
      <c r="C663" t="s">
        <v>30</v>
      </c>
      <c r="D663" t="s">
        <v>6</v>
      </c>
      <c r="E663" s="1">
        <v>1037.7358490566037</v>
      </c>
    </row>
    <row r="664" spans="1:5" hidden="1" x14ac:dyDescent="0.35">
      <c r="A664">
        <v>663</v>
      </c>
      <c r="B664">
        <v>2017</v>
      </c>
      <c r="C664" t="s">
        <v>31</v>
      </c>
      <c r="D664" t="s">
        <v>6</v>
      </c>
      <c r="E664" s="1">
        <v>1096.1538461538462</v>
      </c>
    </row>
    <row r="665" spans="1:5" hidden="1" x14ac:dyDescent="0.35">
      <c r="A665">
        <v>664</v>
      </c>
      <c r="B665">
        <v>2017</v>
      </c>
      <c r="C665" t="s">
        <v>32</v>
      </c>
      <c r="D665" t="s">
        <v>6</v>
      </c>
      <c r="E665" s="1">
        <v>1204.0816326530612</v>
      </c>
    </row>
    <row r="666" spans="1:5" hidden="1" x14ac:dyDescent="0.35">
      <c r="A666">
        <v>665</v>
      </c>
      <c r="B666">
        <v>2017</v>
      </c>
      <c r="C666" t="s">
        <v>33</v>
      </c>
      <c r="D666" t="s">
        <v>6</v>
      </c>
      <c r="E666" s="1">
        <v>1018.1818181818181</v>
      </c>
    </row>
    <row r="667" spans="1:5" hidden="1" x14ac:dyDescent="0.35">
      <c r="A667">
        <v>666</v>
      </c>
      <c r="B667">
        <v>2017</v>
      </c>
      <c r="C667" t="s">
        <v>34</v>
      </c>
      <c r="D667" t="s">
        <v>6</v>
      </c>
      <c r="E667" s="1">
        <v>1112.3248145094806</v>
      </c>
    </row>
    <row r="668" spans="1:5" hidden="1" x14ac:dyDescent="0.35">
      <c r="A668">
        <v>667</v>
      </c>
      <c r="B668">
        <v>2017</v>
      </c>
      <c r="C668" t="s">
        <v>35</v>
      </c>
      <c r="D668" t="s">
        <v>6</v>
      </c>
      <c r="E668" s="1">
        <v>1080.5369127516778</v>
      </c>
    </row>
    <row r="669" spans="1:5" hidden="1" x14ac:dyDescent="0.35">
      <c r="A669">
        <v>668</v>
      </c>
      <c r="B669">
        <v>2017</v>
      </c>
      <c r="C669" t="s">
        <v>36</v>
      </c>
      <c r="D669" t="s">
        <v>6</v>
      </c>
      <c r="E669" s="1">
        <v>1066.2983425414366</v>
      </c>
    </row>
    <row r="670" spans="1:5" hidden="1" x14ac:dyDescent="0.35">
      <c r="A670">
        <v>669</v>
      </c>
      <c r="B670">
        <v>2017</v>
      </c>
      <c r="C670" t="s">
        <v>49</v>
      </c>
      <c r="D670" t="s">
        <v>6</v>
      </c>
      <c r="E670" s="1">
        <v>1058.8235294117646</v>
      </c>
    </row>
    <row r="671" spans="1:5" hidden="1" x14ac:dyDescent="0.35">
      <c r="A671">
        <v>670</v>
      </c>
      <c r="B671">
        <v>2017</v>
      </c>
      <c r="C671" t="s">
        <v>37</v>
      </c>
      <c r="D671" t="s">
        <v>6</v>
      </c>
      <c r="E671" s="1">
        <v>971.69811320754718</v>
      </c>
    </row>
    <row r="672" spans="1:5" hidden="1" x14ac:dyDescent="0.35">
      <c r="A672">
        <v>671</v>
      </c>
      <c r="B672">
        <v>2017</v>
      </c>
      <c r="C672" t="s">
        <v>38</v>
      </c>
      <c r="D672" t="s">
        <v>6</v>
      </c>
      <c r="E672" s="1">
        <v>941.17647058823525</v>
      </c>
    </row>
    <row r="673" spans="1:5" hidden="1" x14ac:dyDescent="0.35">
      <c r="A673">
        <v>672</v>
      </c>
      <c r="B673">
        <v>2017</v>
      </c>
      <c r="C673" t="s">
        <v>39</v>
      </c>
      <c r="D673" t="s">
        <v>6</v>
      </c>
      <c r="E673" s="1">
        <v>1033.1125827814569</v>
      </c>
    </row>
    <row r="674" spans="1:5" hidden="1" x14ac:dyDescent="0.35">
      <c r="A674">
        <v>673</v>
      </c>
      <c r="B674">
        <v>2017</v>
      </c>
      <c r="C674" t="s">
        <v>40</v>
      </c>
      <c r="D674" t="s">
        <v>6</v>
      </c>
      <c r="E674" s="1">
        <v>1191.1421911421912</v>
      </c>
    </row>
    <row r="675" spans="1:5" hidden="1" x14ac:dyDescent="0.35">
      <c r="A675">
        <v>674</v>
      </c>
      <c r="B675">
        <v>2017</v>
      </c>
      <c r="C675" t="s">
        <v>41</v>
      </c>
      <c r="D675" t="s">
        <v>6</v>
      </c>
      <c r="E675" s="1">
        <v>960.26490066225165</v>
      </c>
    </row>
    <row r="676" spans="1:5" hidden="1" x14ac:dyDescent="0.35">
      <c r="A676">
        <v>675</v>
      </c>
      <c r="B676">
        <v>2017</v>
      </c>
      <c r="C676" t="s">
        <v>42</v>
      </c>
      <c r="D676" t="s">
        <v>6</v>
      </c>
      <c r="E676" s="1">
        <v>1080.3659742828881</v>
      </c>
    </row>
    <row r="677" spans="1:5" hidden="1" x14ac:dyDescent="0.35">
      <c r="A677">
        <v>676</v>
      </c>
      <c r="B677">
        <v>2017</v>
      </c>
      <c r="C677" t="s">
        <v>43</v>
      </c>
      <c r="D677" t="s">
        <v>6</v>
      </c>
      <c r="E677" s="1">
        <v>917.87439613526567</v>
      </c>
    </row>
    <row r="678" spans="1:5" hidden="1" x14ac:dyDescent="0.35">
      <c r="A678">
        <v>677</v>
      </c>
      <c r="B678">
        <v>2017</v>
      </c>
      <c r="C678" t="s">
        <v>44</v>
      </c>
      <c r="D678" t="s">
        <v>6</v>
      </c>
      <c r="E678" s="1">
        <v>1074.4416873449131</v>
      </c>
    </row>
    <row r="679" spans="1:5" hidden="1" x14ac:dyDescent="0.35">
      <c r="A679">
        <v>678</v>
      </c>
      <c r="B679">
        <v>2017</v>
      </c>
      <c r="C679" t="s">
        <v>45</v>
      </c>
      <c r="D679" t="s">
        <v>6</v>
      </c>
      <c r="E679" s="1">
        <v>1127.9342723004695</v>
      </c>
    </row>
    <row r="680" spans="1:5" hidden="1" x14ac:dyDescent="0.35">
      <c r="A680">
        <v>679</v>
      </c>
      <c r="B680">
        <v>2017</v>
      </c>
      <c r="C680" t="s">
        <v>50</v>
      </c>
      <c r="D680" t="s">
        <v>6</v>
      </c>
      <c r="E680" s="1">
        <v>1109.8039215686274</v>
      </c>
    </row>
    <row r="681" spans="1:5" hidden="1" x14ac:dyDescent="0.35">
      <c r="A681">
        <v>680</v>
      </c>
      <c r="B681">
        <v>2017</v>
      </c>
      <c r="C681" t="s">
        <v>46</v>
      </c>
      <c r="D681" t="s">
        <v>6</v>
      </c>
      <c r="E681" s="1">
        <v>1285.7142857142858</v>
      </c>
    </row>
    <row r="682" spans="1:5" hidden="1" x14ac:dyDescent="0.35">
      <c r="A682">
        <v>681</v>
      </c>
      <c r="B682">
        <v>2018</v>
      </c>
      <c r="C682" t="s">
        <v>29</v>
      </c>
      <c r="D682" t="s">
        <v>6</v>
      </c>
      <c r="E682" s="1">
        <v>1450</v>
      </c>
    </row>
    <row r="683" spans="1:5" hidden="1" x14ac:dyDescent="0.35">
      <c r="A683">
        <v>682</v>
      </c>
      <c r="B683">
        <v>2018</v>
      </c>
      <c r="C683" t="s">
        <v>30</v>
      </c>
      <c r="D683" t="s">
        <v>6</v>
      </c>
      <c r="E683" s="1">
        <v>924.81203007518798</v>
      </c>
    </row>
    <row r="684" spans="1:5" hidden="1" x14ac:dyDescent="0.35">
      <c r="A684">
        <v>683</v>
      </c>
      <c r="B684">
        <v>2018</v>
      </c>
      <c r="C684" t="s">
        <v>31</v>
      </c>
      <c r="D684" t="s">
        <v>6</v>
      </c>
      <c r="E684" s="1">
        <v>1006.8649885583524</v>
      </c>
    </row>
    <row r="685" spans="1:5" hidden="1" x14ac:dyDescent="0.35">
      <c r="A685">
        <v>684</v>
      </c>
      <c r="B685">
        <v>2018</v>
      </c>
      <c r="C685" t="s">
        <v>32</v>
      </c>
      <c r="D685" t="s">
        <v>6</v>
      </c>
      <c r="E685" s="1">
        <v>1025.6410256410256</v>
      </c>
    </row>
    <row r="686" spans="1:5" hidden="1" x14ac:dyDescent="0.35">
      <c r="A686">
        <v>685</v>
      </c>
      <c r="B686">
        <v>2018</v>
      </c>
      <c r="C686" t="s">
        <v>33</v>
      </c>
      <c r="D686" t="s">
        <v>6</v>
      </c>
      <c r="E686" s="1">
        <v>987.7300613496933</v>
      </c>
    </row>
    <row r="687" spans="1:5" hidden="1" x14ac:dyDescent="0.35">
      <c r="A687">
        <v>686</v>
      </c>
      <c r="B687">
        <v>2018</v>
      </c>
      <c r="C687" t="s">
        <v>34</v>
      </c>
      <c r="D687" t="s">
        <v>6</v>
      </c>
      <c r="E687" s="1">
        <v>1008.461235733963</v>
      </c>
    </row>
    <row r="688" spans="1:5" hidden="1" x14ac:dyDescent="0.35">
      <c r="A688">
        <v>687</v>
      </c>
      <c r="B688">
        <v>2018</v>
      </c>
      <c r="C688" t="s">
        <v>35</v>
      </c>
      <c r="D688" t="s">
        <v>6</v>
      </c>
      <c r="E688" s="1">
        <v>992.64705882352939</v>
      </c>
    </row>
    <row r="689" spans="1:5" hidden="1" x14ac:dyDescent="0.35">
      <c r="A689">
        <v>688</v>
      </c>
      <c r="B689">
        <v>2018</v>
      </c>
      <c r="C689" t="s">
        <v>36</v>
      </c>
      <c r="D689" t="s">
        <v>6</v>
      </c>
      <c r="E689" s="1">
        <v>1064.8148148148148</v>
      </c>
    </row>
    <row r="690" spans="1:5" hidden="1" x14ac:dyDescent="0.35">
      <c r="A690">
        <v>689</v>
      </c>
      <c r="B690">
        <v>2018</v>
      </c>
      <c r="C690" t="s">
        <v>49</v>
      </c>
      <c r="D690" t="s">
        <v>6</v>
      </c>
      <c r="E690" s="1">
        <v>889.83050847457628</v>
      </c>
    </row>
    <row r="691" spans="1:5" hidden="1" x14ac:dyDescent="0.35">
      <c r="A691">
        <v>690</v>
      </c>
      <c r="B691">
        <v>2018</v>
      </c>
      <c r="C691" t="s">
        <v>37</v>
      </c>
      <c r="D691" t="s">
        <v>6</v>
      </c>
      <c r="E691" s="1">
        <v>1449.2753623188405</v>
      </c>
    </row>
    <row r="692" spans="1:5" hidden="1" x14ac:dyDescent="0.35">
      <c r="A692">
        <v>691</v>
      </c>
      <c r="B692">
        <v>2018</v>
      </c>
      <c r="C692" t="s">
        <v>38</v>
      </c>
      <c r="D692" t="s">
        <v>6</v>
      </c>
      <c r="E692" s="1">
        <v>1200</v>
      </c>
    </row>
    <row r="693" spans="1:5" hidden="1" x14ac:dyDescent="0.35">
      <c r="A693">
        <v>692</v>
      </c>
      <c r="B693">
        <v>2018</v>
      </c>
      <c r="C693" t="s">
        <v>39</v>
      </c>
      <c r="D693" t="s">
        <v>6</v>
      </c>
      <c r="E693" s="1">
        <v>1294.5736434108528</v>
      </c>
    </row>
    <row r="694" spans="1:5" hidden="1" x14ac:dyDescent="0.35">
      <c r="A694">
        <v>693</v>
      </c>
      <c r="B694">
        <v>2018</v>
      </c>
      <c r="C694" t="s">
        <v>40</v>
      </c>
      <c r="D694" t="s">
        <v>6</v>
      </c>
      <c r="E694" s="1">
        <v>1099.4897959183672</v>
      </c>
    </row>
    <row r="695" spans="1:5" hidden="1" x14ac:dyDescent="0.35">
      <c r="A695">
        <v>694</v>
      </c>
      <c r="B695">
        <v>2018</v>
      </c>
      <c r="C695" t="s">
        <v>41</v>
      </c>
      <c r="D695" t="s">
        <v>6</v>
      </c>
      <c r="E695" s="1">
        <v>1111.1111111111111</v>
      </c>
    </row>
    <row r="696" spans="1:5" hidden="1" x14ac:dyDescent="0.35">
      <c r="A696">
        <v>695</v>
      </c>
      <c r="B696">
        <v>2018</v>
      </c>
      <c r="C696" t="s">
        <v>42</v>
      </c>
      <c r="D696" t="s">
        <v>6</v>
      </c>
      <c r="E696" s="1">
        <v>1043.5183053189039</v>
      </c>
    </row>
    <row r="697" spans="1:5" hidden="1" x14ac:dyDescent="0.35">
      <c r="A697">
        <v>696</v>
      </c>
      <c r="B697">
        <v>2018</v>
      </c>
      <c r="C697" t="s">
        <v>43</v>
      </c>
      <c r="D697" t="s">
        <v>6</v>
      </c>
      <c r="E697" s="1">
        <v>852.76073619631904</v>
      </c>
    </row>
    <row r="698" spans="1:5" hidden="1" x14ac:dyDescent="0.35">
      <c r="A698">
        <v>697</v>
      </c>
      <c r="B698">
        <v>2018</v>
      </c>
      <c r="C698" t="s">
        <v>44</v>
      </c>
      <c r="D698" t="s">
        <v>6</v>
      </c>
      <c r="E698" s="1">
        <v>1305.3892215568862</v>
      </c>
    </row>
    <row r="699" spans="1:5" hidden="1" x14ac:dyDescent="0.35">
      <c r="A699">
        <v>698</v>
      </c>
      <c r="B699">
        <v>2018</v>
      </c>
      <c r="C699" t="s">
        <v>45</v>
      </c>
      <c r="D699" t="s">
        <v>6</v>
      </c>
      <c r="E699" s="1">
        <v>1032.1384425216315</v>
      </c>
    </row>
    <row r="700" spans="1:5" hidden="1" x14ac:dyDescent="0.35">
      <c r="A700">
        <v>699</v>
      </c>
      <c r="B700">
        <v>2018</v>
      </c>
      <c r="C700" t="s">
        <v>50</v>
      </c>
      <c r="D700" t="s">
        <v>6</v>
      </c>
      <c r="E700" s="1">
        <v>1257.2254335260116</v>
      </c>
    </row>
    <row r="701" spans="1:5" hidden="1" x14ac:dyDescent="0.35">
      <c r="A701">
        <v>700</v>
      </c>
      <c r="B701">
        <v>2018</v>
      </c>
      <c r="C701" t="s">
        <v>46</v>
      </c>
      <c r="D701" t="s">
        <v>6</v>
      </c>
      <c r="E701" s="1">
        <v>1000</v>
      </c>
    </row>
    <row r="702" spans="1:5" hidden="1" x14ac:dyDescent="0.35">
      <c r="A702">
        <v>701</v>
      </c>
      <c r="B702">
        <v>2014</v>
      </c>
      <c r="C702" t="s">
        <v>29</v>
      </c>
      <c r="D702" t="s">
        <v>7</v>
      </c>
      <c r="E702" s="1">
        <v>45.103324348607366</v>
      </c>
    </row>
    <row r="703" spans="1:5" hidden="1" x14ac:dyDescent="0.35">
      <c r="A703">
        <v>702</v>
      </c>
      <c r="B703">
        <v>2014</v>
      </c>
      <c r="C703" t="s">
        <v>30</v>
      </c>
      <c r="D703" t="s">
        <v>7</v>
      </c>
      <c r="E703" s="1">
        <v>33.085961657390229</v>
      </c>
    </row>
    <row r="704" spans="1:5" hidden="1" x14ac:dyDescent="0.35">
      <c r="A704">
        <v>703</v>
      </c>
      <c r="B704">
        <v>2014</v>
      </c>
      <c r="C704" t="s">
        <v>31</v>
      </c>
      <c r="D704" t="s">
        <v>7</v>
      </c>
      <c r="E704" s="1">
        <v>29.935402552386954</v>
      </c>
    </row>
    <row r="705" spans="1:5" hidden="1" x14ac:dyDescent="0.35">
      <c r="A705">
        <v>704</v>
      </c>
      <c r="B705">
        <v>2014</v>
      </c>
      <c r="C705" t="s">
        <v>32</v>
      </c>
      <c r="D705" t="s">
        <v>7</v>
      </c>
      <c r="E705" s="1">
        <v>31.746031746031747</v>
      </c>
    </row>
    <row r="706" spans="1:5" hidden="1" x14ac:dyDescent="0.35">
      <c r="A706">
        <v>705</v>
      </c>
      <c r="B706">
        <v>2014</v>
      </c>
      <c r="C706" t="s">
        <v>33</v>
      </c>
      <c r="D706" t="s">
        <v>7</v>
      </c>
      <c r="E706" s="1">
        <v>34.409964112307371</v>
      </c>
    </row>
    <row r="707" spans="1:5" hidden="1" x14ac:dyDescent="0.35">
      <c r="A707">
        <v>706</v>
      </c>
      <c r="B707">
        <v>2014</v>
      </c>
      <c r="C707" t="s">
        <v>34</v>
      </c>
      <c r="D707" t="s">
        <v>7</v>
      </c>
      <c r="E707" s="1">
        <v>32.193524918152058</v>
      </c>
    </row>
    <row r="708" spans="1:5" hidden="1" x14ac:dyDescent="0.35">
      <c r="A708">
        <v>707</v>
      </c>
      <c r="B708">
        <v>2014</v>
      </c>
      <c r="C708" t="s">
        <v>35</v>
      </c>
      <c r="D708" t="s">
        <v>7</v>
      </c>
      <c r="E708" s="1">
        <v>40.782355389096963</v>
      </c>
    </row>
    <row r="709" spans="1:5" hidden="1" x14ac:dyDescent="0.35">
      <c r="A709">
        <v>708</v>
      </c>
      <c r="B709">
        <v>2014</v>
      </c>
      <c r="C709" t="s">
        <v>36</v>
      </c>
      <c r="D709" t="s">
        <v>7</v>
      </c>
      <c r="E709" s="1">
        <v>25.622074402562209</v>
      </c>
    </row>
    <row r="710" spans="1:5" hidden="1" x14ac:dyDescent="0.35">
      <c r="A710">
        <v>709</v>
      </c>
      <c r="B710">
        <v>2014</v>
      </c>
      <c r="C710" t="s">
        <v>49</v>
      </c>
      <c r="D710" t="s">
        <v>7</v>
      </c>
      <c r="E710" s="1">
        <v>2.6578073089700998</v>
      </c>
    </row>
    <row r="711" spans="1:5" hidden="1" x14ac:dyDescent="0.35">
      <c r="A711">
        <v>710</v>
      </c>
      <c r="B711">
        <v>2014</v>
      </c>
      <c r="C711" t="s">
        <v>37</v>
      </c>
      <c r="D711" t="s">
        <v>7</v>
      </c>
      <c r="E711" s="1">
        <v>28.132992327365727</v>
      </c>
    </row>
    <row r="712" spans="1:5" hidden="1" x14ac:dyDescent="0.35">
      <c r="A712">
        <v>711</v>
      </c>
      <c r="B712">
        <v>2014</v>
      </c>
      <c r="C712" t="s">
        <v>38</v>
      </c>
      <c r="D712" t="s">
        <v>7</v>
      </c>
      <c r="E712" s="1">
        <v>96.436058700209642</v>
      </c>
    </row>
    <row r="713" spans="1:5" hidden="1" x14ac:dyDescent="0.35">
      <c r="A713">
        <v>712</v>
      </c>
      <c r="B713">
        <v>2014</v>
      </c>
      <c r="C713" t="s">
        <v>39</v>
      </c>
      <c r="D713" t="s">
        <v>7</v>
      </c>
      <c r="E713" s="1">
        <v>82.315112540192928</v>
      </c>
    </row>
    <row r="714" spans="1:5" hidden="1" x14ac:dyDescent="0.35">
      <c r="A714">
        <v>713</v>
      </c>
      <c r="B714">
        <v>2014</v>
      </c>
      <c r="C714" t="s">
        <v>40</v>
      </c>
      <c r="D714" t="s">
        <v>7</v>
      </c>
      <c r="E714" s="1">
        <v>10.85883514313919</v>
      </c>
    </row>
    <row r="715" spans="1:5" hidden="1" x14ac:dyDescent="0.35">
      <c r="A715">
        <v>714</v>
      </c>
      <c r="B715">
        <v>2014</v>
      </c>
      <c r="C715" t="s">
        <v>41</v>
      </c>
      <c r="D715" t="s">
        <v>7</v>
      </c>
      <c r="E715" s="1">
        <v>17.509727626459146</v>
      </c>
    </row>
    <row r="716" spans="1:5" hidden="1" x14ac:dyDescent="0.35">
      <c r="A716">
        <v>715</v>
      </c>
      <c r="B716">
        <v>2014</v>
      </c>
      <c r="C716" t="s">
        <v>42</v>
      </c>
      <c r="D716" t="s">
        <v>7</v>
      </c>
      <c r="E716" s="1">
        <v>85.365853658536579</v>
      </c>
    </row>
    <row r="717" spans="1:5" hidden="1" x14ac:dyDescent="0.35">
      <c r="A717">
        <v>716</v>
      </c>
      <c r="B717">
        <v>2014</v>
      </c>
      <c r="C717" t="s">
        <v>43</v>
      </c>
      <c r="D717" t="s">
        <v>7</v>
      </c>
      <c r="E717" s="1">
        <v>21.770682148040638</v>
      </c>
    </row>
    <row r="718" spans="1:5" hidden="1" x14ac:dyDescent="0.35">
      <c r="A718">
        <v>717</v>
      </c>
      <c r="B718">
        <v>2014</v>
      </c>
      <c r="C718" t="s">
        <v>44</v>
      </c>
      <c r="D718" t="s">
        <v>7</v>
      </c>
      <c r="E718" s="1">
        <v>72.018004501125276</v>
      </c>
    </row>
    <row r="719" spans="1:5" hidden="1" x14ac:dyDescent="0.35">
      <c r="A719">
        <v>718</v>
      </c>
      <c r="B719">
        <v>2014</v>
      </c>
      <c r="C719" t="s">
        <v>45</v>
      </c>
      <c r="D719" t="s">
        <v>7</v>
      </c>
      <c r="E719" s="1">
        <v>44.76248477466504</v>
      </c>
    </row>
    <row r="720" spans="1:5" hidden="1" x14ac:dyDescent="0.35">
      <c r="A720">
        <v>719</v>
      </c>
      <c r="B720">
        <v>2014</v>
      </c>
      <c r="C720" t="s">
        <v>50</v>
      </c>
      <c r="D720" t="s">
        <v>7</v>
      </c>
      <c r="E720" s="1">
        <v>31.928900592495062</v>
      </c>
    </row>
    <row r="721" spans="1:5" hidden="1" x14ac:dyDescent="0.35">
      <c r="A721">
        <v>720</v>
      </c>
      <c r="B721">
        <v>2014</v>
      </c>
      <c r="C721" t="s">
        <v>46</v>
      </c>
      <c r="D721" t="s">
        <v>7</v>
      </c>
      <c r="E721" s="1">
        <v>82.621082621082621</v>
      </c>
    </row>
    <row r="722" spans="1:5" hidden="1" x14ac:dyDescent="0.35">
      <c r="A722">
        <v>721</v>
      </c>
      <c r="B722">
        <v>2015</v>
      </c>
      <c r="C722" t="s">
        <v>29</v>
      </c>
      <c r="D722" t="s">
        <v>7</v>
      </c>
      <c r="E722" s="1">
        <v>212.7659574468085</v>
      </c>
    </row>
    <row r="723" spans="1:5" hidden="1" x14ac:dyDescent="0.35">
      <c r="A723">
        <v>722</v>
      </c>
      <c r="B723">
        <v>2015</v>
      </c>
      <c r="C723" t="s">
        <v>30</v>
      </c>
      <c r="D723" t="s">
        <v>7</v>
      </c>
      <c r="E723" s="1">
        <v>9.2807424593967518</v>
      </c>
    </row>
    <row r="724" spans="1:5" hidden="1" x14ac:dyDescent="0.35">
      <c r="A724">
        <v>723</v>
      </c>
      <c r="B724">
        <v>2015</v>
      </c>
      <c r="C724" t="s">
        <v>31</v>
      </c>
      <c r="D724" t="s">
        <v>7</v>
      </c>
      <c r="E724" s="1">
        <v>6.9316081330868764</v>
      </c>
    </row>
    <row r="725" spans="1:5" hidden="1" x14ac:dyDescent="0.35">
      <c r="A725">
        <v>724</v>
      </c>
      <c r="B725">
        <v>2015</v>
      </c>
      <c r="C725" t="s">
        <v>32</v>
      </c>
      <c r="D725" t="s">
        <v>7</v>
      </c>
      <c r="E725" s="1">
        <v>15.037593984962406</v>
      </c>
    </row>
    <row r="726" spans="1:5" hidden="1" x14ac:dyDescent="0.35">
      <c r="A726">
        <v>725</v>
      </c>
      <c r="B726">
        <v>2015</v>
      </c>
      <c r="C726" t="s">
        <v>33</v>
      </c>
      <c r="D726" t="s">
        <v>7</v>
      </c>
      <c r="E726" s="1">
        <v>74.285714285714292</v>
      </c>
    </row>
    <row r="727" spans="1:5" hidden="1" x14ac:dyDescent="0.35">
      <c r="A727">
        <v>726</v>
      </c>
      <c r="B727">
        <v>2015</v>
      </c>
      <c r="C727" t="s">
        <v>34</v>
      </c>
      <c r="D727" t="s">
        <v>7</v>
      </c>
      <c r="E727" s="1">
        <v>38.696337140606538</v>
      </c>
    </row>
    <row r="728" spans="1:5" hidden="1" x14ac:dyDescent="0.35">
      <c r="A728">
        <v>727</v>
      </c>
      <c r="B728">
        <v>2015</v>
      </c>
      <c r="C728" t="s">
        <v>35</v>
      </c>
      <c r="D728" t="s">
        <v>7</v>
      </c>
      <c r="E728" s="1">
        <v>14.705882352941176</v>
      </c>
    </row>
    <row r="729" spans="1:5" hidden="1" x14ac:dyDescent="0.35">
      <c r="A729">
        <v>728</v>
      </c>
      <c r="B729">
        <v>2015</v>
      </c>
      <c r="C729" t="s">
        <v>36</v>
      </c>
      <c r="D729" t="s">
        <v>7</v>
      </c>
      <c r="E729" s="1">
        <v>5.6550424128180961</v>
      </c>
    </row>
    <row r="730" spans="1:5" hidden="1" x14ac:dyDescent="0.35">
      <c r="A730">
        <v>729</v>
      </c>
      <c r="B730">
        <v>2015</v>
      </c>
      <c r="C730" t="s">
        <v>49</v>
      </c>
      <c r="D730" t="s">
        <v>7</v>
      </c>
      <c r="E730" s="1">
        <v>148.93617021276594</v>
      </c>
    </row>
    <row r="731" spans="1:5" hidden="1" x14ac:dyDescent="0.35">
      <c r="A731">
        <v>730</v>
      </c>
      <c r="B731">
        <v>2015</v>
      </c>
      <c r="C731" t="s">
        <v>37</v>
      </c>
      <c r="D731" t="s">
        <v>7</v>
      </c>
      <c r="E731" s="1">
        <v>214.28571428571428</v>
      </c>
    </row>
    <row r="732" spans="1:5" hidden="1" x14ac:dyDescent="0.35">
      <c r="A732">
        <v>731</v>
      </c>
      <c r="B732">
        <v>2015</v>
      </c>
      <c r="C732" t="s">
        <v>38</v>
      </c>
      <c r="D732" t="s">
        <v>7</v>
      </c>
      <c r="E732" s="1">
        <v>144.73684210526315</v>
      </c>
    </row>
    <row r="733" spans="1:5" hidden="1" x14ac:dyDescent="0.35">
      <c r="A733">
        <v>732</v>
      </c>
      <c r="B733">
        <v>2015</v>
      </c>
      <c r="C733" t="s">
        <v>39</v>
      </c>
      <c r="D733" t="s">
        <v>7</v>
      </c>
      <c r="E733" s="1">
        <v>763.28502415458934</v>
      </c>
    </row>
    <row r="734" spans="1:5" hidden="1" x14ac:dyDescent="0.35">
      <c r="A734">
        <v>733</v>
      </c>
      <c r="B734">
        <v>2015</v>
      </c>
      <c r="C734" t="s">
        <v>40</v>
      </c>
      <c r="D734" t="s">
        <v>7</v>
      </c>
      <c r="E734" s="1">
        <v>7.1721311475409832</v>
      </c>
    </row>
    <row r="735" spans="1:5" hidden="1" x14ac:dyDescent="0.35">
      <c r="A735">
        <v>734</v>
      </c>
      <c r="B735">
        <v>2015</v>
      </c>
      <c r="C735" t="s">
        <v>41</v>
      </c>
      <c r="D735" t="s">
        <v>7</v>
      </c>
      <c r="E735" s="1">
        <v>13.513513513513514</v>
      </c>
    </row>
    <row r="736" spans="1:5" hidden="1" x14ac:dyDescent="0.35">
      <c r="A736">
        <v>735</v>
      </c>
      <c r="B736">
        <v>2015</v>
      </c>
      <c r="C736" t="s">
        <v>42</v>
      </c>
      <c r="D736" t="s">
        <v>7</v>
      </c>
      <c r="E736" s="1">
        <v>35.574720388087862</v>
      </c>
    </row>
    <row r="737" spans="1:5" hidden="1" x14ac:dyDescent="0.35">
      <c r="A737">
        <v>736</v>
      </c>
      <c r="B737">
        <v>2015</v>
      </c>
      <c r="C737" t="s">
        <v>43</v>
      </c>
      <c r="D737" t="s">
        <v>7</v>
      </c>
      <c r="E737" s="1">
        <v>26.871401151631478</v>
      </c>
    </row>
    <row r="738" spans="1:5" hidden="1" x14ac:dyDescent="0.35">
      <c r="A738">
        <v>737</v>
      </c>
      <c r="B738">
        <v>2015</v>
      </c>
      <c r="C738" t="s">
        <v>44</v>
      </c>
      <c r="D738" t="s">
        <v>7</v>
      </c>
      <c r="E738" s="1">
        <v>103.23886639676114</v>
      </c>
    </row>
    <row r="739" spans="1:5" hidden="1" x14ac:dyDescent="0.35">
      <c r="A739">
        <v>738</v>
      </c>
      <c r="B739">
        <v>2015</v>
      </c>
      <c r="C739" t="s">
        <v>45</v>
      </c>
      <c r="D739" t="s">
        <v>7</v>
      </c>
      <c r="E739" s="1">
        <v>53.453453453453456</v>
      </c>
    </row>
    <row r="740" spans="1:5" hidden="1" x14ac:dyDescent="0.35">
      <c r="A740">
        <v>739</v>
      </c>
      <c r="B740">
        <v>2015</v>
      </c>
      <c r="C740" t="s">
        <v>50</v>
      </c>
      <c r="D740" t="s">
        <v>7</v>
      </c>
      <c r="E740" s="1">
        <v>328.82882882882882</v>
      </c>
    </row>
    <row r="741" spans="1:5" hidden="1" x14ac:dyDescent="0.35">
      <c r="A741">
        <v>740</v>
      </c>
      <c r="B741">
        <v>2015</v>
      </c>
      <c r="C741" t="s">
        <v>46</v>
      </c>
      <c r="D741" t="s">
        <v>7</v>
      </c>
      <c r="E741" s="1">
        <v>138.7434554973822</v>
      </c>
    </row>
    <row r="742" spans="1:5" hidden="1" x14ac:dyDescent="0.35">
      <c r="A742">
        <v>741</v>
      </c>
      <c r="B742">
        <v>2016</v>
      </c>
      <c r="C742" t="s">
        <v>29</v>
      </c>
      <c r="D742" t="s">
        <v>7</v>
      </c>
      <c r="E742" s="1">
        <v>190.95477386934672</v>
      </c>
    </row>
    <row r="743" spans="1:5" hidden="1" x14ac:dyDescent="0.35">
      <c r="A743">
        <v>742</v>
      </c>
      <c r="B743">
        <v>2016</v>
      </c>
      <c r="C743" t="s">
        <v>30</v>
      </c>
      <c r="D743" t="s">
        <v>7</v>
      </c>
      <c r="E743" s="1">
        <v>73.469387755102048</v>
      </c>
    </row>
    <row r="744" spans="1:5" hidden="1" x14ac:dyDescent="0.35">
      <c r="A744">
        <v>743</v>
      </c>
      <c r="B744">
        <v>2016</v>
      </c>
      <c r="C744" t="s">
        <v>31</v>
      </c>
      <c r="D744" t="s">
        <v>7</v>
      </c>
      <c r="E744" s="1">
        <v>12.504465880671669</v>
      </c>
    </row>
    <row r="745" spans="1:5" hidden="1" x14ac:dyDescent="0.35">
      <c r="A745">
        <v>744</v>
      </c>
      <c r="B745">
        <v>2016</v>
      </c>
      <c r="C745" t="s">
        <v>32</v>
      </c>
      <c r="D745" t="s">
        <v>7</v>
      </c>
      <c r="E745" s="1">
        <v>121.95121951219512</v>
      </c>
    </row>
    <row r="746" spans="1:5" hidden="1" x14ac:dyDescent="0.35">
      <c r="A746">
        <v>745</v>
      </c>
      <c r="B746">
        <v>2016</v>
      </c>
      <c r="C746" t="s">
        <v>33</v>
      </c>
      <c r="D746" t="s">
        <v>7</v>
      </c>
      <c r="E746" s="1">
        <v>55.118110236220474</v>
      </c>
    </row>
    <row r="747" spans="1:5" hidden="1" x14ac:dyDescent="0.35">
      <c r="A747">
        <v>746</v>
      </c>
      <c r="B747">
        <v>2016</v>
      </c>
      <c r="C747" t="s">
        <v>34</v>
      </c>
      <c r="D747" t="s">
        <v>7</v>
      </c>
      <c r="E747" s="1">
        <v>34.072113794244132</v>
      </c>
    </row>
    <row r="748" spans="1:5" hidden="1" x14ac:dyDescent="0.35">
      <c r="A748">
        <v>747</v>
      </c>
      <c r="B748">
        <v>2016</v>
      </c>
      <c r="C748" t="s">
        <v>35</v>
      </c>
      <c r="D748" t="s">
        <v>7</v>
      </c>
      <c r="E748" s="1">
        <v>12.096774193548388</v>
      </c>
    </row>
    <row r="749" spans="1:5" hidden="1" x14ac:dyDescent="0.35">
      <c r="A749">
        <v>748</v>
      </c>
      <c r="B749">
        <v>2016</v>
      </c>
      <c r="C749" t="s">
        <v>36</v>
      </c>
      <c r="D749" t="s">
        <v>7</v>
      </c>
      <c r="E749" s="1">
        <v>10.607168983174835</v>
      </c>
    </row>
    <row r="750" spans="1:5" hidden="1" x14ac:dyDescent="0.35">
      <c r="A750">
        <v>749</v>
      </c>
      <c r="B750">
        <v>2016</v>
      </c>
      <c r="C750" t="s">
        <v>49</v>
      </c>
      <c r="D750" t="s">
        <v>7</v>
      </c>
      <c r="E750" s="1">
        <v>47.976011994002995</v>
      </c>
    </row>
    <row r="751" spans="1:5" hidden="1" x14ac:dyDescent="0.35">
      <c r="A751">
        <v>750</v>
      </c>
      <c r="B751">
        <v>2016</v>
      </c>
      <c r="C751" t="s">
        <v>37</v>
      </c>
      <c r="D751" t="s">
        <v>7</v>
      </c>
      <c r="E751" s="1">
        <v>24.242424242424242</v>
      </c>
    </row>
    <row r="752" spans="1:5" hidden="1" x14ac:dyDescent="0.35">
      <c r="A752">
        <v>751</v>
      </c>
      <c r="B752">
        <v>2016</v>
      </c>
      <c r="C752" t="s">
        <v>38</v>
      </c>
      <c r="D752" t="s">
        <v>7</v>
      </c>
      <c r="E752" s="1">
        <v>86.956521739130437</v>
      </c>
    </row>
    <row r="753" spans="1:5" hidden="1" x14ac:dyDescent="0.35">
      <c r="A753">
        <v>752</v>
      </c>
      <c r="B753">
        <v>2016</v>
      </c>
      <c r="C753" t="s">
        <v>39</v>
      </c>
      <c r="D753" t="s">
        <v>7</v>
      </c>
      <c r="E753" s="1">
        <v>210.30042918454936</v>
      </c>
    </row>
    <row r="754" spans="1:5" hidden="1" x14ac:dyDescent="0.35">
      <c r="A754">
        <v>753</v>
      </c>
      <c r="B754">
        <v>2016</v>
      </c>
      <c r="C754" t="s">
        <v>40</v>
      </c>
      <c r="D754" t="s">
        <v>7</v>
      </c>
      <c r="E754" s="1">
        <v>14.693171996542784</v>
      </c>
    </row>
    <row r="755" spans="1:5" hidden="1" x14ac:dyDescent="0.35">
      <c r="A755">
        <v>754</v>
      </c>
      <c r="B755">
        <v>2016</v>
      </c>
      <c r="C755" t="s">
        <v>41</v>
      </c>
      <c r="D755" t="s">
        <v>7</v>
      </c>
      <c r="E755" s="1">
        <v>1.834862385321101</v>
      </c>
    </row>
    <row r="756" spans="1:5" hidden="1" x14ac:dyDescent="0.35">
      <c r="A756">
        <v>755</v>
      </c>
      <c r="B756">
        <v>2016</v>
      </c>
      <c r="C756" t="s">
        <v>42</v>
      </c>
      <c r="D756" t="s">
        <v>7</v>
      </c>
      <c r="E756" s="1">
        <v>33.908604764219739</v>
      </c>
    </row>
    <row r="757" spans="1:5" hidden="1" x14ac:dyDescent="0.35">
      <c r="A757">
        <v>756</v>
      </c>
      <c r="B757">
        <v>2016</v>
      </c>
      <c r="C757" t="s">
        <v>43</v>
      </c>
      <c r="D757" t="s">
        <v>7</v>
      </c>
      <c r="E757" s="1">
        <v>26.923076923076923</v>
      </c>
    </row>
    <row r="758" spans="1:5" hidden="1" x14ac:dyDescent="0.35">
      <c r="A758">
        <v>757</v>
      </c>
      <c r="B758">
        <v>2016</v>
      </c>
      <c r="C758" t="s">
        <v>44</v>
      </c>
      <c r="D758" t="s">
        <v>7</v>
      </c>
      <c r="E758" s="1">
        <v>27.192982456140349</v>
      </c>
    </row>
    <row r="759" spans="1:5" hidden="1" x14ac:dyDescent="0.35">
      <c r="A759">
        <v>758</v>
      </c>
      <c r="B759">
        <v>2016</v>
      </c>
      <c r="C759" t="s">
        <v>45</v>
      </c>
      <c r="D759" t="s">
        <v>7</v>
      </c>
      <c r="E759" s="1">
        <v>40.114613180515761</v>
      </c>
    </row>
    <row r="760" spans="1:5" hidden="1" x14ac:dyDescent="0.35">
      <c r="A760">
        <v>759</v>
      </c>
      <c r="B760">
        <v>2016</v>
      </c>
      <c r="C760" t="s">
        <v>50</v>
      </c>
      <c r="D760" t="s">
        <v>7</v>
      </c>
      <c r="E760" s="1">
        <v>62.80193236714976</v>
      </c>
    </row>
    <row r="761" spans="1:5" hidden="1" x14ac:dyDescent="0.35">
      <c r="A761">
        <v>760</v>
      </c>
      <c r="B761">
        <v>2016</v>
      </c>
      <c r="C761" t="s">
        <v>46</v>
      </c>
      <c r="D761" t="s">
        <v>7</v>
      </c>
      <c r="E761" s="1">
        <v>137.25490196078431</v>
      </c>
    </row>
    <row r="762" spans="1:5" hidden="1" x14ac:dyDescent="0.35">
      <c r="A762">
        <v>761</v>
      </c>
      <c r="B762">
        <v>2017</v>
      </c>
      <c r="C762" t="s">
        <v>29</v>
      </c>
      <c r="D762" t="s">
        <v>7</v>
      </c>
      <c r="E762" s="1">
        <v>40.983606557377051</v>
      </c>
    </row>
    <row r="763" spans="1:5" hidden="1" x14ac:dyDescent="0.35">
      <c r="A763">
        <v>762</v>
      </c>
      <c r="B763">
        <v>2017</v>
      </c>
      <c r="C763" t="s">
        <v>30</v>
      </c>
      <c r="D763" t="s">
        <v>7</v>
      </c>
      <c r="E763" s="1">
        <v>15.432098765432098</v>
      </c>
    </row>
    <row r="764" spans="1:5" hidden="1" x14ac:dyDescent="0.35">
      <c r="A764">
        <v>763</v>
      </c>
      <c r="B764">
        <v>2017</v>
      </c>
      <c r="C764" t="s">
        <v>31</v>
      </c>
      <c r="D764" t="s">
        <v>7</v>
      </c>
      <c r="E764" s="1">
        <v>14.416775884665793</v>
      </c>
    </row>
    <row r="765" spans="1:5" hidden="1" x14ac:dyDescent="0.35">
      <c r="A765">
        <v>764</v>
      </c>
      <c r="B765">
        <v>2017</v>
      </c>
      <c r="C765" t="s">
        <v>32</v>
      </c>
      <c r="D765" t="s">
        <v>7</v>
      </c>
      <c r="E765" s="1">
        <v>0</v>
      </c>
    </row>
    <row r="766" spans="1:5" hidden="1" x14ac:dyDescent="0.35">
      <c r="A766">
        <v>765</v>
      </c>
      <c r="B766">
        <v>2017</v>
      </c>
      <c r="C766" t="s">
        <v>33</v>
      </c>
      <c r="D766" t="s">
        <v>7</v>
      </c>
      <c r="E766" s="1">
        <v>85.585585585585591</v>
      </c>
    </row>
    <row r="767" spans="1:5" hidden="1" x14ac:dyDescent="0.35">
      <c r="A767">
        <v>766</v>
      </c>
      <c r="B767">
        <v>2017</v>
      </c>
      <c r="C767" t="s">
        <v>34</v>
      </c>
      <c r="D767" t="s">
        <v>7</v>
      </c>
      <c r="E767" s="1">
        <v>32.783686213289101</v>
      </c>
    </row>
    <row r="768" spans="1:5" hidden="1" x14ac:dyDescent="0.35">
      <c r="A768">
        <v>767</v>
      </c>
      <c r="B768">
        <v>2017</v>
      </c>
      <c r="C768" t="s">
        <v>35</v>
      </c>
      <c r="D768" t="s">
        <v>7</v>
      </c>
      <c r="E768" s="1">
        <v>0</v>
      </c>
    </row>
    <row r="769" spans="1:5" hidden="1" x14ac:dyDescent="0.35">
      <c r="A769">
        <v>768</v>
      </c>
      <c r="B769">
        <v>2017</v>
      </c>
      <c r="C769" t="s">
        <v>36</v>
      </c>
      <c r="D769" t="s">
        <v>7</v>
      </c>
      <c r="E769" s="1">
        <v>6.4171122994652405</v>
      </c>
    </row>
    <row r="770" spans="1:5" hidden="1" x14ac:dyDescent="0.35">
      <c r="A770">
        <v>769</v>
      </c>
      <c r="B770">
        <v>2017</v>
      </c>
      <c r="C770" t="s">
        <v>49</v>
      </c>
      <c r="D770" t="s">
        <v>7</v>
      </c>
      <c r="E770" s="1">
        <v>0</v>
      </c>
    </row>
    <row r="771" spans="1:5" hidden="1" x14ac:dyDescent="0.35">
      <c r="A771">
        <v>770</v>
      </c>
      <c r="B771">
        <v>2017</v>
      </c>
      <c r="C771" t="s">
        <v>37</v>
      </c>
      <c r="D771" t="s">
        <v>7</v>
      </c>
      <c r="E771" s="1">
        <v>52.631578947368418</v>
      </c>
    </row>
    <row r="772" spans="1:5" hidden="1" x14ac:dyDescent="0.35">
      <c r="A772">
        <v>771</v>
      </c>
      <c r="B772">
        <v>2017</v>
      </c>
      <c r="C772" t="s">
        <v>38</v>
      </c>
      <c r="D772" t="s">
        <v>7</v>
      </c>
      <c r="E772" s="1">
        <v>53.030303030303031</v>
      </c>
    </row>
    <row r="773" spans="1:5" hidden="1" x14ac:dyDescent="0.35">
      <c r="A773">
        <v>772</v>
      </c>
      <c r="B773">
        <v>2017</v>
      </c>
      <c r="C773" t="s">
        <v>39</v>
      </c>
      <c r="D773" t="s">
        <v>7</v>
      </c>
      <c r="E773" s="1">
        <v>218.24104234527687</v>
      </c>
    </row>
    <row r="774" spans="1:5" hidden="1" x14ac:dyDescent="0.35">
      <c r="A774">
        <v>773</v>
      </c>
      <c r="B774">
        <v>2017</v>
      </c>
      <c r="C774" t="s">
        <v>40</v>
      </c>
      <c r="D774" t="s">
        <v>7</v>
      </c>
      <c r="E774" s="1">
        <v>25.531914893617021</v>
      </c>
    </row>
    <row r="775" spans="1:5" hidden="1" x14ac:dyDescent="0.35">
      <c r="A775">
        <v>774</v>
      </c>
      <c r="B775">
        <v>2017</v>
      </c>
      <c r="C775" t="s">
        <v>41</v>
      </c>
      <c r="D775" t="s">
        <v>7</v>
      </c>
      <c r="E775" s="1">
        <v>74.324324324324323</v>
      </c>
    </row>
    <row r="776" spans="1:5" hidden="1" x14ac:dyDescent="0.35">
      <c r="A776">
        <v>775</v>
      </c>
      <c r="B776">
        <v>2017</v>
      </c>
      <c r="C776" t="s">
        <v>42</v>
      </c>
      <c r="D776" t="s">
        <v>7</v>
      </c>
      <c r="E776" s="1">
        <v>27.576369903720433</v>
      </c>
    </row>
    <row r="777" spans="1:5" hidden="1" x14ac:dyDescent="0.35">
      <c r="A777">
        <v>776</v>
      </c>
      <c r="B777">
        <v>2017</v>
      </c>
      <c r="C777" t="s">
        <v>43</v>
      </c>
      <c r="D777" t="s">
        <v>7</v>
      </c>
      <c r="E777" s="1">
        <v>133.50125944584383</v>
      </c>
    </row>
    <row r="778" spans="1:5" hidden="1" x14ac:dyDescent="0.35">
      <c r="A778">
        <v>777</v>
      </c>
      <c r="B778">
        <v>2017</v>
      </c>
      <c r="C778" t="s">
        <v>44</v>
      </c>
      <c r="D778" t="s">
        <v>7</v>
      </c>
      <c r="E778" s="1">
        <v>61.004784688995215</v>
      </c>
    </row>
    <row r="779" spans="1:5" hidden="1" x14ac:dyDescent="0.35">
      <c r="A779">
        <v>778</v>
      </c>
      <c r="B779">
        <v>2017</v>
      </c>
      <c r="C779" t="s">
        <v>45</v>
      </c>
      <c r="D779" t="s">
        <v>7</v>
      </c>
      <c r="E779" s="1">
        <v>35.852178709321564</v>
      </c>
    </row>
    <row r="780" spans="1:5" hidden="1" x14ac:dyDescent="0.35">
      <c r="A780">
        <v>779</v>
      </c>
      <c r="B780">
        <v>2017</v>
      </c>
      <c r="C780" t="s">
        <v>50</v>
      </c>
      <c r="D780" t="s">
        <v>7</v>
      </c>
      <c r="E780" s="1">
        <v>0.92936802973977695</v>
      </c>
    </row>
    <row r="781" spans="1:5" hidden="1" x14ac:dyDescent="0.35">
      <c r="A781">
        <v>780</v>
      </c>
      <c r="B781">
        <v>2017</v>
      </c>
      <c r="C781" t="s">
        <v>46</v>
      </c>
      <c r="D781" t="s">
        <v>7</v>
      </c>
      <c r="E781" s="1">
        <v>48.295454545454547</v>
      </c>
    </row>
    <row r="782" spans="1:5" hidden="1" x14ac:dyDescent="0.35">
      <c r="A782">
        <v>781</v>
      </c>
      <c r="B782">
        <v>2018</v>
      </c>
      <c r="C782" t="s">
        <v>29</v>
      </c>
      <c r="D782" t="s">
        <v>7</v>
      </c>
      <c r="E782" s="1">
        <v>91.836734693877546</v>
      </c>
    </row>
    <row r="783" spans="1:5" hidden="1" x14ac:dyDescent="0.35">
      <c r="A783">
        <v>782</v>
      </c>
      <c r="B783">
        <v>2018</v>
      </c>
      <c r="C783" t="s">
        <v>30</v>
      </c>
      <c r="D783" t="s">
        <v>7</v>
      </c>
      <c r="E783" s="1">
        <v>35.15625</v>
      </c>
    </row>
    <row r="784" spans="1:5" hidden="1" x14ac:dyDescent="0.35">
      <c r="A784">
        <v>783</v>
      </c>
      <c r="B784">
        <v>2018</v>
      </c>
      <c r="C784" t="s">
        <v>31</v>
      </c>
      <c r="D784" t="s">
        <v>7</v>
      </c>
      <c r="E784" s="1">
        <v>13.968072976054732</v>
      </c>
    </row>
    <row r="785" spans="1:5" hidden="1" x14ac:dyDescent="0.35">
      <c r="A785">
        <v>784</v>
      </c>
      <c r="B785">
        <v>2018</v>
      </c>
      <c r="C785" t="s">
        <v>32</v>
      </c>
      <c r="D785" t="s">
        <v>7</v>
      </c>
      <c r="E785" s="1">
        <v>37.974683544303801</v>
      </c>
    </row>
    <row r="786" spans="1:5" hidden="1" x14ac:dyDescent="0.35">
      <c r="A786">
        <v>785</v>
      </c>
      <c r="B786">
        <v>2018</v>
      </c>
      <c r="C786" t="s">
        <v>33</v>
      </c>
      <c r="D786" t="s">
        <v>7</v>
      </c>
      <c r="E786" s="1">
        <v>83.333333333333329</v>
      </c>
    </row>
    <row r="787" spans="1:5" hidden="1" x14ac:dyDescent="0.35">
      <c r="A787">
        <v>786</v>
      </c>
      <c r="B787">
        <v>2018</v>
      </c>
      <c r="C787" t="s">
        <v>34</v>
      </c>
      <c r="D787" t="s">
        <v>7</v>
      </c>
      <c r="E787" s="1">
        <v>18.418732242578624</v>
      </c>
    </row>
    <row r="788" spans="1:5" hidden="1" x14ac:dyDescent="0.35">
      <c r="A788">
        <v>787</v>
      </c>
      <c r="B788">
        <v>2018</v>
      </c>
      <c r="C788" t="s">
        <v>35</v>
      </c>
      <c r="D788" t="s">
        <v>7</v>
      </c>
      <c r="E788" s="1">
        <v>33.210332103321036</v>
      </c>
    </row>
    <row r="789" spans="1:5" hidden="1" x14ac:dyDescent="0.35">
      <c r="A789">
        <v>788</v>
      </c>
      <c r="B789">
        <v>2018</v>
      </c>
      <c r="C789" t="s">
        <v>36</v>
      </c>
      <c r="D789" t="s">
        <v>7</v>
      </c>
      <c r="E789" s="1">
        <v>8.4703537618335822</v>
      </c>
    </row>
    <row r="790" spans="1:5" hidden="1" x14ac:dyDescent="0.35">
      <c r="A790">
        <v>789</v>
      </c>
      <c r="B790">
        <v>2018</v>
      </c>
      <c r="C790" t="s">
        <v>49</v>
      </c>
      <c r="D790" t="s">
        <v>7</v>
      </c>
      <c r="E790" s="1">
        <v>0</v>
      </c>
    </row>
    <row r="791" spans="1:5" hidden="1" x14ac:dyDescent="0.35">
      <c r="A791">
        <v>790</v>
      </c>
      <c r="B791">
        <v>2018</v>
      </c>
      <c r="C791" t="s">
        <v>37</v>
      </c>
      <c r="D791" t="s">
        <v>7</v>
      </c>
      <c r="E791" s="1">
        <v>53.254437869822482</v>
      </c>
    </row>
    <row r="792" spans="1:5" hidden="1" x14ac:dyDescent="0.35">
      <c r="A792">
        <v>791</v>
      </c>
      <c r="B792">
        <v>2018</v>
      </c>
      <c r="C792" t="s">
        <v>38</v>
      </c>
      <c r="D792" t="s">
        <v>7</v>
      </c>
      <c r="E792" s="1">
        <v>75.757575757575751</v>
      </c>
    </row>
    <row r="793" spans="1:5" hidden="1" x14ac:dyDescent="0.35">
      <c r="A793">
        <v>792</v>
      </c>
      <c r="B793">
        <v>2018</v>
      </c>
      <c r="C793" t="s">
        <v>39</v>
      </c>
      <c r="D793" t="s">
        <v>7</v>
      </c>
      <c r="E793" s="1">
        <v>226.35135135135135</v>
      </c>
    </row>
    <row r="794" spans="1:5" hidden="1" x14ac:dyDescent="0.35">
      <c r="A794">
        <v>793</v>
      </c>
      <c r="B794">
        <v>2018</v>
      </c>
      <c r="C794" t="s">
        <v>40</v>
      </c>
      <c r="D794" t="s">
        <v>7</v>
      </c>
      <c r="E794" s="1">
        <v>10.935601458080194</v>
      </c>
    </row>
    <row r="795" spans="1:5" hidden="1" x14ac:dyDescent="0.35">
      <c r="A795">
        <v>794</v>
      </c>
      <c r="B795">
        <v>2018</v>
      </c>
      <c r="C795" t="s">
        <v>41</v>
      </c>
      <c r="D795" t="s">
        <v>7</v>
      </c>
      <c r="E795" s="1">
        <v>80.97165991902834</v>
      </c>
    </row>
    <row r="796" spans="1:5" hidden="1" x14ac:dyDescent="0.35">
      <c r="A796">
        <v>795</v>
      </c>
      <c r="B796">
        <v>2018</v>
      </c>
      <c r="C796" t="s">
        <v>42</v>
      </c>
      <c r="D796" t="s">
        <v>7</v>
      </c>
      <c r="E796" s="1">
        <v>29.183098591549296</v>
      </c>
    </row>
    <row r="797" spans="1:5" hidden="1" x14ac:dyDescent="0.35">
      <c r="A797">
        <v>796</v>
      </c>
      <c r="B797">
        <v>2018</v>
      </c>
      <c r="C797" t="s">
        <v>43</v>
      </c>
      <c r="D797" t="s">
        <v>7</v>
      </c>
      <c r="E797" s="1">
        <v>96.026490066225165</v>
      </c>
    </row>
    <row r="798" spans="1:5" hidden="1" x14ac:dyDescent="0.35">
      <c r="A798">
        <v>797</v>
      </c>
      <c r="B798">
        <v>2018</v>
      </c>
      <c r="C798" t="s">
        <v>44</v>
      </c>
      <c r="D798" t="s">
        <v>7</v>
      </c>
      <c r="E798" s="1">
        <v>68.831168831168824</v>
      </c>
    </row>
    <row r="799" spans="1:5" hidden="1" x14ac:dyDescent="0.35">
      <c r="A799">
        <v>798</v>
      </c>
      <c r="B799">
        <v>2018</v>
      </c>
      <c r="C799" t="s">
        <v>45</v>
      </c>
      <c r="D799" t="s">
        <v>7</v>
      </c>
      <c r="E799" s="1">
        <v>38.321167883211679</v>
      </c>
    </row>
    <row r="800" spans="1:5" hidden="1" x14ac:dyDescent="0.35">
      <c r="A800">
        <v>799</v>
      </c>
      <c r="B800">
        <v>2018</v>
      </c>
      <c r="C800" t="s">
        <v>50</v>
      </c>
      <c r="D800" t="s">
        <v>7</v>
      </c>
      <c r="E800" s="1">
        <v>2.5608194622279128</v>
      </c>
    </row>
    <row r="801" spans="1:5" hidden="1" x14ac:dyDescent="0.35">
      <c r="A801">
        <v>800</v>
      </c>
      <c r="B801">
        <v>2018</v>
      </c>
      <c r="C801" t="s">
        <v>46</v>
      </c>
      <c r="D801" t="s">
        <v>7</v>
      </c>
      <c r="E801" s="1">
        <v>156.77966101694915</v>
      </c>
    </row>
    <row r="802" spans="1:5" x14ac:dyDescent="0.35">
      <c r="A802">
        <v>801</v>
      </c>
      <c r="B802">
        <v>2014</v>
      </c>
      <c r="C802" t="s">
        <v>29</v>
      </c>
      <c r="D802" t="s">
        <v>8</v>
      </c>
      <c r="E802" s="1"/>
    </row>
    <row r="803" spans="1:5" x14ac:dyDescent="0.35">
      <c r="A803">
        <v>802</v>
      </c>
      <c r="B803">
        <v>2014</v>
      </c>
      <c r="C803" t="s">
        <v>30</v>
      </c>
      <c r="D803" t="s">
        <v>8</v>
      </c>
      <c r="E803" s="1">
        <v>77.777777777777771</v>
      </c>
    </row>
    <row r="804" spans="1:5" x14ac:dyDescent="0.35">
      <c r="A804">
        <v>803</v>
      </c>
      <c r="B804">
        <v>2014</v>
      </c>
      <c r="C804" t="s">
        <v>31</v>
      </c>
      <c r="D804" t="s">
        <v>8</v>
      </c>
      <c r="E804" s="1">
        <v>5.882352941176471</v>
      </c>
    </row>
    <row r="805" spans="1:5" x14ac:dyDescent="0.35">
      <c r="A805">
        <v>804</v>
      </c>
      <c r="B805">
        <v>2014</v>
      </c>
      <c r="C805" t="s">
        <v>32</v>
      </c>
      <c r="D805" t="s">
        <v>8</v>
      </c>
      <c r="E805" s="1"/>
    </row>
    <row r="806" spans="1:5" x14ac:dyDescent="0.35">
      <c r="A806">
        <v>805</v>
      </c>
      <c r="B806">
        <v>2014</v>
      </c>
      <c r="C806" t="s">
        <v>33</v>
      </c>
      <c r="D806" t="s">
        <v>8</v>
      </c>
      <c r="E806" s="1">
        <v>75</v>
      </c>
    </row>
    <row r="807" spans="1:5" x14ac:dyDescent="0.35">
      <c r="A807">
        <v>806</v>
      </c>
      <c r="B807">
        <v>2014</v>
      </c>
      <c r="C807" t="s">
        <v>34</v>
      </c>
      <c r="D807" t="s">
        <v>8</v>
      </c>
      <c r="E807" s="1"/>
    </row>
    <row r="808" spans="1:5" x14ac:dyDescent="0.35">
      <c r="A808">
        <v>807</v>
      </c>
      <c r="B808">
        <v>2014</v>
      </c>
      <c r="C808" t="s">
        <v>35</v>
      </c>
      <c r="D808" t="s">
        <v>8</v>
      </c>
      <c r="E808" s="1">
        <v>0</v>
      </c>
    </row>
    <row r="809" spans="1:5" x14ac:dyDescent="0.35">
      <c r="A809">
        <v>808</v>
      </c>
      <c r="B809">
        <v>2014</v>
      </c>
      <c r="C809" t="s">
        <v>36</v>
      </c>
      <c r="D809" t="s">
        <v>8</v>
      </c>
      <c r="E809" s="1"/>
    </row>
    <row r="810" spans="1:5" x14ac:dyDescent="0.35">
      <c r="A810">
        <v>809</v>
      </c>
      <c r="B810">
        <v>2014</v>
      </c>
      <c r="C810" t="s">
        <v>49</v>
      </c>
      <c r="D810" t="s">
        <v>8</v>
      </c>
      <c r="E810" s="1"/>
    </row>
    <row r="811" spans="1:5" x14ac:dyDescent="0.35">
      <c r="A811">
        <v>810</v>
      </c>
      <c r="B811">
        <v>2014</v>
      </c>
      <c r="C811" t="s">
        <v>37</v>
      </c>
      <c r="D811" t="s">
        <v>8</v>
      </c>
      <c r="E811" s="1"/>
    </row>
    <row r="812" spans="1:5" x14ac:dyDescent="0.35">
      <c r="A812">
        <v>811</v>
      </c>
      <c r="B812">
        <v>2014</v>
      </c>
      <c r="C812" t="s">
        <v>38</v>
      </c>
      <c r="D812" t="s">
        <v>8</v>
      </c>
      <c r="E812" s="1"/>
    </row>
    <row r="813" spans="1:5" x14ac:dyDescent="0.35">
      <c r="A813">
        <v>812</v>
      </c>
      <c r="B813">
        <v>2014</v>
      </c>
      <c r="C813" t="s">
        <v>39</v>
      </c>
      <c r="D813" t="s">
        <v>8</v>
      </c>
      <c r="E813" s="1"/>
    </row>
    <row r="814" spans="1:5" x14ac:dyDescent="0.35">
      <c r="A814">
        <v>813</v>
      </c>
      <c r="B814">
        <v>2014</v>
      </c>
      <c r="C814" t="s">
        <v>40</v>
      </c>
      <c r="D814" t="s">
        <v>8</v>
      </c>
      <c r="E814" s="1">
        <v>100</v>
      </c>
    </row>
    <row r="815" spans="1:5" x14ac:dyDescent="0.35">
      <c r="A815">
        <v>814</v>
      </c>
      <c r="B815">
        <v>2014</v>
      </c>
      <c r="C815" t="s">
        <v>41</v>
      </c>
      <c r="D815" t="s">
        <v>8</v>
      </c>
      <c r="E815" s="1"/>
    </row>
    <row r="816" spans="1:5" x14ac:dyDescent="0.35">
      <c r="A816">
        <v>815</v>
      </c>
      <c r="B816">
        <v>2014</v>
      </c>
      <c r="C816" t="s">
        <v>42</v>
      </c>
      <c r="D816" t="s">
        <v>8</v>
      </c>
      <c r="E816" s="1"/>
    </row>
    <row r="817" spans="1:5" x14ac:dyDescent="0.35">
      <c r="A817">
        <v>816</v>
      </c>
      <c r="B817">
        <v>2014</v>
      </c>
      <c r="C817" t="s">
        <v>43</v>
      </c>
      <c r="D817" t="s">
        <v>8</v>
      </c>
      <c r="E817" s="1"/>
    </row>
    <row r="818" spans="1:5" x14ac:dyDescent="0.35">
      <c r="A818">
        <v>817</v>
      </c>
      <c r="B818">
        <v>2014</v>
      </c>
      <c r="C818" t="s">
        <v>44</v>
      </c>
      <c r="D818" t="s">
        <v>8</v>
      </c>
      <c r="E818" s="1"/>
    </row>
    <row r="819" spans="1:5" x14ac:dyDescent="0.35">
      <c r="A819">
        <v>818</v>
      </c>
      <c r="B819">
        <v>2014</v>
      </c>
      <c r="C819" t="s">
        <v>45</v>
      </c>
      <c r="D819" t="s">
        <v>8</v>
      </c>
      <c r="E819" s="1">
        <v>0</v>
      </c>
    </row>
    <row r="820" spans="1:5" x14ac:dyDescent="0.35">
      <c r="A820">
        <v>819</v>
      </c>
      <c r="B820">
        <v>2014</v>
      </c>
      <c r="C820" t="s">
        <v>50</v>
      </c>
      <c r="D820" t="s">
        <v>8</v>
      </c>
      <c r="E820" s="1">
        <v>0</v>
      </c>
    </row>
    <row r="821" spans="1:5" x14ac:dyDescent="0.35">
      <c r="A821">
        <v>820</v>
      </c>
      <c r="B821">
        <v>2014</v>
      </c>
      <c r="C821" t="s">
        <v>46</v>
      </c>
      <c r="D821" t="s">
        <v>8</v>
      </c>
      <c r="E821" s="1">
        <v>0</v>
      </c>
    </row>
    <row r="822" spans="1:5" x14ac:dyDescent="0.35">
      <c r="A822">
        <v>821</v>
      </c>
      <c r="B822">
        <v>2015</v>
      </c>
      <c r="C822" t="s">
        <v>29</v>
      </c>
      <c r="D822" t="s">
        <v>8</v>
      </c>
      <c r="E822" s="1"/>
    </row>
    <row r="823" spans="1:5" x14ac:dyDescent="0.35">
      <c r="A823">
        <v>822</v>
      </c>
      <c r="B823">
        <v>2015</v>
      </c>
      <c r="C823" t="s">
        <v>30</v>
      </c>
      <c r="D823" t="s">
        <v>8</v>
      </c>
      <c r="E823" s="1"/>
    </row>
    <row r="824" spans="1:5" x14ac:dyDescent="0.35">
      <c r="A824">
        <v>823</v>
      </c>
      <c r="B824">
        <v>2015</v>
      </c>
      <c r="C824" t="s">
        <v>31</v>
      </c>
      <c r="D824" t="s">
        <v>8</v>
      </c>
      <c r="E824" s="1"/>
    </row>
    <row r="825" spans="1:5" x14ac:dyDescent="0.35">
      <c r="A825">
        <v>824</v>
      </c>
      <c r="B825">
        <v>2015</v>
      </c>
      <c r="C825" t="s">
        <v>32</v>
      </c>
      <c r="D825" t="s">
        <v>8</v>
      </c>
      <c r="E825" s="1"/>
    </row>
    <row r="826" spans="1:5" x14ac:dyDescent="0.35">
      <c r="A826">
        <v>825</v>
      </c>
      <c r="B826">
        <v>2015</v>
      </c>
      <c r="C826" t="s">
        <v>33</v>
      </c>
      <c r="D826" t="s">
        <v>8</v>
      </c>
      <c r="E826" s="1"/>
    </row>
    <row r="827" spans="1:5" x14ac:dyDescent="0.35">
      <c r="A827">
        <v>826</v>
      </c>
      <c r="B827">
        <v>2015</v>
      </c>
      <c r="C827" t="s">
        <v>34</v>
      </c>
      <c r="D827" t="s">
        <v>8</v>
      </c>
      <c r="E827" s="1">
        <v>0</v>
      </c>
    </row>
    <row r="828" spans="1:5" x14ac:dyDescent="0.35">
      <c r="A828">
        <v>827</v>
      </c>
      <c r="B828">
        <v>2015</v>
      </c>
      <c r="C828" t="s">
        <v>35</v>
      </c>
      <c r="D828" t="s">
        <v>8</v>
      </c>
      <c r="E828" s="1"/>
    </row>
    <row r="829" spans="1:5" x14ac:dyDescent="0.35">
      <c r="A829">
        <v>828</v>
      </c>
      <c r="B829">
        <v>2015</v>
      </c>
      <c r="C829" t="s">
        <v>36</v>
      </c>
      <c r="D829" t="s">
        <v>8</v>
      </c>
      <c r="E829" s="1"/>
    </row>
    <row r="830" spans="1:5" x14ac:dyDescent="0.35">
      <c r="A830">
        <v>829</v>
      </c>
      <c r="B830">
        <v>2015</v>
      </c>
      <c r="C830" t="s">
        <v>49</v>
      </c>
      <c r="D830" t="s">
        <v>8</v>
      </c>
      <c r="E830" s="1">
        <v>0</v>
      </c>
    </row>
    <row r="831" spans="1:5" x14ac:dyDescent="0.35">
      <c r="A831">
        <v>830</v>
      </c>
      <c r="B831">
        <v>2015</v>
      </c>
      <c r="C831" t="s">
        <v>37</v>
      </c>
      <c r="D831" t="s">
        <v>8</v>
      </c>
      <c r="E831" s="1"/>
    </row>
    <row r="832" spans="1:5" x14ac:dyDescent="0.35">
      <c r="A832">
        <v>831</v>
      </c>
      <c r="B832">
        <v>2015</v>
      </c>
      <c r="C832" t="s">
        <v>38</v>
      </c>
      <c r="D832" t="s">
        <v>8</v>
      </c>
      <c r="E832" s="1"/>
    </row>
    <row r="833" spans="1:5" x14ac:dyDescent="0.35">
      <c r="A833">
        <v>832</v>
      </c>
      <c r="B833">
        <v>2015</v>
      </c>
      <c r="C833" t="s">
        <v>39</v>
      </c>
      <c r="D833" t="s">
        <v>8</v>
      </c>
      <c r="E833" s="1">
        <v>0</v>
      </c>
    </row>
    <row r="834" spans="1:5" x14ac:dyDescent="0.35">
      <c r="A834">
        <v>833</v>
      </c>
      <c r="B834">
        <v>2015</v>
      </c>
      <c r="C834" t="s">
        <v>40</v>
      </c>
      <c r="D834" t="s">
        <v>8</v>
      </c>
      <c r="E834" s="1"/>
    </row>
    <row r="835" spans="1:5" x14ac:dyDescent="0.35">
      <c r="A835">
        <v>834</v>
      </c>
      <c r="B835">
        <v>2015</v>
      </c>
      <c r="C835" t="s">
        <v>41</v>
      </c>
      <c r="D835" t="s">
        <v>8</v>
      </c>
      <c r="E835" s="1"/>
    </row>
    <row r="836" spans="1:5" x14ac:dyDescent="0.35">
      <c r="A836">
        <v>835</v>
      </c>
      <c r="B836">
        <v>2015</v>
      </c>
      <c r="C836" t="s">
        <v>42</v>
      </c>
      <c r="D836" t="s">
        <v>8</v>
      </c>
      <c r="E836" s="1">
        <v>0</v>
      </c>
    </row>
    <row r="837" spans="1:5" x14ac:dyDescent="0.35">
      <c r="A837">
        <v>836</v>
      </c>
      <c r="B837">
        <v>2015</v>
      </c>
      <c r="C837" t="s">
        <v>43</v>
      </c>
      <c r="D837" t="s">
        <v>8</v>
      </c>
      <c r="E837" s="1">
        <v>0</v>
      </c>
    </row>
    <row r="838" spans="1:5" x14ac:dyDescent="0.35">
      <c r="A838">
        <v>837</v>
      </c>
      <c r="B838">
        <v>2015</v>
      </c>
      <c r="C838" t="s">
        <v>44</v>
      </c>
      <c r="D838" t="s">
        <v>8</v>
      </c>
      <c r="E838" s="1">
        <v>0</v>
      </c>
    </row>
    <row r="839" spans="1:5" x14ac:dyDescent="0.35">
      <c r="A839">
        <v>838</v>
      </c>
      <c r="B839">
        <v>2015</v>
      </c>
      <c r="C839" t="s">
        <v>45</v>
      </c>
      <c r="D839" t="s">
        <v>8</v>
      </c>
      <c r="E839" s="1">
        <v>0</v>
      </c>
    </row>
    <row r="840" spans="1:5" x14ac:dyDescent="0.35">
      <c r="A840">
        <v>839</v>
      </c>
      <c r="B840">
        <v>2015</v>
      </c>
      <c r="C840" t="s">
        <v>50</v>
      </c>
      <c r="D840" t="s">
        <v>8</v>
      </c>
      <c r="E840" s="1">
        <v>24</v>
      </c>
    </row>
    <row r="841" spans="1:5" x14ac:dyDescent="0.35">
      <c r="A841">
        <v>840</v>
      </c>
      <c r="B841">
        <v>2015</v>
      </c>
      <c r="C841" t="s">
        <v>46</v>
      </c>
      <c r="D841" t="s">
        <v>8</v>
      </c>
      <c r="E841" s="1">
        <v>0</v>
      </c>
    </row>
    <row r="842" spans="1:5" x14ac:dyDescent="0.35">
      <c r="A842">
        <v>841</v>
      </c>
      <c r="B842">
        <v>2016</v>
      </c>
      <c r="C842" t="s">
        <v>29</v>
      </c>
      <c r="D842" t="s">
        <v>8</v>
      </c>
      <c r="E842" s="1"/>
    </row>
    <row r="843" spans="1:5" x14ac:dyDescent="0.35">
      <c r="A843">
        <v>842</v>
      </c>
      <c r="B843">
        <v>2016</v>
      </c>
      <c r="C843" t="s">
        <v>30</v>
      </c>
      <c r="D843" t="s">
        <v>8</v>
      </c>
      <c r="E843" s="1">
        <v>0</v>
      </c>
    </row>
    <row r="844" spans="1:5" x14ac:dyDescent="0.35">
      <c r="A844">
        <v>843</v>
      </c>
      <c r="B844">
        <v>2016</v>
      </c>
      <c r="C844" t="s">
        <v>31</v>
      </c>
      <c r="D844" t="s">
        <v>8</v>
      </c>
      <c r="E844" s="1">
        <v>0</v>
      </c>
    </row>
    <row r="845" spans="1:5" x14ac:dyDescent="0.35">
      <c r="A845">
        <v>844</v>
      </c>
      <c r="B845">
        <v>2016</v>
      </c>
      <c r="C845" t="s">
        <v>32</v>
      </c>
      <c r="D845" t="s">
        <v>8</v>
      </c>
      <c r="E845" s="1">
        <v>0</v>
      </c>
    </row>
    <row r="846" spans="1:5" x14ac:dyDescent="0.35">
      <c r="A846">
        <v>845</v>
      </c>
      <c r="B846">
        <v>2016</v>
      </c>
      <c r="C846" t="s">
        <v>33</v>
      </c>
      <c r="D846" t="s">
        <v>8</v>
      </c>
      <c r="E846" s="1">
        <v>0</v>
      </c>
    </row>
    <row r="847" spans="1:5" x14ac:dyDescent="0.35">
      <c r="A847">
        <v>846</v>
      </c>
      <c r="B847">
        <v>2016</v>
      </c>
      <c r="C847" t="s">
        <v>34</v>
      </c>
      <c r="D847" t="s">
        <v>8</v>
      </c>
      <c r="E847" s="1">
        <v>0</v>
      </c>
    </row>
    <row r="848" spans="1:5" x14ac:dyDescent="0.35">
      <c r="A848">
        <v>847</v>
      </c>
      <c r="B848">
        <v>2016</v>
      </c>
      <c r="C848" t="s">
        <v>35</v>
      </c>
      <c r="D848" t="s">
        <v>8</v>
      </c>
      <c r="E848" s="1">
        <v>0</v>
      </c>
    </row>
    <row r="849" spans="1:5" x14ac:dyDescent="0.35">
      <c r="A849">
        <v>848</v>
      </c>
      <c r="B849">
        <v>2016</v>
      </c>
      <c r="C849" t="s">
        <v>36</v>
      </c>
      <c r="D849" t="s">
        <v>8</v>
      </c>
      <c r="E849" s="1">
        <v>0</v>
      </c>
    </row>
    <row r="850" spans="1:5" x14ac:dyDescent="0.35">
      <c r="A850">
        <v>849</v>
      </c>
      <c r="B850">
        <v>2016</v>
      </c>
      <c r="C850" t="s">
        <v>49</v>
      </c>
      <c r="D850" t="s">
        <v>8</v>
      </c>
      <c r="E850" s="1">
        <v>0</v>
      </c>
    </row>
    <row r="851" spans="1:5" x14ac:dyDescent="0.35">
      <c r="A851">
        <v>850</v>
      </c>
      <c r="B851">
        <v>2016</v>
      </c>
      <c r="C851" t="s">
        <v>37</v>
      </c>
      <c r="D851" t="s">
        <v>8</v>
      </c>
      <c r="E851" s="1">
        <v>0</v>
      </c>
    </row>
    <row r="852" spans="1:5" x14ac:dyDescent="0.35">
      <c r="A852">
        <v>851</v>
      </c>
      <c r="B852">
        <v>2016</v>
      </c>
      <c r="C852" t="s">
        <v>38</v>
      </c>
      <c r="D852" t="s">
        <v>8</v>
      </c>
      <c r="E852" s="1"/>
    </row>
    <row r="853" spans="1:5" x14ac:dyDescent="0.35">
      <c r="A853">
        <v>852</v>
      </c>
      <c r="B853">
        <v>2016</v>
      </c>
      <c r="C853" t="s">
        <v>39</v>
      </c>
      <c r="D853" t="s">
        <v>8</v>
      </c>
      <c r="E853" s="1">
        <v>0</v>
      </c>
    </row>
    <row r="854" spans="1:5" x14ac:dyDescent="0.35">
      <c r="A854">
        <v>853</v>
      </c>
      <c r="B854">
        <v>2016</v>
      </c>
      <c r="C854" t="s">
        <v>40</v>
      </c>
      <c r="D854" t="s">
        <v>8</v>
      </c>
      <c r="E854" s="1"/>
    </row>
    <row r="855" spans="1:5" x14ac:dyDescent="0.35">
      <c r="A855">
        <v>854</v>
      </c>
      <c r="B855">
        <v>2016</v>
      </c>
      <c r="C855" t="s">
        <v>41</v>
      </c>
      <c r="D855" t="s">
        <v>8</v>
      </c>
      <c r="E855" s="1"/>
    </row>
    <row r="856" spans="1:5" x14ac:dyDescent="0.35">
      <c r="A856">
        <v>855</v>
      </c>
      <c r="B856">
        <v>2016</v>
      </c>
      <c r="C856" t="s">
        <v>42</v>
      </c>
      <c r="D856" t="s">
        <v>8</v>
      </c>
      <c r="E856" s="1">
        <v>0</v>
      </c>
    </row>
    <row r="857" spans="1:5" x14ac:dyDescent="0.35">
      <c r="A857">
        <v>856</v>
      </c>
      <c r="B857">
        <v>2016</v>
      </c>
      <c r="C857" t="s">
        <v>43</v>
      </c>
      <c r="D857" t="s">
        <v>8</v>
      </c>
      <c r="E857" s="1"/>
    </row>
    <row r="858" spans="1:5" x14ac:dyDescent="0.35">
      <c r="A858">
        <v>857</v>
      </c>
      <c r="B858">
        <v>2016</v>
      </c>
      <c r="C858" t="s">
        <v>44</v>
      </c>
      <c r="D858" t="s">
        <v>8</v>
      </c>
      <c r="E858" s="1">
        <v>0</v>
      </c>
    </row>
    <row r="859" spans="1:5" x14ac:dyDescent="0.35">
      <c r="A859">
        <v>858</v>
      </c>
      <c r="B859">
        <v>2016</v>
      </c>
      <c r="C859" t="s">
        <v>45</v>
      </c>
      <c r="D859" t="s">
        <v>8</v>
      </c>
      <c r="E859" s="1">
        <v>0</v>
      </c>
    </row>
    <row r="860" spans="1:5" x14ac:dyDescent="0.35">
      <c r="A860">
        <v>859</v>
      </c>
      <c r="B860">
        <v>2016</v>
      </c>
      <c r="C860" t="s">
        <v>50</v>
      </c>
      <c r="D860" t="s">
        <v>8</v>
      </c>
      <c r="E860" s="1">
        <v>0</v>
      </c>
    </row>
    <row r="861" spans="1:5" x14ac:dyDescent="0.35">
      <c r="A861">
        <v>860</v>
      </c>
      <c r="B861">
        <v>2016</v>
      </c>
      <c r="C861" t="s">
        <v>46</v>
      </c>
      <c r="D861" t="s">
        <v>8</v>
      </c>
      <c r="E861" s="1">
        <v>0</v>
      </c>
    </row>
    <row r="862" spans="1:5" x14ac:dyDescent="0.35">
      <c r="A862">
        <v>861</v>
      </c>
      <c r="B862">
        <v>2017</v>
      </c>
      <c r="C862" t="s">
        <v>29</v>
      </c>
      <c r="D862" t="s">
        <v>8</v>
      </c>
      <c r="E862" s="1"/>
    </row>
    <row r="863" spans="1:5" x14ac:dyDescent="0.35">
      <c r="A863">
        <v>862</v>
      </c>
      <c r="B863">
        <v>2017</v>
      </c>
      <c r="C863" t="s">
        <v>30</v>
      </c>
      <c r="D863" t="s">
        <v>8</v>
      </c>
      <c r="E863" s="1"/>
    </row>
    <row r="864" spans="1:5" x14ac:dyDescent="0.35">
      <c r="A864">
        <v>863</v>
      </c>
      <c r="B864">
        <v>2017</v>
      </c>
      <c r="C864" t="s">
        <v>31</v>
      </c>
      <c r="D864" t="s">
        <v>8</v>
      </c>
      <c r="E864" s="1"/>
    </row>
    <row r="865" spans="1:5" x14ac:dyDescent="0.35">
      <c r="A865">
        <v>864</v>
      </c>
      <c r="B865">
        <v>2017</v>
      </c>
      <c r="C865" t="s">
        <v>32</v>
      </c>
      <c r="D865" t="s">
        <v>8</v>
      </c>
      <c r="E865" s="1"/>
    </row>
    <row r="866" spans="1:5" x14ac:dyDescent="0.35">
      <c r="A866">
        <v>865</v>
      </c>
      <c r="B866">
        <v>2017</v>
      </c>
      <c r="C866" t="s">
        <v>33</v>
      </c>
      <c r="D866" t="s">
        <v>8</v>
      </c>
      <c r="E866" s="1"/>
    </row>
    <row r="867" spans="1:5" x14ac:dyDescent="0.35">
      <c r="A867">
        <v>866</v>
      </c>
      <c r="B867">
        <v>2017</v>
      </c>
      <c r="C867" t="s">
        <v>34</v>
      </c>
      <c r="D867" t="s">
        <v>8</v>
      </c>
      <c r="E867" s="1"/>
    </row>
    <row r="868" spans="1:5" x14ac:dyDescent="0.35">
      <c r="A868">
        <v>867</v>
      </c>
      <c r="B868">
        <v>2017</v>
      </c>
      <c r="C868" t="s">
        <v>35</v>
      </c>
      <c r="D868" t="s">
        <v>8</v>
      </c>
      <c r="E868" s="1"/>
    </row>
    <row r="869" spans="1:5" x14ac:dyDescent="0.35">
      <c r="A869">
        <v>868</v>
      </c>
      <c r="B869">
        <v>2017</v>
      </c>
      <c r="C869" t="s">
        <v>36</v>
      </c>
      <c r="D869" t="s">
        <v>8</v>
      </c>
      <c r="E869" s="1"/>
    </row>
    <row r="870" spans="1:5" x14ac:dyDescent="0.35">
      <c r="A870">
        <v>869</v>
      </c>
      <c r="B870">
        <v>2017</v>
      </c>
      <c r="C870" t="s">
        <v>49</v>
      </c>
      <c r="D870" t="s">
        <v>8</v>
      </c>
      <c r="E870" s="1"/>
    </row>
    <row r="871" spans="1:5" x14ac:dyDescent="0.35">
      <c r="A871">
        <v>870</v>
      </c>
      <c r="B871">
        <v>2017</v>
      </c>
      <c r="C871" t="s">
        <v>37</v>
      </c>
      <c r="D871" t="s">
        <v>8</v>
      </c>
      <c r="E871" s="1"/>
    </row>
    <row r="872" spans="1:5" x14ac:dyDescent="0.35">
      <c r="A872">
        <v>871</v>
      </c>
      <c r="B872">
        <v>2017</v>
      </c>
      <c r="C872" t="s">
        <v>38</v>
      </c>
      <c r="D872" t="s">
        <v>8</v>
      </c>
      <c r="E872" s="1"/>
    </row>
    <row r="873" spans="1:5" x14ac:dyDescent="0.35">
      <c r="A873">
        <v>872</v>
      </c>
      <c r="B873">
        <v>2017</v>
      </c>
      <c r="C873" t="s">
        <v>39</v>
      </c>
      <c r="D873" t="s">
        <v>8</v>
      </c>
      <c r="E873" s="1"/>
    </row>
    <row r="874" spans="1:5" x14ac:dyDescent="0.35">
      <c r="A874">
        <v>873</v>
      </c>
      <c r="B874">
        <v>2017</v>
      </c>
      <c r="C874" t="s">
        <v>40</v>
      </c>
      <c r="D874" t="s">
        <v>8</v>
      </c>
      <c r="E874" s="1"/>
    </row>
    <row r="875" spans="1:5" x14ac:dyDescent="0.35">
      <c r="A875">
        <v>874</v>
      </c>
      <c r="B875">
        <v>2017</v>
      </c>
      <c r="C875" t="s">
        <v>41</v>
      </c>
      <c r="D875" t="s">
        <v>8</v>
      </c>
      <c r="E875" s="1"/>
    </row>
    <row r="876" spans="1:5" x14ac:dyDescent="0.35">
      <c r="A876">
        <v>875</v>
      </c>
      <c r="B876">
        <v>2017</v>
      </c>
      <c r="C876" t="s">
        <v>42</v>
      </c>
      <c r="D876" t="s">
        <v>8</v>
      </c>
      <c r="E876" s="1"/>
    </row>
    <row r="877" spans="1:5" x14ac:dyDescent="0.35">
      <c r="A877">
        <v>876</v>
      </c>
      <c r="B877">
        <v>2017</v>
      </c>
      <c r="C877" t="s">
        <v>43</v>
      </c>
      <c r="D877" t="s">
        <v>8</v>
      </c>
      <c r="E877" s="1"/>
    </row>
    <row r="878" spans="1:5" x14ac:dyDescent="0.35">
      <c r="A878">
        <v>877</v>
      </c>
      <c r="B878">
        <v>2017</v>
      </c>
      <c r="C878" t="s">
        <v>44</v>
      </c>
      <c r="D878" t="s">
        <v>8</v>
      </c>
      <c r="E878" s="1"/>
    </row>
    <row r="879" spans="1:5" x14ac:dyDescent="0.35">
      <c r="A879">
        <v>878</v>
      </c>
      <c r="B879">
        <v>2017</v>
      </c>
      <c r="C879" t="s">
        <v>45</v>
      </c>
      <c r="D879" t="s">
        <v>8</v>
      </c>
      <c r="E879" s="1"/>
    </row>
    <row r="880" spans="1:5" x14ac:dyDescent="0.35">
      <c r="A880">
        <v>879</v>
      </c>
      <c r="B880">
        <v>2017</v>
      </c>
      <c r="C880" t="s">
        <v>50</v>
      </c>
      <c r="D880" t="s">
        <v>8</v>
      </c>
      <c r="E880" s="1"/>
    </row>
    <row r="881" spans="1:5" x14ac:dyDescent="0.35">
      <c r="A881">
        <v>880</v>
      </c>
      <c r="B881">
        <v>2017</v>
      </c>
      <c r="C881" t="s">
        <v>46</v>
      </c>
      <c r="D881" t="s">
        <v>8</v>
      </c>
      <c r="E881" s="1"/>
    </row>
    <row r="882" spans="1:5" x14ac:dyDescent="0.35">
      <c r="A882">
        <v>881</v>
      </c>
      <c r="B882">
        <v>2018</v>
      </c>
      <c r="C882" t="s">
        <v>29</v>
      </c>
      <c r="D882" t="s">
        <v>8</v>
      </c>
      <c r="E882" s="1"/>
    </row>
    <row r="883" spans="1:5" x14ac:dyDescent="0.35">
      <c r="A883">
        <v>882</v>
      </c>
      <c r="B883">
        <v>2018</v>
      </c>
      <c r="C883" t="s">
        <v>30</v>
      </c>
      <c r="D883" t="s">
        <v>8</v>
      </c>
      <c r="E883" s="1"/>
    </row>
    <row r="884" spans="1:5" x14ac:dyDescent="0.35">
      <c r="A884">
        <v>883</v>
      </c>
      <c r="B884">
        <v>2018</v>
      </c>
      <c r="C884" t="s">
        <v>31</v>
      </c>
      <c r="D884" t="s">
        <v>8</v>
      </c>
      <c r="E884" s="1"/>
    </row>
    <row r="885" spans="1:5" x14ac:dyDescent="0.35">
      <c r="A885">
        <v>884</v>
      </c>
      <c r="B885">
        <v>2018</v>
      </c>
      <c r="C885" t="s">
        <v>32</v>
      </c>
      <c r="D885" t="s">
        <v>8</v>
      </c>
      <c r="E885" s="1"/>
    </row>
    <row r="886" spans="1:5" x14ac:dyDescent="0.35">
      <c r="A886">
        <v>885</v>
      </c>
      <c r="B886">
        <v>2018</v>
      </c>
      <c r="C886" t="s">
        <v>33</v>
      </c>
      <c r="D886" t="s">
        <v>8</v>
      </c>
      <c r="E886" s="1"/>
    </row>
    <row r="887" spans="1:5" x14ac:dyDescent="0.35">
      <c r="A887">
        <v>886</v>
      </c>
      <c r="B887">
        <v>2018</v>
      </c>
      <c r="C887" t="s">
        <v>34</v>
      </c>
      <c r="D887" t="s">
        <v>8</v>
      </c>
      <c r="E887" s="1"/>
    </row>
    <row r="888" spans="1:5" x14ac:dyDescent="0.35">
      <c r="A888">
        <v>887</v>
      </c>
      <c r="B888">
        <v>2018</v>
      </c>
      <c r="C888" t="s">
        <v>35</v>
      </c>
      <c r="D888" t="s">
        <v>8</v>
      </c>
      <c r="E888" s="1"/>
    </row>
    <row r="889" spans="1:5" x14ac:dyDescent="0.35">
      <c r="A889">
        <v>888</v>
      </c>
      <c r="B889">
        <v>2018</v>
      </c>
      <c r="C889" t="s">
        <v>36</v>
      </c>
      <c r="D889" t="s">
        <v>8</v>
      </c>
      <c r="E889" s="1"/>
    </row>
    <row r="890" spans="1:5" x14ac:dyDescent="0.35">
      <c r="A890">
        <v>889</v>
      </c>
      <c r="B890">
        <v>2018</v>
      </c>
      <c r="C890" t="s">
        <v>49</v>
      </c>
      <c r="D890" t="s">
        <v>8</v>
      </c>
      <c r="E890" s="1"/>
    </row>
    <row r="891" spans="1:5" x14ac:dyDescent="0.35">
      <c r="A891">
        <v>890</v>
      </c>
      <c r="B891">
        <v>2018</v>
      </c>
      <c r="C891" t="s">
        <v>37</v>
      </c>
      <c r="D891" t="s">
        <v>8</v>
      </c>
      <c r="E891" s="1"/>
    </row>
    <row r="892" spans="1:5" x14ac:dyDescent="0.35">
      <c r="A892">
        <v>891</v>
      </c>
      <c r="B892">
        <v>2018</v>
      </c>
      <c r="C892" t="s">
        <v>38</v>
      </c>
      <c r="D892" t="s">
        <v>8</v>
      </c>
      <c r="E892" s="1"/>
    </row>
    <row r="893" spans="1:5" x14ac:dyDescent="0.35">
      <c r="A893">
        <v>892</v>
      </c>
      <c r="B893">
        <v>2018</v>
      </c>
      <c r="C893" t="s">
        <v>39</v>
      </c>
      <c r="D893" t="s">
        <v>8</v>
      </c>
      <c r="E893" s="1"/>
    </row>
    <row r="894" spans="1:5" x14ac:dyDescent="0.35">
      <c r="A894">
        <v>893</v>
      </c>
      <c r="B894">
        <v>2018</v>
      </c>
      <c r="C894" t="s">
        <v>40</v>
      </c>
      <c r="D894" t="s">
        <v>8</v>
      </c>
      <c r="E894" s="1"/>
    </row>
    <row r="895" spans="1:5" x14ac:dyDescent="0.35">
      <c r="A895">
        <v>894</v>
      </c>
      <c r="B895">
        <v>2018</v>
      </c>
      <c r="C895" t="s">
        <v>41</v>
      </c>
      <c r="D895" t="s">
        <v>8</v>
      </c>
      <c r="E895" s="1"/>
    </row>
    <row r="896" spans="1:5" x14ac:dyDescent="0.35">
      <c r="A896">
        <v>895</v>
      </c>
      <c r="B896">
        <v>2018</v>
      </c>
      <c r="C896" t="s">
        <v>42</v>
      </c>
      <c r="D896" t="s">
        <v>8</v>
      </c>
      <c r="E896" s="1"/>
    </row>
    <row r="897" spans="1:5" x14ac:dyDescent="0.35">
      <c r="A897">
        <v>896</v>
      </c>
      <c r="B897">
        <v>2018</v>
      </c>
      <c r="C897" t="s">
        <v>43</v>
      </c>
      <c r="D897" t="s">
        <v>8</v>
      </c>
      <c r="E897" s="1"/>
    </row>
    <row r="898" spans="1:5" x14ac:dyDescent="0.35">
      <c r="A898">
        <v>897</v>
      </c>
      <c r="B898">
        <v>2018</v>
      </c>
      <c r="C898" t="s">
        <v>44</v>
      </c>
      <c r="D898" t="s">
        <v>8</v>
      </c>
      <c r="E898" s="1"/>
    </row>
    <row r="899" spans="1:5" x14ac:dyDescent="0.35">
      <c r="A899">
        <v>898</v>
      </c>
      <c r="B899">
        <v>2018</v>
      </c>
      <c r="C899" t="s">
        <v>45</v>
      </c>
      <c r="D899" t="s">
        <v>8</v>
      </c>
      <c r="E899" s="1"/>
    </row>
    <row r="900" spans="1:5" x14ac:dyDescent="0.35">
      <c r="A900">
        <v>899</v>
      </c>
      <c r="B900">
        <v>2018</v>
      </c>
      <c r="C900" t="s">
        <v>50</v>
      </c>
      <c r="D900" t="s">
        <v>8</v>
      </c>
      <c r="E900" s="1"/>
    </row>
    <row r="901" spans="1:5" x14ac:dyDescent="0.35">
      <c r="A901">
        <v>900</v>
      </c>
      <c r="B901">
        <v>2018</v>
      </c>
      <c r="C901" t="s">
        <v>46</v>
      </c>
      <c r="D901" t="s">
        <v>8</v>
      </c>
      <c r="E901" s="1"/>
    </row>
    <row r="902" spans="1:5" hidden="1" x14ac:dyDescent="0.35">
      <c r="A902">
        <v>901</v>
      </c>
      <c r="B902">
        <v>2014</v>
      </c>
      <c r="C902" t="s">
        <v>29</v>
      </c>
      <c r="D902" t="s">
        <v>9</v>
      </c>
      <c r="E902" s="1">
        <v>33.613445378151262</v>
      </c>
    </row>
    <row r="903" spans="1:5" hidden="1" x14ac:dyDescent="0.35">
      <c r="A903">
        <v>902</v>
      </c>
      <c r="B903">
        <v>2014</v>
      </c>
      <c r="C903" t="s">
        <v>30</v>
      </c>
      <c r="D903" t="s">
        <v>9</v>
      </c>
      <c r="E903" s="1">
        <v>29.743589743589745</v>
      </c>
    </row>
    <row r="904" spans="1:5" hidden="1" x14ac:dyDescent="0.35">
      <c r="A904">
        <v>903</v>
      </c>
      <c r="B904">
        <v>2014</v>
      </c>
      <c r="C904" t="s">
        <v>31</v>
      </c>
      <c r="D904" t="s">
        <v>9</v>
      </c>
      <c r="E904" s="1">
        <v>53.548604103599061</v>
      </c>
    </row>
    <row r="905" spans="1:5" hidden="1" x14ac:dyDescent="0.35">
      <c r="A905">
        <v>904</v>
      </c>
      <c r="B905">
        <v>2014</v>
      </c>
      <c r="C905" t="s">
        <v>32</v>
      </c>
      <c r="D905" t="s">
        <v>9</v>
      </c>
      <c r="E905" s="1">
        <v>34.128440366972477</v>
      </c>
    </row>
    <row r="906" spans="1:5" hidden="1" x14ac:dyDescent="0.35">
      <c r="A906">
        <v>905</v>
      </c>
      <c r="B906">
        <v>2014</v>
      </c>
      <c r="C906" t="s">
        <v>33</v>
      </c>
      <c r="D906" t="s">
        <v>9</v>
      </c>
      <c r="E906" s="1">
        <v>28.555431131019038</v>
      </c>
    </row>
    <row r="907" spans="1:5" hidden="1" x14ac:dyDescent="0.35">
      <c r="A907">
        <v>906</v>
      </c>
      <c r="B907">
        <v>2014</v>
      </c>
      <c r="C907" t="s">
        <v>34</v>
      </c>
      <c r="D907" t="s">
        <v>9</v>
      </c>
      <c r="E907" s="1">
        <v>24.083129584352079</v>
      </c>
    </row>
    <row r="908" spans="1:5" hidden="1" x14ac:dyDescent="0.35">
      <c r="A908">
        <v>907</v>
      </c>
      <c r="B908">
        <v>2014</v>
      </c>
      <c r="C908" t="s">
        <v>35</v>
      </c>
      <c r="D908" t="s">
        <v>9</v>
      </c>
      <c r="E908" s="1">
        <v>35.067712045616538</v>
      </c>
    </row>
    <row r="909" spans="1:5" hidden="1" x14ac:dyDescent="0.35">
      <c r="A909">
        <v>908</v>
      </c>
      <c r="B909">
        <v>2014</v>
      </c>
      <c r="C909" t="s">
        <v>36</v>
      </c>
      <c r="D909" t="s">
        <v>9</v>
      </c>
      <c r="E909" s="1">
        <v>45.617587503615852</v>
      </c>
    </row>
    <row r="910" spans="1:5" hidden="1" x14ac:dyDescent="0.35">
      <c r="A910">
        <v>909</v>
      </c>
      <c r="B910">
        <v>2014</v>
      </c>
      <c r="C910" t="s">
        <v>49</v>
      </c>
      <c r="D910" t="s">
        <v>9</v>
      </c>
      <c r="E910" s="1">
        <v>86.992481203007515</v>
      </c>
    </row>
    <row r="911" spans="1:5" hidden="1" x14ac:dyDescent="0.35">
      <c r="A911">
        <v>910</v>
      </c>
      <c r="B911">
        <v>2014</v>
      </c>
      <c r="C911" t="s">
        <v>37</v>
      </c>
      <c r="D911" t="s">
        <v>9</v>
      </c>
      <c r="E911" s="1">
        <v>26.593806921675775</v>
      </c>
    </row>
    <row r="912" spans="1:5" hidden="1" x14ac:dyDescent="0.35">
      <c r="A912">
        <v>911</v>
      </c>
      <c r="B912">
        <v>2014</v>
      </c>
      <c r="C912" t="s">
        <v>38</v>
      </c>
      <c r="D912" t="s">
        <v>9</v>
      </c>
      <c r="E912" s="1">
        <v>32.784184514003293</v>
      </c>
    </row>
    <row r="913" spans="1:5" hidden="1" x14ac:dyDescent="0.35">
      <c r="A913">
        <v>912</v>
      </c>
      <c r="B913">
        <v>2014</v>
      </c>
      <c r="C913" t="s">
        <v>39</v>
      </c>
      <c r="D913" t="s">
        <v>9</v>
      </c>
      <c r="E913" s="1">
        <v>20.152574698029245</v>
      </c>
    </row>
    <row r="914" spans="1:5" hidden="1" x14ac:dyDescent="0.35">
      <c r="A914">
        <v>913</v>
      </c>
      <c r="B914">
        <v>2014</v>
      </c>
      <c r="C914" t="s">
        <v>40</v>
      </c>
      <c r="D914" t="s">
        <v>9</v>
      </c>
      <c r="E914" s="1">
        <v>41.186736474694591</v>
      </c>
    </row>
    <row r="915" spans="1:5" hidden="1" x14ac:dyDescent="0.35">
      <c r="A915">
        <v>914</v>
      </c>
      <c r="B915">
        <v>2014</v>
      </c>
      <c r="C915" t="s">
        <v>41</v>
      </c>
      <c r="D915" t="s">
        <v>9</v>
      </c>
      <c r="E915" s="1">
        <v>48.989113530326591</v>
      </c>
    </row>
    <row r="916" spans="1:5" hidden="1" x14ac:dyDescent="0.35">
      <c r="A916">
        <v>915</v>
      </c>
      <c r="B916">
        <v>2014</v>
      </c>
      <c r="C916" t="s">
        <v>42</v>
      </c>
      <c r="D916" t="s">
        <v>9</v>
      </c>
      <c r="E916" s="1">
        <v>33.20235756385069</v>
      </c>
    </row>
    <row r="917" spans="1:5" hidden="1" x14ac:dyDescent="0.35">
      <c r="A917">
        <v>916</v>
      </c>
      <c r="B917">
        <v>2014</v>
      </c>
      <c r="C917" t="s">
        <v>43</v>
      </c>
      <c r="D917" t="s">
        <v>9</v>
      </c>
      <c r="E917" s="1">
        <v>39.21933085501859</v>
      </c>
    </row>
    <row r="918" spans="1:5" hidden="1" x14ac:dyDescent="0.35">
      <c r="A918">
        <v>917</v>
      </c>
      <c r="B918">
        <v>2014</v>
      </c>
      <c r="C918" t="s">
        <v>44</v>
      </c>
      <c r="D918" t="s">
        <v>9</v>
      </c>
      <c r="E918" s="1">
        <v>46.413321947053802</v>
      </c>
    </row>
    <row r="919" spans="1:5" hidden="1" x14ac:dyDescent="0.35">
      <c r="A919">
        <v>918</v>
      </c>
      <c r="B919">
        <v>2014</v>
      </c>
      <c r="C919" t="s">
        <v>45</v>
      </c>
      <c r="D919" t="s">
        <v>9</v>
      </c>
      <c r="E919" s="1">
        <v>57.464400551217274</v>
      </c>
    </row>
    <row r="920" spans="1:5" hidden="1" x14ac:dyDescent="0.35">
      <c r="A920">
        <v>919</v>
      </c>
      <c r="B920">
        <v>2014</v>
      </c>
      <c r="C920" t="s">
        <v>50</v>
      </c>
      <c r="D920" t="s">
        <v>9</v>
      </c>
      <c r="E920" s="1">
        <v>77.511111111111106</v>
      </c>
    </row>
    <row r="921" spans="1:5" hidden="1" x14ac:dyDescent="0.35">
      <c r="A921">
        <v>920</v>
      </c>
      <c r="B921">
        <v>2014</v>
      </c>
      <c r="C921" t="s">
        <v>46</v>
      </c>
      <c r="D921" t="s">
        <v>9</v>
      </c>
      <c r="E921" s="1">
        <v>35.164835164835168</v>
      </c>
    </row>
    <row r="922" spans="1:5" hidden="1" x14ac:dyDescent="0.35">
      <c r="A922">
        <v>921</v>
      </c>
      <c r="B922">
        <v>2015</v>
      </c>
      <c r="C922" t="s">
        <v>29</v>
      </c>
      <c r="D922" t="s">
        <v>9</v>
      </c>
      <c r="E922" s="1">
        <v>53.781512605042018</v>
      </c>
    </row>
    <row r="923" spans="1:5" hidden="1" x14ac:dyDescent="0.35">
      <c r="A923">
        <v>922</v>
      </c>
      <c r="B923">
        <v>2015</v>
      </c>
      <c r="C923" t="s">
        <v>30</v>
      </c>
      <c r="D923" t="s">
        <v>9</v>
      </c>
      <c r="E923" s="1">
        <v>27.790178571428573</v>
      </c>
    </row>
    <row r="924" spans="1:5" hidden="1" x14ac:dyDescent="0.35">
      <c r="A924">
        <v>923</v>
      </c>
      <c r="B924">
        <v>2015</v>
      </c>
      <c r="C924" t="s">
        <v>31</v>
      </c>
      <c r="D924" t="s">
        <v>9</v>
      </c>
      <c r="E924" s="1">
        <v>70.504168320762204</v>
      </c>
    </row>
    <row r="925" spans="1:5" hidden="1" x14ac:dyDescent="0.35">
      <c r="A925">
        <v>924</v>
      </c>
      <c r="B925">
        <v>2015</v>
      </c>
      <c r="C925" t="s">
        <v>32</v>
      </c>
      <c r="D925" t="s">
        <v>9</v>
      </c>
      <c r="E925" s="1">
        <v>42.25352112676056</v>
      </c>
    </row>
    <row r="926" spans="1:5" hidden="1" x14ac:dyDescent="0.35">
      <c r="A926">
        <v>925</v>
      </c>
      <c r="B926">
        <v>2015</v>
      </c>
      <c r="C926" t="s">
        <v>33</v>
      </c>
      <c r="D926" t="s">
        <v>9</v>
      </c>
      <c r="E926" s="1">
        <v>23.120089786756452</v>
      </c>
    </row>
    <row r="927" spans="1:5" hidden="1" x14ac:dyDescent="0.35">
      <c r="A927">
        <v>926</v>
      </c>
      <c r="B927">
        <v>2015</v>
      </c>
      <c r="C927" t="s">
        <v>34</v>
      </c>
      <c r="D927" t="s">
        <v>9</v>
      </c>
      <c r="E927" s="1">
        <v>85.154274152756699</v>
      </c>
    </row>
    <row r="928" spans="1:5" hidden="1" x14ac:dyDescent="0.35">
      <c r="A928">
        <v>927</v>
      </c>
      <c r="B928">
        <v>2015</v>
      </c>
      <c r="C928" t="s">
        <v>35</v>
      </c>
      <c r="D928" t="s">
        <v>9</v>
      </c>
      <c r="E928" s="1">
        <v>56.675062972292189</v>
      </c>
    </row>
    <row r="929" spans="1:5" hidden="1" x14ac:dyDescent="0.35">
      <c r="A929">
        <v>928</v>
      </c>
      <c r="B929">
        <v>2015</v>
      </c>
      <c r="C929" t="s">
        <v>36</v>
      </c>
      <c r="D929" t="s">
        <v>9</v>
      </c>
      <c r="E929" s="1">
        <v>43.842887473460721</v>
      </c>
    </row>
    <row r="930" spans="1:5" hidden="1" x14ac:dyDescent="0.35">
      <c r="A930">
        <v>929</v>
      </c>
      <c r="B930">
        <v>2015</v>
      </c>
      <c r="C930" t="s">
        <v>49</v>
      </c>
      <c r="D930" t="s">
        <v>9</v>
      </c>
      <c r="E930" s="1">
        <v>91.245637991200127</v>
      </c>
    </row>
    <row r="931" spans="1:5" hidden="1" x14ac:dyDescent="0.35">
      <c r="A931">
        <v>930</v>
      </c>
      <c r="B931">
        <v>2015</v>
      </c>
      <c r="C931" t="s">
        <v>37</v>
      </c>
      <c r="D931" t="s">
        <v>9</v>
      </c>
      <c r="E931" s="1">
        <v>33.519553072625698</v>
      </c>
    </row>
    <row r="932" spans="1:5" hidden="1" x14ac:dyDescent="0.35">
      <c r="A932">
        <v>931</v>
      </c>
      <c r="B932">
        <v>2015</v>
      </c>
      <c r="C932" t="s">
        <v>38</v>
      </c>
      <c r="D932" t="s">
        <v>9</v>
      </c>
      <c r="E932" s="1">
        <v>29.517241379310345</v>
      </c>
    </row>
    <row r="933" spans="1:5" hidden="1" x14ac:dyDescent="0.35">
      <c r="A933">
        <v>932</v>
      </c>
      <c r="B933">
        <v>2015</v>
      </c>
      <c r="C933" t="s">
        <v>39</v>
      </c>
      <c r="D933" t="s">
        <v>9</v>
      </c>
      <c r="E933" s="1">
        <v>26.353092783505154</v>
      </c>
    </row>
    <row r="934" spans="1:5" hidden="1" x14ac:dyDescent="0.35">
      <c r="A934">
        <v>933</v>
      </c>
      <c r="B934">
        <v>2015</v>
      </c>
      <c r="C934" t="s">
        <v>40</v>
      </c>
      <c r="D934" t="s">
        <v>9</v>
      </c>
      <c r="E934" s="1">
        <v>39.916550764951324</v>
      </c>
    </row>
    <row r="935" spans="1:5" hidden="1" x14ac:dyDescent="0.35">
      <c r="A935">
        <v>934</v>
      </c>
      <c r="B935">
        <v>2015</v>
      </c>
      <c r="C935" t="s">
        <v>41</v>
      </c>
      <c r="D935" t="s">
        <v>9</v>
      </c>
      <c r="E935" s="1">
        <v>48.051948051948052</v>
      </c>
    </row>
    <row r="936" spans="1:5" hidden="1" x14ac:dyDescent="0.35">
      <c r="A936">
        <v>935</v>
      </c>
      <c r="B936">
        <v>2015</v>
      </c>
      <c r="C936" t="s">
        <v>42</v>
      </c>
      <c r="D936" t="s">
        <v>9</v>
      </c>
      <c r="E936" s="1">
        <v>82.204831575365773</v>
      </c>
    </row>
    <row r="937" spans="1:5" hidden="1" x14ac:dyDescent="0.35">
      <c r="A937">
        <v>936</v>
      </c>
      <c r="B937">
        <v>2015</v>
      </c>
      <c r="C937" t="s">
        <v>43</v>
      </c>
      <c r="D937" t="s">
        <v>9</v>
      </c>
      <c r="E937" s="1">
        <v>45.987438939288204</v>
      </c>
    </row>
    <row r="938" spans="1:5" hidden="1" x14ac:dyDescent="0.35">
      <c r="A938">
        <v>937</v>
      </c>
      <c r="B938">
        <v>2015</v>
      </c>
      <c r="C938" t="s">
        <v>44</v>
      </c>
      <c r="D938" t="s">
        <v>9</v>
      </c>
      <c r="E938" s="1">
        <v>40.731204943357362</v>
      </c>
    </row>
    <row r="939" spans="1:5" hidden="1" x14ac:dyDescent="0.35">
      <c r="A939">
        <v>938</v>
      </c>
      <c r="B939">
        <v>2015</v>
      </c>
      <c r="C939" t="s">
        <v>45</v>
      </c>
      <c r="D939" t="s">
        <v>9</v>
      </c>
      <c r="E939" s="1">
        <v>47.905559786747908</v>
      </c>
    </row>
    <row r="940" spans="1:5" hidden="1" x14ac:dyDescent="0.35">
      <c r="A940">
        <v>939</v>
      </c>
      <c r="B940">
        <v>2015</v>
      </c>
      <c r="C940" t="s">
        <v>50</v>
      </c>
      <c r="D940" t="s">
        <v>9</v>
      </c>
      <c r="E940" s="1">
        <v>67.088884035815681</v>
      </c>
    </row>
    <row r="941" spans="1:5" hidden="1" x14ac:dyDescent="0.35">
      <c r="A941">
        <v>940</v>
      </c>
      <c r="B941">
        <v>2015</v>
      </c>
      <c r="C941" t="s">
        <v>46</v>
      </c>
      <c r="D941" t="s">
        <v>9</v>
      </c>
      <c r="E941" s="1">
        <v>32.623318385650222</v>
      </c>
    </row>
    <row r="942" spans="1:5" hidden="1" x14ac:dyDescent="0.35">
      <c r="A942">
        <v>941</v>
      </c>
      <c r="B942">
        <v>2016</v>
      </c>
      <c r="C942" t="s">
        <v>29</v>
      </c>
      <c r="D942" t="s">
        <v>9</v>
      </c>
      <c r="E942" s="1">
        <v>1.9920318725099602</v>
      </c>
    </row>
    <row r="943" spans="1:5" hidden="1" x14ac:dyDescent="0.35">
      <c r="A943">
        <v>942</v>
      </c>
      <c r="B943">
        <v>2016</v>
      </c>
      <c r="C943" t="s">
        <v>30</v>
      </c>
      <c r="D943" t="s">
        <v>9</v>
      </c>
      <c r="E943" s="1">
        <v>6.6552901023890785</v>
      </c>
    </row>
    <row r="944" spans="1:5" hidden="1" x14ac:dyDescent="0.35">
      <c r="A944">
        <v>943</v>
      </c>
      <c r="B944">
        <v>2016</v>
      </c>
      <c r="C944" t="s">
        <v>31</v>
      </c>
      <c r="D944" t="s">
        <v>9</v>
      </c>
      <c r="E944" s="1">
        <v>57.598607888631093</v>
      </c>
    </row>
    <row r="945" spans="1:5" hidden="1" x14ac:dyDescent="0.35">
      <c r="A945">
        <v>944</v>
      </c>
      <c r="B945">
        <v>2016</v>
      </c>
      <c r="C945" t="s">
        <v>32</v>
      </c>
      <c r="D945" t="s">
        <v>9</v>
      </c>
      <c r="E945" s="1">
        <v>54.128440366972477</v>
      </c>
    </row>
    <row r="946" spans="1:5" hidden="1" x14ac:dyDescent="0.35">
      <c r="A946">
        <v>945</v>
      </c>
      <c r="B946">
        <v>2016</v>
      </c>
      <c r="C946" t="s">
        <v>33</v>
      </c>
      <c r="D946" t="s">
        <v>9</v>
      </c>
      <c r="E946" s="1">
        <v>7.531380753138075</v>
      </c>
    </row>
    <row r="947" spans="1:5" hidden="1" x14ac:dyDescent="0.35">
      <c r="A947">
        <v>946</v>
      </c>
      <c r="B947">
        <v>2016</v>
      </c>
      <c r="C947" t="s">
        <v>34</v>
      </c>
      <c r="D947" t="s">
        <v>9</v>
      </c>
      <c r="E947" s="1">
        <v>72.460220318237461</v>
      </c>
    </row>
    <row r="948" spans="1:5" hidden="1" x14ac:dyDescent="0.35">
      <c r="A948">
        <v>947</v>
      </c>
      <c r="B948">
        <v>2016</v>
      </c>
      <c r="C948" t="s">
        <v>35</v>
      </c>
      <c r="D948" t="s">
        <v>9</v>
      </c>
      <c r="E948" s="1">
        <v>39.944903581267219</v>
      </c>
    </row>
    <row r="949" spans="1:5" hidden="1" x14ac:dyDescent="0.35">
      <c r="A949">
        <v>948</v>
      </c>
      <c r="B949">
        <v>2016</v>
      </c>
      <c r="C949" t="s">
        <v>36</v>
      </c>
      <c r="D949" t="s">
        <v>9</v>
      </c>
      <c r="E949" s="1">
        <v>34.0472027972028</v>
      </c>
    </row>
    <row r="950" spans="1:5" hidden="1" x14ac:dyDescent="0.35">
      <c r="A950">
        <v>949</v>
      </c>
      <c r="B950">
        <v>2016</v>
      </c>
      <c r="C950" t="s">
        <v>49</v>
      </c>
      <c r="D950" t="s">
        <v>9</v>
      </c>
      <c r="E950" s="1">
        <v>72.807017543859644</v>
      </c>
    </row>
    <row r="951" spans="1:5" hidden="1" x14ac:dyDescent="0.35">
      <c r="A951">
        <v>950</v>
      </c>
      <c r="B951">
        <v>2016</v>
      </c>
      <c r="C951" t="s">
        <v>37</v>
      </c>
      <c r="D951" t="s">
        <v>9</v>
      </c>
      <c r="E951" s="1">
        <v>3.4946236559139785</v>
      </c>
    </row>
    <row r="952" spans="1:5" hidden="1" x14ac:dyDescent="0.35">
      <c r="A952">
        <v>951</v>
      </c>
      <c r="B952">
        <v>2016</v>
      </c>
      <c r="C952" t="s">
        <v>38</v>
      </c>
      <c r="D952" t="s">
        <v>9</v>
      </c>
      <c r="E952" s="1">
        <v>6.666666666666667</v>
      </c>
    </row>
    <row r="953" spans="1:5" hidden="1" x14ac:dyDescent="0.35">
      <c r="A953">
        <v>952</v>
      </c>
      <c r="B953">
        <v>2016</v>
      </c>
      <c r="C953" t="s">
        <v>39</v>
      </c>
      <c r="D953" t="s">
        <v>9</v>
      </c>
      <c r="E953" s="1">
        <v>2.716823406478579</v>
      </c>
    </row>
    <row r="954" spans="1:5" hidden="1" x14ac:dyDescent="0.35">
      <c r="A954">
        <v>953</v>
      </c>
      <c r="B954">
        <v>2016</v>
      </c>
      <c r="C954" t="s">
        <v>40</v>
      </c>
      <c r="D954" t="s">
        <v>9</v>
      </c>
      <c r="E954" s="1">
        <v>38.041431261770242</v>
      </c>
    </row>
    <row r="955" spans="1:5" hidden="1" x14ac:dyDescent="0.35">
      <c r="A955">
        <v>954</v>
      </c>
      <c r="B955">
        <v>2016</v>
      </c>
      <c r="C955" t="s">
        <v>41</v>
      </c>
      <c r="D955" t="s">
        <v>9</v>
      </c>
      <c r="E955" s="1">
        <v>2.5242718446601944</v>
      </c>
    </row>
    <row r="956" spans="1:5" hidden="1" x14ac:dyDescent="0.35">
      <c r="A956">
        <v>955</v>
      </c>
      <c r="B956">
        <v>2016</v>
      </c>
      <c r="C956" t="s">
        <v>42</v>
      </c>
      <c r="D956" t="s">
        <v>9</v>
      </c>
      <c r="E956" s="1">
        <v>79.889298892988933</v>
      </c>
    </row>
    <row r="957" spans="1:5" hidden="1" x14ac:dyDescent="0.35">
      <c r="A957">
        <v>956</v>
      </c>
      <c r="B957">
        <v>2016</v>
      </c>
      <c r="C957" t="s">
        <v>43</v>
      </c>
      <c r="D957" t="s">
        <v>9</v>
      </c>
      <c r="E957" s="1">
        <v>6.7823343848580437</v>
      </c>
    </row>
    <row r="958" spans="1:5" hidden="1" x14ac:dyDescent="0.35">
      <c r="A958">
        <v>957</v>
      </c>
      <c r="B958">
        <v>2016</v>
      </c>
      <c r="C958" t="s">
        <v>44</v>
      </c>
      <c r="D958" t="s">
        <v>9</v>
      </c>
      <c r="E958" s="1">
        <v>24.657534246575342</v>
      </c>
    </row>
    <row r="959" spans="1:5" hidden="1" x14ac:dyDescent="0.35">
      <c r="A959">
        <v>958</v>
      </c>
      <c r="B959">
        <v>2016</v>
      </c>
      <c r="C959" t="s">
        <v>45</v>
      </c>
      <c r="D959" t="s">
        <v>9</v>
      </c>
      <c r="E959" s="1">
        <v>53.008962868117798</v>
      </c>
    </row>
    <row r="960" spans="1:5" hidden="1" x14ac:dyDescent="0.35">
      <c r="A960">
        <v>959</v>
      </c>
      <c r="B960">
        <v>2016</v>
      </c>
      <c r="C960" t="s">
        <v>50</v>
      </c>
      <c r="D960" t="s">
        <v>9</v>
      </c>
      <c r="E960" s="1">
        <v>12.67605633802817</v>
      </c>
    </row>
    <row r="961" spans="1:5" hidden="1" x14ac:dyDescent="0.35">
      <c r="A961">
        <v>960</v>
      </c>
      <c r="B961">
        <v>2016</v>
      </c>
      <c r="C961" t="s">
        <v>46</v>
      </c>
      <c r="D961" t="s">
        <v>9</v>
      </c>
      <c r="E961" s="1">
        <v>4.3706293706293708</v>
      </c>
    </row>
    <row r="962" spans="1:5" hidden="1" x14ac:dyDescent="0.35">
      <c r="A962">
        <v>961</v>
      </c>
      <c r="B962">
        <v>2017</v>
      </c>
      <c r="C962" t="s">
        <v>29</v>
      </c>
      <c r="D962" t="s">
        <v>9</v>
      </c>
      <c r="E962" s="1">
        <v>94.736842105263165</v>
      </c>
    </row>
    <row r="963" spans="1:5" hidden="1" x14ac:dyDescent="0.35">
      <c r="A963">
        <v>962</v>
      </c>
      <c r="B963">
        <v>2017</v>
      </c>
      <c r="C963" t="s">
        <v>30</v>
      </c>
      <c r="D963" t="s">
        <v>9</v>
      </c>
      <c r="E963" s="1">
        <v>59.005376344086024</v>
      </c>
    </row>
    <row r="964" spans="1:5" hidden="1" x14ac:dyDescent="0.35">
      <c r="A964">
        <v>963</v>
      </c>
      <c r="B964">
        <v>2017</v>
      </c>
      <c r="C964" t="s">
        <v>31</v>
      </c>
      <c r="D964" t="s">
        <v>9</v>
      </c>
      <c r="E964" s="1">
        <v>80.438184663536774</v>
      </c>
    </row>
    <row r="965" spans="1:5" hidden="1" x14ac:dyDescent="0.35">
      <c r="A965">
        <v>964</v>
      </c>
      <c r="B965">
        <v>2017</v>
      </c>
      <c r="C965" t="s">
        <v>32</v>
      </c>
      <c r="D965" t="s">
        <v>9</v>
      </c>
      <c r="E965" s="1">
        <v>98.257080610021788</v>
      </c>
    </row>
    <row r="966" spans="1:5" hidden="1" x14ac:dyDescent="0.35">
      <c r="A966">
        <v>965</v>
      </c>
      <c r="B966">
        <v>2017</v>
      </c>
      <c r="C966" t="s">
        <v>33</v>
      </c>
      <c r="D966" t="s">
        <v>9</v>
      </c>
      <c r="E966" s="1">
        <v>51.162790697674417</v>
      </c>
    </row>
    <row r="967" spans="1:5" hidden="1" x14ac:dyDescent="0.35">
      <c r="A967">
        <v>966</v>
      </c>
      <c r="B967">
        <v>2017</v>
      </c>
      <c r="C967" t="s">
        <v>34</v>
      </c>
      <c r="D967" t="s">
        <v>9</v>
      </c>
      <c r="E967" s="1">
        <v>92.43937232524965</v>
      </c>
    </row>
    <row r="968" spans="1:5" hidden="1" x14ac:dyDescent="0.35">
      <c r="A968">
        <v>967</v>
      </c>
      <c r="B968">
        <v>2017</v>
      </c>
      <c r="C968" t="s">
        <v>35</v>
      </c>
      <c r="D968" t="s">
        <v>9</v>
      </c>
      <c r="E968" s="1">
        <v>40.390544707091472</v>
      </c>
    </row>
    <row r="969" spans="1:5" hidden="1" x14ac:dyDescent="0.35">
      <c r="A969">
        <v>968</v>
      </c>
      <c r="B969">
        <v>2017</v>
      </c>
      <c r="C969" t="s">
        <v>36</v>
      </c>
      <c r="D969" t="s">
        <v>9</v>
      </c>
      <c r="E969" s="1">
        <v>57.232704402515722</v>
      </c>
    </row>
    <row r="970" spans="1:5" hidden="1" x14ac:dyDescent="0.35">
      <c r="A970">
        <v>969</v>
      </c>
      <c r="B970">
        <v>2017</v>
      </c>
      <c r="C970" t="s">
        <v>49</v>
      </c>
      <c r="D970" t="s">
        <v>9</v>
      </c>
      <c r="E970" s="1">
        <v>67.397600330988823</v>
      </c>
    </row>
    <row r="971" spans="1:5" hidden="1" x14ac:dyDescent="0.35">
      <c r="A971">
        <v>970</v>
      </c>
      <c r="B971">
        <v>2017</v>
      </c>
      <c r="C971" t="s">
        <v>37</v>
      </c>
      <c r="D971" t="s">
        <v>9</v>
      </c>
      <c r="E971" s="1">
        <v>53.846153846153847</v>
      </c>
    </row>
    <row r="972" spans="1:5" hidden="1" x14ac:dyDescent="0.35">
      <c r="A972">
        <v>971</v>
      </c>
      <c r="B972">
        <v>2017</v>
      </c>
      <c r="C972" t="s">
        <v>38</v>
      </c>
      <c r="D972" t="s">
        <v>9</v>
      </c>
      <c r="E972" s="1">
        <v>26.061997703788748</v>
      </c>
    </row>
    <row r="973" spans="1:5" hidden="1" x14ac:dyDescent="0.35">
      <c r="A973">
        <v>972</v>
      </c>
      <c r="B973">
        <v>2017</v>
      </c>
      <c r="C973" t="s">
        <v>39</v>
      </c>
      <c r="D973" t="s">
        <v>9</v>
      </c>
      <c r="E973" s="1">
        <v>33.16412859560068</v>
      </c>
    </row>
    <row r="974" spans="1:5" hidden="1" x14ac:dyDescent="0.35">
      <c r="A974">
        <v>973</v>
      </c>
      <c r="B974">
        <v>2017</v>
      </c>
      <c r="C974" t="s">
        <v>40</v>
      </c>
      <c r="D974" t="s">
        <v>9</v>
      </c>
      <c r="E974" s="1">
        <v>52.906596995427826</v>
      </c>
    </row>
    <row r="975" spans="1:5" hidden="1" x14ac:dyDescent="0.35">
      <c r="A975">
        <v>974</v>
      </c>
      <c r="B975">
        <v>2017</v>
      </c>
      <c r="C975" t="s">
        <v>41</v>
      </c>
      <c r="D975" t="s">
        <v>9</v>
      </c>
      <c r="E975" s="1">
        <v>23.534558180227471</v>
      </c>
    </row>
    <row r="976" spans="1:5" hidden="1" x14ac:dyDescent="0.35">
      <c r="A976">
        <v>975</v>
      </c>
      <c r="B976">
        <v>2017</v>
      </c>
      <c r="C976" t="s">
        <v>42</v>
      </c>
      <c r="D976" t="s">
        <v>9</v>
      </c>
      <c r="E976" s="1">
        <v>73.27313769751693</v>
      </c>
    </row>
    <row r="977" spans="1:5" hidden="1" x14ac:dyDescent="0.35">
      <c r="A977">
        <v>976</v>
      </c>
      <c r="B977">
        <v>2017</v>
      </c>
      <c r="C977" t="s">
        <v>43</v>
      </c>
      <c r="D977" t="s">
        <v>9</v>
      </c>
      <c r="E977" s="1">
        <v>25.41322314049587</v>
      </c>
    </row>
    <row r="978" spans="1:5" hidden="1" x14ac:dyDescent="0.35">
      <c r="A978">
        <v>977</v>
      </c>
      <c r="B978">
        <v>2017</v>
      </c>
      <c r="C978" t="s">
        <v>44</v>
      </c>
      <c r="D978" t="s">
        <v>9</v>
      </c>
      <c r="E978" s="1">
        <v>41.519434628975262</v>
      </c>
    </row>
    <row r="979" spans="1:5" hidden="1" x14ac:dyDescent="0.35">
      <c r="A979">
        <v>978</v>
      </c>
      <c r="B979">
        <v>2017</v>
      </c>
      <c r="C979" t="s">
        <v>45</v>
      </c>
      <c r="D979" t="s">
        <v>9</v>
      </c>
      <c r="E979" s="1">
        <v>54.506802721088434</v>
      </c>
    </row>
    <row r="980" spans="1:5" hidden="1" x14ac:dyDescent="0.35">
      <c r="A980">
        <v>979</v>
      </c>
      <c r="B980">
        <v>2017</v>
      </c>
      <c r="C980" t="s">
        <v>50</v>
      </c>
      <c r="D980" t="s">
        <v>9</v>
      </c>
      <c r="E980" s="1">
        <v>74.462596732588139</v>
      </c>
    </row>
    <row r="981" spans="1:5" hidden="1" x14ac:dyDescent="0.35">
      <c r="A981">
        <v>980</v>
      </c>
      <c r="B981">
        <v>2017</v>
      </c>
      <c r="C981" t="s">
        <v>46</v>
      </c>
      <c r="D981" t="s">
        <v>9</v>
      </c>
      <c r="E981" s="1">
        <v>27.836411609498679</v>
      </c>
    </row>
    <row r="982" spans="1:5" hidden="1" x14ac:dyDescent="0.35">
      <c r="A982">
        <v>981</v>
      </c>
      <c r="B982">
        <v>2018</v>
      </c>
      <c r="C982" t="s">
        <v>29</v>
      </c>
      <c r="D982" t="s">
        <v>9</v>
      </c>
      <c r="E982" s="1">
        <v>97.00374531835206</v>
      </c>
    </row>
    <row r="983" spans="1:5" hidden="1" x14ac:dyDescent="0.35">
      <c r="A983">
        <v>982</v>
      </c>
      <c r="B983">
        <v>2018</v>
      </c>
      <c r="C983" t="s">
        <v>30</v>
      </c>
      <c r="D983" t="s">
        <v>9</v>
      </c>
      <c r="E983" s="1">
        <v>43.513513513513516</v>
      </c>
    </row>
    <row r="984" spans="1:5" hidden="1" x14ac:dyDescent="0.35">
      <c r="A984">
        <v>983</v>
      </c>
      <c r="B984">
        <v>2018</v>
      </c>
      <c r="C984" t="s">
        <v>31</v>
      </c>
      <c r="D984" t="s">
        <v>9</v>
      </c>
      <c r="E984" s="1">
        <v>84.667571234735419</v>
      </c>
    </row>
    <row r="985" spans="1:5" hidden="1" x14ac:dyDescent="0.35">
      <c r="A985">
        <v>984</v>
      </c>
      <c r="B985">
        <v>2018</v>
      </c>
      <c r="C985" t="s">
        <v>32</v>
      </c>
      <c r="D985" t="s">
        <v>9</v>
      </c>
      <c r="E985" s="1">
        <v>98.004434589800439</v>
      </c>
    </row>
    <row r="986" spans="1:5" hidden="1" x14ac:dyDescent="0.35">
      <c r="A986">
        <v>985</v>
      </c>
      <c r="B986">
        <v>2018</v>
      </c>
      <c r="C986" t="s">
        <v>33</v>
      </c>
      <c r="D986" t="s">
        <v>9</v>
      </c>
      <c r="E986" s="1">
        <v>60.457516339869279</v>
      </c>
    </row>
    <row r="987" spans="1:5" hidden="1" x14ac:dyDescent="0.35">
      <c r="A987">
        <v>986</v>
      </c>
      <c r="B987">
        <v>2018</v>
      </c>
      <c r="C987" t="s">
        <v>34</v>
      </c>
      <c r="D987" t="s">
        <v>9</v>
      </c>
      <c r="E987" s="1">
        <v>89.534883720930239</v>
      </c>
    </row>
    <row r="988" spans="1:5" hidden="1" x14ac:dyDescent="0.35">
      <c r="A988">
        <v>987</v>
      </c>
      <c r="B988">
        <v>2018</v>
      </c>
      <c r="C988" t="s">
        <v>35</v>
      </c>
      <c r="D988" t="s">
        <v>9</v>
      </c>
      <c r="E988" s="1">
        <v>31.35593220338983</v>
      </c>
    </row>
    <row r="989" spans="1:5" hidden="1" x14ac:dyDescent="0.35">
      <c r="A989">
        <v>988</v>
      </c>
      <c r="B989">
        <v>2018</v>
      </c>
      <c r="C989" t="s">
        <v>36</v>
      </c>
      <c r="D989" t="s">
        <v>9</v>
      </c>
      <c r="E989" s="1">
        <v>51.352493660185971</v>
      </c>
    </row>
    <row r="990" spans="1:5" hidden="1" x14ac:dyDescent="0.35">
      <c r="A990">
        <v>989</v>
      </c>
      <c r="B990">
        <v>2018</v>
      </c>
      <c r="C990" t="s">
        <v>49</v>
      </c>
      <c r="D990" t="s">
        <v>9</v>
      </c>
      <c r="E990" s="1">
        <v>93.322683706070293</v>
      </c>
    </row>
    <row r="991" spans="1:5" hidden="1" x14ac:dyDescent="0.35">
      <c r="A991">
        <v>990</v>
      </c>
      <c r="B991">
        <v>2018</v>
      </c>
      <c r="C991" t="s">
        <v>37</v>
      </c>
      <c r="D991" t="s">
        <v>9</v>
      </c>
      <c r="E991" s="1">
        <v>63.601532567049809</v>
      </c>
    </row>
    <row r="992" spans="1:5" hidden="1" x14ac:dyDescent="0.35">
      <c r="A992">
        <v>991</v>
      </c>
      <c r="B992">
        <v>2018</v>
      </c>
      <c r="C992" t="s">
        <v>38</v>
      </c>
      <c r="D992" t="s">
        <v>9</v>
      </c>
      <c r="E992" s="1">
        <v>31.108719052744888</v>
      </c>
    </row>
    <row r="993" spans="1:5" hidden="1" x14ac:dyDescent="0.35">
      <c r="A993">
        <v>992</v>
      </c>
      <c r="B993">
        <v>2018</v>
      </c>
      <c r="C993" t="s">
        <v>39</v>
      </c>
      <c r="D993" t="s">
        <v>9</v>
      </c>
      <c r="E993" s="1">
        <v>38.755980861244019</v>
      </c>
    </row>
    <row r="994" spans="1:5" hidden="1" x14ac:dyDescent="0.35">
      <c r="A994">
        <v>993</v>
      </c>
      <c r="B994">
        <v>2018</v>
      </c>
      <c r="C994" t="s">
        <v>40</v>
      </c>
      <c r="D994" t="s">
        <v>9</v>
      </c>
      <c r="E994" s="1">
        <v>48.378728923476004</v>
      </c>
    </row>
    <row r="995" spans="1:5" hidden="1" x14ac:dyDescent="0.35">
      <c r="A995">
        <v>994</v>
      </c>
      <c r="B995">
        <v>2018</v>
      </c>
      <c r="C995" t="s">
        <v>41</v>
      </c>
      <c r="D995" t="s">
        <v>9</v>
      </c>
      <c r="E995" s="1">
        <v>38.062015503875969</v>
      </c>
    </row>
    <row r="996" spans="1:5" hidden="1" x14ac:dyDescent="0.35">
      <c r="A996">
        <v>995</v>
      </c>
      <c r="B996">
        <v>2018</v>
      </c>
      <c r="C996" t="s">
        <v>42</v>
      </c>
      <c r="D996" t="s">
        <v>9</v>
      </c>
      <c r="E996" s="1">
        <v>82.876092854989452</v>
      </c>
    </row>
    <row r="997" spans="1:5" hidden="1" x14ac:dyDescent="0.35">
      <c r="A997">
        <v>996</v>
      </c>
      <c r="B997">
        <v>2018</v>
      </c>
      <c r="C997" t="s">
        <v>43</v>
      </c>
      <c r="D997" t="s">
        <v>9</v>
      </c>
      <c r="E997" s="1">
        <v>33.559782608695649</v>
      </c>
    </row>
    <row r="998" spans="1:5" hidden="1" x14ac:dyDescent="0.35">
      <c r="A998">
        <v>997</v>
      </c>
      <c r="B998">
        <v>2018</v>
      </c>
      <c r="C998" t="s">
        <v>44</v>
      </c>
      <c r="D998" t="s">
        <v>9</v>
      </c>
      <c r="E998" s="1">
        <v>40.199888950583009</v>
      </c>
    </row>
    <row r="999" spans="1:5" hidden="1" x14ac:dyDescent="0.35">
      <c r="A999">
        <v>998</v>
      </c>
      <c r="B999">
        <v>2018</v>
      </c>
      <c r="C999" t="s">
        <v>45</v>
      </c>
      <c r="D999" t="s">
        <v>9</v>
      </c>
      <c r="E999" s="1">
        <v>54.009819967266779</v>
      </c>
    </row>
    <row r="1000" spans="1:5" hidden="1" x14ac:dyDescent="0.35">
      <c r="A1000">
        <v>999</v>
      </c>
      <c r="B1000">
        <v>2018</v>
      </c>
      <c r="C1000" t="s">
        <v>50</v>
      </c>
      <c r="D1000" t="s">
        <v>9</v>
      </c>
      <c r="E1000" s="1">
        <v>79.593305740507475</v>
      </c>
    </row>
    <row r="1001" spans="1:5" hidden="1" x14ac:dyDescent="0.35">
      <c r="A1001">
        <v>1000</v>
      </c>
      <c r="B1001">
        <v>2018</v>
      </c>
      <c r="C1001" t="s">
        <v>46</v>
      </c>
      <c r="D1001" t="s">
        <v>9</v>
      </c>
      <c r="E1001" s="1">
        <v>19.438444924406049</v>
      </c>
    </row>
    <row r="1002" spans="1:5" hidden="1" x14ac:dyDescent="0.35">
      <c r="A1002">
        <v>1001</v>
      </c>
      <c r="B1002">
        <v>2014</v>
      </c>
      <c r="C1002" t="s">
        <v>29</v>
      </c>
      <c r="D1002" t="s">
        <v>10</v>
      </c>
      <c r="E1002" s="1">
        <v>98.760184201204396</v>
      </c>
    </row>
    <row r="1003" spans="1:5" hidden="1" x14ac:dyDescent="0.35">
      <c r="A1003">
        <v>1002</v>
      </c>
      <c r="B1003">
        <v>2014</v>
      </c>
      <c r="C1003" t="s">
        <v>30</v>
      </c>
      <c r="D1003" t="s">
        <v>10</v>
      </c>
      <c r="E1003" s="1">
        <v>98.605433998557345</v>
      </c>
    </row>
    <row r="1004" spans="1:5" hidden="1" x14ac:dyDescent="0.35">
      <c r="A1004">
        <v>1003</v>
      </c>
      <c r="B1004">
        <v>2014</v>
      </c>
      <c r="C1004" t="s">
        <v>31</v>
      </c>
      <c r="D1004" t="s">
        <v>10</v>
      </c>
      <c r="E1004" s="1">
        <v>99.071457408155027</v>
      </c>
    </row>
    <row r="1005" spans="1:5" hidden="1" x14ac:dyDescent="0.35">
      <c r="A1005">
        <v>1004</v>
      </c>
      <c r="B1005">
        <v>2014</v>
      </c>
      <c r="C1005" t="s">
        <v>32</v>
      </c>
      <c r="D1005" t="s">
        <v>10</v>
      </c>
      <c r="E1005" s="1">
        <v>91.890822784810126</v>
      </c>
    </row>
    <row r="1006" spans="1:5" hidden="1" x14ac:dyDescent="0.35">
      <c r="A1006">
        <v>1005</v>
      </c>
      <c r="B1006">
        <v>2014</v>
      </c>
      <c r="C1006" t="s">
        <v>33</v>
      </c>
      <c r="D1006" t="s">
        <v>10</v>
      </c>
      <c r="E1006" s="1">
        <v>97.179487179487182</v>
      </c>
    </row>
    <row r="1007" spans="1:5" hidden="1" x14ac:dyDescent="0.35">
      <c r="A1007">
        <v>1006</v>
      </c>
      <c r="B1007">
        <v>2014</v>
      </c>
      <c r="C1007" t="s">
        <v>34</v>
      </c>
      <c r="D1007" t="s">
        <v>10</v>
      </c>
      <c r="E1007" s="1">
        <v>97.106109324758847</v>
      </c>
    </row>
    <row r="1008" spans="1:5" hidden="1" x14ac:dyDescent="0.35">
      <c r="A1008">
        <v>1007</v>
      </c>
      <c r="B1008">
        <v>2014</v>
      </c>
      <c r="C1008" t="s">
        <v>35</v>
      </c>
      <c r="D1008" t="s">
        <v>10</v>
      </c>
      <c r="E1008" s="1">
        <v>98.600508905852422</v>
      </c>
    </row>
    <row r="1009" spans="1:5" hidden="1" x14ac:dyDescent="0.35">
      <c r="A1009">
        <v>1008</v>
      </c>
      <c r="B1009">
        <v>2014</v>
      </c>
      <c r="C1009" t="s">
        <v>36</v>
      </c>
      <c r="D1009" t="s">
        <v>10</v>
      </c>
      <c r="E1009" s="1">
        <v>86.764091858037574</v>
      </c>
    </row>
    <row r="1010" spans="1:5" hidden="1" x14ac:dyDescent="0.35">
      <c r="A1010">
        <v>1009</v>
      </c>
      <c r="B1010">
        <v>2014</v>
      </c>
      <c r="C1010" t="s">
        <v>49</v>
      </c>
      <c r="D1010" t="s">
        <v>10</v>
      </c>
      <c r="E1010" s="1">
        <v>103.56889624202316</v>
      </c>
    </row>
    <row r="1011" spans="1:5" hidden="1" x14ac:dyDescent="0.35">
      <c r="A1011">
        <v>1010</v>
      </c>
      <c r="B1011">
        <v>2014</v>
      </c>
      <c r="C1011" t="s">
        <v>37</v>
      </c>
      <c r="D1011" t="s">
        <v>10</v>
      </c>
      <c r="E1011" s="1">
        <v>93.150684931506845</v>
      </c>
    </row>
    <row r="1012" spans="1:5" hidden="1" x14ac:dyDescent="0.35">
      <c r="A1012">
        <v>1011</v>
      </c>
      <c r="B1012">
        <v>2014</v>
      </c>
      <c r="C1012" t="s">
        <v>38</v>
      </c>
      <c r="D1012" t="s">
        <v>10</v>
      </c>
      <c r="E1012" s="1">
        <v>101.48311770274535</v>
      </c>
    </row>
    <row r="1013" spans="1:5" hidden="1" x14ac:dyDescent="0.35">
      <c r="A1013">
        <v>1012</v>
      </c>
      <c r="B1013">
        <v>2014</v>
      </c>
      <c r="C1013" t="s">
        <v>39</v>
      </c>
      <c r="D1013" t="s">
        <v>10</v>
      </c>
      <c r="E1013" s="1">
        <v>100.18837459634015</v>
      </c>
    </row>
    <row r="1014" spans="1:5" hidden="1" x14ac:dyDescent="0.35">
      <c r="A1014">
        <v>1013</v>
      </c>
      <c r="B1014">
        <v>2014</v>
      </c>
      <c r="C1014" t="s">
        <v>40</v>
      </c>
      <c r="D1014" t="s">
        <v>10</v>
      </c>
      <c r="E1014" s="1">
        <v>90.34048852701703</v>
      </c>
    </row>
    <row r="1015" spans="1:5" hidden="1" x14ac:dyDescent="0.35">
      <c r="A1015">
        <v>1014</v>
      </c>
      <c r="B1015">
        <v>2014</v>
      </c>
      <c r="C1015" t="s">
        <v>41</v>
      </c>
      <c r="D1015" t="s">
        <v>10</v>
      </c>
      <c r="E1015" s="1">
        <v>99.786039047873757</v>
      </c>
    </row>
    <row r="1016" spans="1:5" hidden="1" x14ac:dyDescent="0.35">
      <c r="A1016">
        <v>1015</v>
      </c>
      <c r="B1016">
        <v>2014</v>
      </c>
      <c r="C1016" t="s">
        <v>42</v>
      </c>
      <c r="D1016" t="s">
        <v>10</v>
      </c>
      <c r="E1016" s="1">
        <v>116.16532159452188</v>
      </c>
    </row>
    <row r="1017" spans="1:5" hidden="1" x14ac:dyDescent="0.35">
      <c r="A1017">
        <v>1016</v>
      </c>
      <c r="B1017">
        <v>2014</v>
      </c>
      <c r="C1017" t="s">
        <v>43</v>
      </c>
      <c r="D1017" t="s">
        <v>10</v>
      </c>
      <c r="E1017" s="1">
        <v>115.58810668998689</v>
      </c>
    </row>
    <row r="1018" spans="1:5" hidden="1" x14ac:dyDescent="0.35">
      <c r="A1018">
        <v>1017</v>
      </c>
      <c r="B1018">
        <v>2014</v>
      </c>
      <c r="C1018" t="s">
        <v>44</v>
      </c>
      <c r="D1018" t="s">
        <v>10</v>
      </c>
      <c r="E1018" s="1">
        <v>91.898189639720385</v>
      </c>
    </row>
    <row r="1019" spans="1:5" hidden="1" x14ac:dyDescent="0.35">
      <c r="A1019">
        <v>1018</v>
      </c>
      <c r="B1019">
        <v>2014</v>
      </c>
      <c r="C1019" t="s">
        <v>45</v>
      </c>
      <c r="D1019" t="s">
        <v>10</v>
      </c>
      <c r="E1019" s="1">
        <v>85.062560153994227</v>
      </c>
    </row>
    <row r="1020" spans="1:5" hidden="1" x14ac:dyDescent="0.35">
      <c r="A1020">
        <v>1019</v>
      </c>
      <c r="B1020">
        <v>2014</v>
      </c>
      <c r="C1020" t="s">
        <v>50</v>
      </c>
      <c r="D1020" t="s">
        <v>10</v>
      </c>
      <c r="E1020" s="1">
        <v>76.275323407371246</v>
      </c>
    </row>
    <row r="1021" spans="1:5" hidden="1" x14ac:dyDescent="0.35">
      <c r="A1021">
        <v>1020</v>
      </c>
      <c r="B1021">
        <v>2014</v>
      </c>
      <c r="C1021" t="s">
        <v>46</v>
      </c>
      <c r="D1021" t="s">
        <v>10</v>
      </c>
      <c r="E1021" s="1">
        <v>96.972477064220186</v>
      </c>
    </row>
    <row r="1022" spans="1:5" hidden="1" x14ac:dyDescent="0.35">
      <c r="A1022">
        <v>1021</v>
      </c>
      <c r="B1022">
        <v>2015</v>
      </c>
      <c r="C1022" t="s">
        <v>29</v>
      </c>
      <c r="D1022" t="s">
        <v>10</v>
      </c>
      <c r="E1022" s="1">
        <v>233.22386425834702</v>
      </c>
    </row>
    <row r="1023" spans="1:5" hidden="1" x14ac:dyDescent="0.35">
      <c r="A1023">
        <v>1022</v>
      </c>
      <c r="B1023">
        <v>2015</v>
      </c>
      <c r="C1023" t="s">
        <v>30</v>
      </c>
      <c r="D1023" t="s">
        <v>10</v>
      </c>
      <c r="E1023" s="1">
        <v>113.02220549491908</v>
      </c>
    </row>
    <row r="1024" spans="1:5" hidden="1" x14ac:dyDescent="0.35">
      <c r="A1024">
        <v>1023</v>
      </c>
      <c r="B1024">
        <v>2015</v>
      </c>
      <c r="C1024" t="s">
        <v>31</v>
      </c>
      <c r="D1024" t="s">
        <v>10</v>
      </c>
      <c r="E1024" s="1">
        <v>95.046645935139935</v>
      </c>
    </row>
    <row r="1025" spans="1:5" hidden="1" x14ac:dyDescent="0.35">
      <c r="A1025">
        <v>1024</v>
      </c>
      <c r="B1025">
        <v>2015</v>
      </c>
      <c r="C1025" t="s">
        <v>32</v>
      </c>
      <c r="D1025" t="s">
        <v>10</v>
      </c>
      <c r="E1025" s="1">
        <v>293.07432432432432</v>
      </c>
    </row>
    <row r="1026" spans="1:5" hidden="1" x14ac:dyDescent="0.35">
      <c r="A1026">
        <v>1025</v>
      </c>
      <c r="B1026">
        <v>2015</v>
      </c>
      <c r="C1026" t="s">
        <v>33</v>
      </c>
      <c r="D1026" t="s">
        <v>10</v>
      </c>
      <c r="E1026" s="1">
        <v>156.37610976594027</v>
      </c>
    </row>
    <row r="1027" spans="1:5" hidden="1" x14ac:dyDescent="0.35">
      <c r="A1027">
        <v>1026</v>
      </c>
      <c r="B1027">
        <v>2015</v>
      </c>
      <c r="C1027" t="s">
        <v>34</v>
      </c>
      <c r="D1027" t="s">
        <v>10</v>
      </c>
      <c r="E1027" s="1">
        <v>55.419026591149084</v>
      </c>
    </row>
    <row r="1028" spans="1:5" hidden="1" x14ac:dyDescent="0.35">
      <c r="A1028">
        <v>1027</v>
      </c>
      <c r="B1028">
        <v>2015</v>
      </c>
      <c r="C1028" t="s">
        <v>35</v>
      </c>
      <c r="D1028" t="s">
        <v>10</v>
      </c>
      <c r="E1028" s="1">
        <v>150.30864197530863</v>
      </c>
    </row>
    <row r="1029" spans="1:5" hidden="1" x14ac:dyDescent="0.35">
      <c r="A1029">
        <v>1028</v>
      </c>
      <c r="B1029">
        <v>2015</v>
      </c>
      <c r="C1029" t="s">
        <v>36</v>
      </c>
      <c r="D1029" t="s">
        <v>10</v>
      </c>
      <c r="E1029" s="1">
        <v>106.54880028865236</v>
      </c>
    </row>
    <row r="1030" spans="1:5" hidden="1" x14ac:dyDescent="0.35">
      <c r="A1030">
        <v>1029</v>
      </c>
      <c r="B1030">
        <v>2015</v>
      </c>
      <c r="C1030" t="s">
        <v>49</v>
      </c>
      <c r="D1030" t="s">
        <v>10</v>
      </c>
      <c r="E1030" s="1">
        <v>123.97853900123813</v>
      </c>
    </row>
    <row r="1031" spans="1:5" hidden="1" x14ac:dyDescent="0.35">
      <c r="A1031">
        <v>1030</v>
      </c>
      <c r="B1031">
        <v>2015</v>
      </c>
      <c r="C1031" t="s">
        <v>37</v>
      </c>
      <c r="D1031" t="s">
        <v>10</v>
      </c>
      <c r="E1031" s="1">
        <v>101.96873190503764</v>
      </c>
    </row>
    <row r="1032" spans="1:5" hidden="1" x14ac:dyDescent="0.35">
      <c r="A1032">
        <v>1031</v>
      </c>
      <c r="B1032">
        <v>2015</v>
      </c>
      <c r="C1032" t="s">
        <v>38</v>
      </c>
      <c r="D1032" t="s">
        <v>10</v>
      </c>
      <c r="E1032" s="1">
        <v>115.53938356164383</v>
      </c>
    </row>
    <row r="1033" spans="1:5" hidden="1" x14ac:dyDescent="0.35">
      <c r="A1033">
        <v>1032</v>
      </c>
      <c r="B1033">
        <v>2015</v>
      </c>
      <c r="C1033" t="s">
        <v>39</v>
      </c>
      <c r="D1033" t="s">
        <v>10</v>
      </c>
      <c r="E1033" s="1">
        <v>128.29041487839771</v>
      </c>
    </row>
    <row r="1034" spans="1:5" hidden="1" x14ac:dyDescent="0.35">
      <c r="A1034">
        <v>1033</v>
      </c>
      <c r="B1034">
        <v>2015</v>
      </c>
      <c r="C1034" t="s">
        <v>40</v>
      </c>
      <c r="D1034" t="s">
        <v>10</v>
      </c>
      <c r="E1034" s="1">
        <v>98.447319778188543</v>
      </c>
    </row>
    <row r="1035" spans="1:5" hidden="1" x14ac:dyDescent="0.35">
      <c r="A1035">
        <v>1034</v>
      </c>
      <c r="B1035">
        <v>2015</v>
      </c>
      <c r="C1035" t="s">
        <v>41</v>
      </c>
      <c r="D1035" t="s">
        <v>10</v>
      </c>
      <c r="E1035" s="1">
        <v>99.15134370579915</v>
      </c>
    </row>
    <row r="1036" spans="1:5" hidden="1" x14ac:dyDescent="0.35">
      <c r="A1036">
        <v>1035</v>
      </c>
      <c r="B1036">
        <v>2015</v>
      </c>
      <c r="C1036" t="s">
        <v>42</v>
      </c>
      <c r="D1036" t="s">
        <v>10</v>
      </c>
      <c r="E1036" s="1">
        <v>45.621734587251829</v>
      </c>
    </row>
    <row r="1037" spans="1:5" hidden="1" x14ac:dyDescent="0.35">
      <c r="A1037">
        <v>1036</v>
      </c>
      <c r="B1037">
        <v>2015</v>
      </c>
      <c r="C1037" t="s">
        <v>43</v>
      </c>
      <c r="D1037" t="s">
        <v>10</v>
      </c>
      <c r="E1037" s="1">
        <v>163.89795312963511</v>
      </c>
    </row>
    <row r="1038" spans="1:5" hidden="1" x14ac:dyDescent="0.35">
      <c r="A1038">
        <v>1037</v>
      </c>
      <c r="B1038">
        <v>2015</v>
      </c>
      <c r="C1038" t="s">
        <v>44</v>
      </c>
      <c r="D1038" t="s">
        <v>10</v>
      </c>
      <c r="E1038" s="1">
        <v>149.00473933649289</v>
      </c>
    </row>
    <row r="1039" spans="1:5" hidden="1" x14ac:dyDescent="0.35">
      <c r="A1039">
        <v>1038</v>
      </c>
      <c r="B1039">
        <v>2015</v>
      </c>
      <c r="C1039" t="s">
        <v>45</v>
      </c>
      <c r="D1039" t="s">
        <v>10</v>
      </c>
      <c r="E1039" s="1">
        <v>76.781857451403894</v>
      </c>
    </row>
    <row r="1040" spans="1:5" hidden="1" x14ac:dyDescent="0.35">
      <c r="A1040">
        <v>1039</v>
      </c>
      <c r="B1040">
        <v>2015</v>
      </c>
      <c r="C1040" t="s">
        <v>50</v>
      </c>
      <c r="D1040" t="s">
        <v>10</v>
      </c>
      <c r="E1040" s="1">
        <v>104.74675290803819</v>
      </c>
    </row>
    <row r="1041" spans="1:5" hidden="1" x14ac:dyDescent="0.35">
      <c r="A1041">
        <v>1040</v>
      </c>
      <c r="B1041">
        <v>2015</v>
      </c>
      <c r="C1041" t="s">
        <v>46</v>
      </c>
      <c r="D1041" t="s">
        <v>10</v>
      </c>
      <c r="E1041" s="1">
        <v>136.10967408173823</v>
      </c>
    </row>
    <row r="1042" spans="1:5" hidden="1" x14ac:dyDescent="0.35">
      <c r="A1042">
        <v>1041</v>
      </c>
      <c r="B1042">
        <v>2016</v>
      </c>
      <c r="C1042" t="s">
        <v>29</v>
      </c>
      <c r="D1042" t="s">
        <v>10</v>
      </c>
      <c r="E1042" s="1">
        <v>414.49136276391556</v>
      </c>
    </row>
    <row r="1043" spans="1:5" hidden="1" x14ac:dyDescent="0.35">
      <c r="A1043">
        <v>1042</v>
      </c>
      <c r="B1043">
        <v>2016</v>
      </c>
      <c r="C1043" t="s">
        <v>30</v>
      </c>
      <c r="D1043" t="s">
        <v>10</v>
      </c>
      <c r="E1043" s="1">
        <v>156.92974013474495</v>
      </c>
    </row>
    <row r="1044" spans="1:5" hidden="1" x14ac:dyDescent="0.35">
      <c r="A1044">
        <v>1043</v>
      </c>
      <c r="B1044">
        <v>2016</v>
      </c>
      <c r="C1044" t="s">
        <v>31</v>
      </c>
      <c r="D1044" t="s">
        <v>10</v>
      </c>
      <c r="E1044" s="1">
        <v>103.34439622159816</v>
      </c>
    </row>
    <row r="1045" spans="1:5" hidden="1" x14ac:dyDescent="0.35">
      <c r="A1045">
        <v>1044</v>
      </c>
      <c r="B1045">
        <v>2016</v>
      </c>
      <c r="C1045" t="s">
        <v>32</v>
      </c>
      <c r="D1045" t="s">
        <v>10</v>
      </c>
      <c r="E1045" s="1">
        <v>257.63546798029557</v>
      </c>
    </row>
    <row r="1046" spans="1:5" hidden="1" x14ac:dyDescent="0.35">
      <c r="A1046">
        <v>1045</v>
      </c>
      <c r="B1046">
        <v>2016</v>
      </c>
      <c r="C1046" t="s">
        <v>33</v>
      </c>
      <c r="D1046" t="s">
        <v>10</v>
      </c>
      <c r="E1046" s="1">
        <v>223.35990190067443</v>
      </c>
    </row>
    <row r="1047" spans="1:5" hidden="1" x14ac:dyDescent="0.35">
      <c r="A1047">
        <v>1046</v>
      </c>
      <c r="B1047">
        <v>2016</v>
      </c>
      <c r="C1047" t="s">
        <v>34</v>
      </c>
      <c r="D1047" t="s">
        <v>10</v>
      </c>
      <c r="E1047" s="1">
        <v>54.246657955573426</v>
      </c>
    </row>
    <row r="1048" spans="1:5" hidden="1" x14ac:dyDescent="0.35">
      <c r="A1048">
        <v>1047</v>
      </c>
      <c r="B1048">
        <v>2016</v>
      </c>
      <c r="C1048" t="s">
        <v>35</v>
      </c>
      <c r="D1048" t="s">
        <v>10</v>
      </c>
      <c r="E1048" s="1">
        <v>132.38410596026489</v>
      </c>
    </row>
    <row r="1049" spans="1:5" hidden="1" x14ac:dyDescent="0.35">
      <c r="A1049">
        <v>1048</v>
      </c>
      <c r="B1049">
        <v>2016</v>
      </c>
      <c r="C1049" t="s">
        <v>36</v>
      </c>
      <c r="D1049" t="s">
        <v>10</v>
      </c>
      <c r="E1049" s="1">
        <v>91.987292622661485</v>
      </c>
    </row>
    <row r="1050" spans="1:5" hidden="1" x14ac:dyDescent="0.35">
      <c r="A1050">
        <v>1049</v>
      </c>
      <c r="B1050">
        <v>2016</v>
      </c>
      <c r="C1050" t="s">
        <v>49</v>
      </c>
      <c r="D1050" t="s">
        <v>10</v>
      </c>
      <c r="E1050" s="1">
        <v>118.62834828238452</v>
      </c>
    </row>
    <row r="1051" spans="1:5" hidden="1" x14ac:dyDescent="0.35">
      <c r="A1051">
        <v>1050</v>
      </c>
      <c r="B1051">
        <v>2016</v>
      </c>
      <c r="C1051" t="s">
        <v>37</v>
      </c>
      <c r="D1051" t="s">
        <v>10</v>
      </c>
      <c r="E1051" s="1">
        <v>119.16072842438638</v>
      </c>
    </row>
    <row r="1052" spans="1:5" hidden="1" x14ac:dyDescent="0.35">
      <c r="A1052">
        <v>1051</v>
      </c>
      <c r="B1052">
        <v>2016</v>
      </c>
      <c r="C1052" t="s">
        <v>38</v>
      </c>
      <c r="D1052" t="s">
        <v>10</v>
      </c>
      <c r="E1052" s="1">
        <v>202.5182778229082</v>
      </c>
    </row>
    <row r="1053" spans="1:5" hidden="1" x14ac:dyDescent="0.35">
      <c r="A1053">
        <v>1052</v>
      </c>
      <c r="B1053">
        <v>2016</v>
      </c>
      <c r="C1053" t="s">
        <v>39</v>
      </c>
      <c r="D1053" t="s">
        <v>10</v>
      </c>
      <c r="E1053" s="1">
        <v>179.05337361530715</v>
      </c>
    </row>
    <row r="1054" spans="1:5" hidden="1" x14ac:dyDescent="0.35">
      <c r="A1054">
        <v>1053</v>
      </c>
      <c r="B1054">
        <v>2016</v>
      </c>
      <c r="C1054" t="s">
        <v>40</v>
      </c>
      <c r="D1054" t="s">
        <v>10</v>
      </c>
      <c r="E1054" s="1">
        <v>130.38728897715987</v>
      </c>
    </row>
    <row r="1055" spans="1:5" hidden="1" x14ac:dyDescent="0.35">
      <c r="A1055">
        <v>1054</v>
      </c>
      <c r="B1055">
        <v>2016</v>
      </c>
      <c r="C1055" t="s">
        <v>41</v>
      </c>
      <c r="D1055" t="s">
        <v>10</v>
      </c>
      <c r="E1055" s="1">
        <v>83.658392434988173</v>
      </c>
    </row>
    <row r="1056" spans="1:5" hidden="1" x14ac:dyDescent="0.35">
      <c r="A1056">
        <v>1055</v>
      </c>
      <c r="B1056">
        <v>2016</v>
      </c>
      <c r="C1056" t="s">
        <v>42</v>
      </c>
      <c r="D1056" t="s">
        <v>10</v>
      </c>
      <c r="E1056" s="1">
        <v>46.076357409086327</v>
      </c>
    </row>
    <row r="1057" spans="1:5" hidden="1" x14ac:dyDescent="0.35">
      <c r="A1057">
        <v>1056</v>
      </c>
      <c r="B1057">
        <v>2016</v>
      </c>
      <c r="C1057" t="s">
        <v>43</v>
      </c>
      <c r="D1057" t="s">
        <v>10</v>
      </c>
      <c r="E1057" s="1">
        <v>180.6181584030908</v>
      </c>
    </row>
    <row r="1058" spans="1:5" hidden="1" x14ac:dyDescent="0.35">
      <c r="A1058">
        <v>1057</v>
      </c>
      <c r="B1058">
        <v>2016</v>
      </c>
      <c r="C1058" t="s">
        <v>44</v>
      </c>
      <c r="D1058" t="s">
        <v>10</v>
      </c>
      <c r="E1058" s="1">
        <v>120.49830124575311</v>
      </c>
    </row>
    <row r="1059" spans="1:5" hidden="1" x14ac:dyDescent="0.35">
      <c r="A1059">
        <v>1058</v>
      </c>
      <c r="B1059">
        <v>2016</v>
      </c>
      <c r="C1059" t="s">
        <v>45</v>
      </c>
      <c r="D1059" t="s">
        <v>10</v>
      </c>
      <c r="E1059" s="1">
        <v>108.06658130601792</v>
      </c>
    </row>
    <row r="1060" spans="1:5" hidden="1" x14ac:dyDescent="0.35">
      <c r="A1060">
        <v>1059</v>
      </c>
      <c r="B1060">
        <v>2016</v>
      </c>
      <c r="C1060" t="s">
        <v>50</v>
      </c>
      <c r="D1060" t="s">
        <v>10</v>
      </c>
      <c r="E1060" s="1">
        <v>110.83888788806821</v>
      </c>
    </row>
    <row r="1061" spans="1:5" hidden="1" x14ac:dyDescent="0.35">
      <c r="A1061">
        <v>1060</v>
      </c>
      <c r="B1061">
        <v>2016</v>
      </c>
      <c r="C1061" t="s">
        <v>46</v>
      </c>
      <c r="D1061" t="s">
        <v>10</v>
      </c>
      <c r="E1061" s="1">
        <v>145.52752293577981</v>
      </c>
    </row>
    <row r="1062" spans="1:5" hidden="1" x14ac:dyDescent="0.35">
      <c r="A1062">
        <v>1061</v>
      </c>
      <c r="B1062">
        <v>2017</v>
      </c>
      <c r="C1062" t="s">
        <v>29</v>
      </c>
      <c r="D1062" t="s">
        <v>10</v>
      </c>
      <c r="E1062" s="1">
        <v>21.680336954112171</v>
      </c>
    </row>
    <row r="1063" spans="1:5" hidden="1" x14ac:dyDescent="0.35">
      <c r="A1063">
        <v>1062</v>
      </c>
      <c r="B1063">
        <v>2017</v>
      </c>
      <c r="C1063" t="s">
        <v>30</v>
      </c>
      <c r="D1063" t="s">
        <v>10</v>
      </c>
      <c r="E1063" s="1">
        <v>87.085811384876806</v>
      </c>
    </row>
    <row r="1064" spans="1:5" hidden="1" x14ac:dyDescent="0.35">
      <c r="A1064">
        <v>1063</v>
      </c>
      <c r="B1064">
        <v>2017</v>
      </c>
      <c r="C1064" t="s">
        <v>31</v>
      </c>
      <c r="D1064" t="s">
        <v>10</v>
      </c>
      <c r="E1064" s="1">
        <v>96.483622350674381</v>
      </c>
    </row>
    <row r="1065" spans="1:5" hidden="1" x14ac:dyDescent="0.35">
      <c r="A1065">
        <v>1064</v>
      </c>
      <c r="B1065">
        <v>2017</v>
      </c>
      <c r="C1065" t="s">
        <v>32</v>
      </c>
      <c r="D1065" t="s">
        <v>10</v>
      </c>
      <c r="E1065" s="1">
        <v>43.205317577548009</v>
      </c>
    </row>
    <row r="1066" spans="1:5" hidden="1" x14ac:dyDescent="0.35">
      <c r="A1066">
        <v>1065</v>
      </c>
      <c r="B1066">
        <v>2017</v>
      </c>
      <c r="C1066" t="s">
        <v>33</v>
      </c>
      <c r="D1066" t="s">
        <v>10</v>
      </c>
      <c r="E1066" s="1">
        <v>46.618018523715968</v>
      </c>
    </row>
    <row r="1067" spans="1:5" hidden="1" x14ac:dyDescent="0.35">
      <c r="A1067">
        <v>1066</v>
      </c>
      <c r="B1067">
        <v>2017</v>
      </c>
      <c r="C1067" t="s">
        <v>34</v>
      </c>
      <c r="D1067" t="s">
        <v>10</v>
      </c>
      <c r="E1067" s="1">
        <v>137.59689922480621</v>
      </c>
    </row>
    <row r="1068" spans="1:5" hidden="1" x14ac:dyDescent="0.35">
      <c r="A1068">
        <v>1067</v>
      </c>
      <c r="B1068">
        <v>2017</v>
      </c>
      <c r="C1068" t="s">
        <v>35</v>
      </c>
      <c r="D1068" t="s">
        <v>10</v>
      </c>
      <c r="E1068" s="1">
        <v>39.761336515513129</v>
      </c>
    </row>
    <row r="1069" spans="1:5" hidden="1" x14ac:dyDescent="0.35">
      <c r="A1069">
        <v>1068</v>
      </c>
      <c r="B1069">
        <v>2017</v>
      </c>
      <c r="C1069" t="s">
        <v>36</v>
      </c>
      <c r="D1069" t="s">
        <v>10</v>
      </c>
      <c r="E1069" s="1">
        <v>87.987699404189897</v>
      </c>
    </row>
    <row r="1070" spans="1:5" hidden="1" x14ac:dyDescent="0.35">
      <c r="A1070">
        <v>1069</v>
      </c>
      <c r="B1070">
        <v>2017</v>
      </c>
      <c r="C1070" t="s">
        <v>49</v>
      </c>
      <c r="D1070" t="s">
        <v>10</v>
      </c>
      <c r="E1070" s="1">
        <v>68.486790747360203</v>
      </c>
    </row>
    <row r="1071" spans="1:5" hidden="1" x14ac:dyDescent="0.35">
      <c r="A1071">
        <v>1070</v>
      </c>
      <c r="B1071">
        <v>2017</v>
      </c>
      <c r="C1071" t="s">
        <v>37</v>
      </c>
      <c r="D1071" t="s">
        <v>10</v>
      </c>
      <c r="E1071" s="1">
        <v>92.138364779874209</v>
      </c>
    </row>
    <row r="1072" spans="1:5" hidden="1" x14ac:dyDescent="0.35">
      <c r="A1072">
        <v>1071</v>
      </c>
      <c r="B1072">
        <v>2017</v>
      </c>
      <c r="C1072" t="s">
        <v>38</v>
      </c>
      <c r="D1072" t="s">
        <v>10</v>
      </c>
      <c r="E1072" s="1">
        <v>45.982735723771583</v>
      </c>
    </row>
    <row r="1073" spans="1:5" hidden="1" x14ac:dyDescent="0.35">
      <c r="A1073">
        <v>1072</v>
      </c>
      <c r="B1073">
        <v>2017</v>
      </c>
      <c r="C1073" t="s">
        <v>39</v>
      </c>
      <c r="D1073" t="s">
        <v>10</v>
      </c>
      <c r="E1073" s="1">
        <v>52.074319165181983</v>
      </c>
    </row>
    <row r="1074" spans="1:5" hidden="1" x14ac:dyDescent="0.35">
      <c r="A1074">
        <v>1073</v>
      </c>
      <c r="B1074">
        <v>2017</v>
      </c>
      <c r="C1074" t="s">
        <v>40</v>
      </c>
      <c r="D1074" t="s">
        <v>10</v>
      </c>
      <c r="E1074" s="1">
        <v>69.89879203395364</v>
      </c>
    </row>
    <row r="1075" spans="1:5" hidden="1" x14ac:dyDescent="0.35">
      <c r="A1075">
        <v>1074</v>
      </c>
      <c r="B1075">
        <v>2017</v>
      </c>
      <c r="C1075" t="s">
        <v>41</v>
      </c>
      <c r="D1075" t="s">
        <v>10</v>
      </c>
      <c r="E1075" s="1">
        <v>46.701068927386657</v>
      </c>
    </row>
    <row r="1076" spans="1:5" hidden="1" x14ac:dyDescent="0.35">
      <c r="A1076">
        <v>1075</v>
      </c>
      <c r="B1076">
        <v>2017</v>
      </c>
      <c r="C1076" t="s">
        <v>42</v>
      </c>
      <c r="D1076" t="s">
        <v>10</v>
      </c>
      <c r="E1076" s="1">
        <v>173.83645466345263</v>
      </c>
    </row>
    <row r="1077" spans="1:5" hidden="1" x14ac:dyDescent="0.35">
      <c r="A1077">
        <v>1076</v>
      </c>
      <c r="B1077">
        <v>2017</v>
      </c>
      <c r="C1077" t="s">
        <v>43</v>
      </c>
      <c r="D1077" t="s">
        <v>10</v>
      </c>
      <c r="E1077" s="1">
        <v>53.127947186419362</v>
      </c>
    </row>
    <row r="1078" spans="1:5" hidden="1" x14ac:dyDescent="0.35">
      <c r="A1078">
        <v>1077</v>
      </c>
      <c r="B1078">
        <v>2017</v>
      </c>
      <c r="C1078" t="s">
        <v>44</v>
      </c>
      <c r="D1078" t="s">
        <v>10</v>
      </c>
      <c r="E1078" s="1">
        <v>51.882033372138146</v>
      </c>
    </row>
    <row r="1079" spans="1:5" hidden="1" x14ac:dyDescent="0.35">
      <c r="A1079">
        <v>1078</v>
      </c>
      <c r="B1079">
        <v>2017</v>
      </c>
      <c r="C1079" t="s">
        <v>45</v>
      </c>
      <c r="D1079" t="s">
        <v>10</v>
      </c>
      <c r="E1079" s="1">
        <v>57.786702365015621</v>
      </c>
    </row>
    <row r="1080" spans="1:5" hidden="1" x14ac:dyDescent="0.35">
      <c r="A1080">
        <v>1079</v>
      </c>
      <c r="B1080">
        <v>2017</v>
      </c>
      <c r="C1080" t="s">
        <v>50</v>
      </c>
      <c r="D1080" t="s">
        <v>10</v>
      </c>
      <c r="E1080" s="1">
        <v>66.278655422259177</v>
      </c>
    </row>
    <row r="1081" spans="1:5" hidden="1" x14ac:dyDescent="0.35">
      <c r="A1081">
        <v>1080</v>
      </c>
      <c r="B1081">
        <v>2017</v>
      </c>
      <c r="C1081" t="s">
        <v>46</v>
      </c>
      <c r="D1081" t="s">
        <v>10</v>
      </c>
      <c r="E1081" s="1">
        <v>61.160240537672443</v>
      </c>
    </row>
    <row r="1082" spans="1:5" hidden="1" x14ac:dyDescent="0.35">
      <c r="A1082">
        <v>1081</v>
      </c>
      <c r="B1082">
        <v>2018</v>
      </c>
      <c r="C1082" t="s">
        <v>29</v>
      </c>
      <c r="D1082" t="s">
        <v>10</v>
      </c>
      <c r="E1082" s="1">
        <v>17.611434108527131</v>
      </c>
    </row>
    <row r="1083" spans="1:5" hidden="1" x14ac:dyDescent="0.35">
      <c r="A1083">
        <v>1082</v>
      </c>
      <c r="B1083">
        <v>2018</v>
      </c>
      <c r="C1083" t="s">
        <v>30</v>
      </c>
      <c r="D1083" t="s">
        <v>10</v>
      </c>
      <c r="E1083" s="1">
        <v>70.73546399691952</v>
      </c>
    </row>
    <row r="1084" spans="1:5" hidden="1" x14ac:dyDescent="0.35">
      <c r="A1084">
        <v>1083</v>
      </c>
      <c r="B1084">
        <v>2018</v>
      </c>
      <c r="C1084" t="s">
        <v>31</v>
      </c>
      <c r="D1084" t="s">
        <v>10</v>
      </c>
      <c r="E1084" s="1">
        <v>105.66996523134527</v>
      </c>
    </row>
    <row r="1085" spans="1:5" hidden="1" x14ac:dyDescent="0.35">
      <c r="A1085">
        <v>1084</v>
      </c>
      <c r="B1085">
        <v>2018</v>
      </c>
      <c r="C1085" t="s">
        <v>32</v>
      </c>
      <c r="D1085" t="s">
        <v>10</v>
      </c>
      <c r="E1085" s="1">
        <v>29.660474055092891</v>
      </c>
    </row>
    <row r="1086" spans="1:5" hidden="1" x14ac:dyDescent="0.35">
      <c r="A1086">
        <v>1085</v>
      </c>
      <c r="B1086">
        <v>2018</v>
      </c>
      <c r="C1086" t="s">
        <v>33</v>
      </c>
      <c r="D1086" t="s">
        <v>10</v>
      </c>
      <c r="E1086" s="1">
        <v>43.87912426765341</v>
      </c>
    </row>
    <row r="1087" spans="1:5" hidden="1" x14ac:dyDescent="0.35">
      <c r="A1087">
        <v>1086</v>
      </c>
      <c r="B1087">
        <v>2018</v>
      </c>
      <c r="C1087" t="s">
        <v>34</v>
      </c>
      <c r="D1087" t="s">
        <v>10</v>
      </c>
      <c r="E1087" s="1">
        <v>209.35137286112217</v>
      </c>
    </row>
    <row r="1088" spans="1:5" hidden="1" x14ac:dyDescent="0.35">
      <c r="A1088">
        <v>1087</v>
      </c>
      <c r="B1088">
        <v>2018</v>
      </c>
      <c r="C1088" t="s">
        <v>35</v>
      </c>
      <c r="D1088" t="s">
        <v>10</v>
      </c>
      <c r="E1088" s="1">
        <v>86.30921395106715</v>
      </c>
    </row>
    <row r="1089" spans="1:5" hidden="1" x14ac:dyDescent="0.35">
      <c r="A1089">
        <v>1088</v>
      </c>
      <c r="B1089">
        <v>2018</v>
      </c>
      <c r="C1089" t="s">
        <v>36</v>
      </c>
      <c r="D1089" t="s">
        <v>10</v>
      </c>
      <c r="E1089" s="1">
        <v>87.859057832248183</v>
      </c>
    </row>
    <row r="1090" spans="1:5" hidden="1" x14ac:dyDescent="0.35">
      <c r="A1090">
        <v>1089</v>
      </c>
      <c r="B1090">
        <v>2018</v>
      </c>
      <c r="C1090" t="s">
        <v>49</v>
      </c>
      <c r="D1090" t="s">
        <v>10</v>
      </c>
      <c r="E1090" s="1">
        <v>77.006159064536291</v>
      </c>
    </row>
    <row r="1091" spans="1:5" hidden="1" x14ac:dyDescent="0.35">
      <c r="A1091">
        <v>1090</v>
      </c>
      <c r="B1091">
        <v>2018</v>
      </c>
      <c r="C1091" t="s">
        <v>37</v>
      </c>
      <c r="D1091" t="s">
        <v>10</v>
      </c>
      <c r="E1091" s="1">
        <v>74.446202531645568</v>
      </c>
    </row>
    <row r="1092" spans="1:5" hidden="1" x14ac:dyDescent="0.35">
      <c r="A1092">
        <v>1091</v>
      </c>
      <c r="B1092">
        <v>2018</v>
      </c>
      <c r="C1092" t="s">
        <v>38</v>
      </c>
      <c r="D1092" t="s">
        <v>10</v>
      </c>
      <c r="E1092" s="1">
        <v>53.491351697629725</v>
      </c>
    </row>
    <row r="1093" spans="1:5" hidden="1" x14ac:dyDescent="0.35">
      <c r="A1093">
        <v>1092</v>
      </c>
      <c r="B1093">
        <v>2018</v>
      </c>
      <c r="C1093" t="s">
        <v>39</v>
      </c>
      <c r="D1093" t="s">
        <v>10</v>
      </c>
      <c r="E1093" s="1">
        <v>48.484848484848484</v>
      </c>
    </row>
    <row r="1094" spans="1:5" hidden="1" x14ac:dyDescent="0.35">
      <c r="A1094">
        <v>1093</v>
      </c>
      <c r="B1094">
        <v>2018</v>
      </c>
      <c r="C1094" t="s">
        <v>40</v>
      </c>
      <c r="D1094" t="s">
        <v>10</v>
      </c>
      <c r="E1094" s="1">
        <v>77.651398708884102</v>
      </c>
    </row>
    <row r="1095" spans="1:5" hidden="1" x14ac:dyDescent="0.35">
      <c r="A1095">
        <v>1094</v>
      </c>
      <c r="B1095">
        <v>2018</v>
      </c>
      <c r="C1095" t="s">
        <v>41</v>
      </c>
      <c r="D1095" t="s">
        <v>10</v>
      </c>
      <c r="E1095" s="1">
        <v>56.535057862491492</v>
      </c>
    </row>
    <row r="1096" spans="1:5" hidden="1" x14ac:dyDescent="0.35">
      <c r="A1096">
        <v>1095</v>
      </c>
      <c r="B1096">
        <v>2018</v>
      </c>
      <c r="C1096" t="s">
        <v>42</v>
      </c>
      <c r="D1096" t="s">
        <v>10</v>
      </c>
      <c r="E1096" s="1">
        <v>198.61872841763153</v>
      </c>
    </row>
    <row r="1097" spans="1:5" hidden="1" x14ac:dyDescent="0.35">
      <c r="A1097">
        <v>1096</v>
      </c>
      <c r="B1097">
        <v>2018</v>
      </c>
      <c r="C1097" t="s">
        <v>43</v>
      </c>
      <c r="D1097" t="s">
        <v>10</v>
      </c>
      <c r="E1097" s="1">
        <v>52.700568540745422</v>
      </c>
    </row>
    <row r="1098" spans="1:5" hidden="1" x14ac:dyDescent="0.35">
      <c r="A1098">
        <v>1097</v>
      </c>
      <c r="B1098">
        <v>2018</v>
      </c>
      <c r="C1098" t="s">
        <v>44</v>
      </c>
      <c r="D1098" t="s">
        <v>10</v>
      </c>
      <c r="E1098" s="1">
        <v>59.567198177676538</v>
      </c>
    </row>
    <row r="1099" spans="1:5" hidden="1" x14ac:dyDescent="0.35">
      <c r="A1099">
        <v>1098</v>
      </c>
      <c r="B1099">
        <v>2018</v>
      </c>
      <c r="C1099" t="s">
        <v>45</v>
      </c>
      <c r="D1099" t="s">
        <v>10</v>
      </c>
      <c r="E1099" s="1">
        <v>55.655021834061138</v>
      </c>
    </row>
    <row r="1100" spans="1:5" hidden="1" x14ac:dyDescent="0.35">
      <c r="A1100">
        <v>1099</v>
      </c>
      <c r="B1100">
        <v>2018</v>
      </c>
      <c r="C1100" t="s">
        <v>50</v>
      </c>
      <c r="D1100" t="s">
        <v>10</v>
      </c>
      <c r="E1100" s="1">
        <v>39.526225159398706</v>
      </c>
    </row>
    <row r="1101" spans="1:5" hidden="1" x14ac:dyDescent="0.35">
      <c r="A1101">
        <v>1100</v>
      </c>
      <c r="B1101">
        <v>2018</v>
      </c>
      <c r="C1101" t="s">
        <v>46</v>
      </c>
      <c r="D1101" t="s">
        <v>10</v>
      </c>
      <c r="E1101" s="1">
        <v>60.110420979986195</v>
      </c>
    </row>
    <row r="1102" spans="1:5" hidden="1" x14ac:dyDescent="0.35">
      <c r="A1102">
        <v>1101</v>
      </c>
      <c r="B1102">
        <v>2014</v>
      </c>
      <c r="C1102" t="s">
        <v>29</v>
      </c>
      <c r="D1102" t="s">
        <v>11</v>
      </c>
      <c r="E1102" s="1">
        <v>215.63342318059298</v>
      </c>
    </row>
    <row r="1103" spans="1:5" hidden="1" x14ac:dyDescent="0.35">
      <c r="A1103">
        <v>1102</v>
      </c>
      <c r="B1103">
        <v>2014</v>
      </c>
      <c r="C1103" t="s">
        <v>30</v>
      </c>
      <c r="D1103" t="s">
        <v>11</v>
      </c>
      <c r="E1103" s="1">
        <v>0</v>
      </c>
    </row>
    <row r="1104" spans="1:5" hidden="1" x14ac:dyDescent="0.35">
      <c r="A1104">
        <v>1103</v>
      </c>
      <c r="B1104">
        <v>2014</v>
      </c>
      <c r="C1104" t="s">
        <v>31</v>
      </c>
      <c r="D1104" t="s">
        <v>11</v>
      </c>
      <c r="E1104" s="1">
        <v>78.777375137860403</v>
      </c>
    </row>
    <row r="1105" spans="1:5" hidden="1" x14ac:dyDescent="0.35">
      <c r="A1105">
        <v>1104</v>
      </c>
      <c r="B1105">
        <v>2014</v>
      </c>
      <c r="C1105" t="s">
        <v>32</v>
      </c>
      <c r="D1105" t="s">
        <v>11</v>
      </c>
      <c r="E1105" s="1">
        <v>39.682539682539684</v>
      </c>
    </row>
    <row r="1106" spans="1:5" hidden="1" x14ac:dyDescent="0.35">
      <c r="A1106">
        <v>1105</v>
      </c>
      <c r="B1106">
        <v>2014</v>
      </c>
      <c r="C1106" t="s">
        <v>33</v>
      </c>
      <c r="D1106" t="s">
        <v>11</v>
      </c>
      <c r="E1106" s="1">
        <v>105.55203715431708</v>
      </c>
    </row>
    <row r="1107" spans="1:5" hidden="1" x14ac:dyDescent="0.35">
      <c r="A1107">
        <v>1106</v>
      </c>
      <c r="B1107">
        <v>2014</v>
      </c>
      <c r="C1107" t="s">
        <v>34</v>
      </c>
      <c r="D1107" t="s">
        <v>11</v>
      </c>
      <c r="E1107" s="1">
        <v>163.6958894143325</v>
      </c>
    </row>
    <row r="1108" spans="1:5" hidden="1" x14ac:dyDescent="0.35">
      <c r="A1108">
        <v>1107</v>
      </c>
      <c r="B1108">
        <v>2014</v>
      </c>
      <c r="C1108" t="s">
        <v>35</v>
      </c>
      <c r="D1108" t="s">
        <v>11</v>
      </c>
      <c r="E1108" s="1">
        <v>83.229296712442775</v>
      </c>
    </row>
    <row r="1109" spans="1:5" hidden="1" x14ac:dyDescent="0.35">
      <c r="A1109">
        <v>1108</v>
      </c>
      <c r="B1109">
        <v>2014</v>
      </c>
      <c r="C1109" t="s">
        <v>36</v>
      </c>
      <c r="D1109" t="s">
        <v>11</v>
      </c>
      <c r="E1109" s="1">
        <v>98.546440009854649</v>
      </c>
    </row>
    <row r="1110" spans="1:5" hidden="1" x14ac:dyDescent="0.35">
      <c r="A1110">
        <v>1109</v>
      </c>
      <c r="B1110">
        <v>2014</v>
      </c>
      <c r="C1110" t="s">
        <v>49</v>
      </c>
      <c r="D1110" t="s">
        <v>11</v>
      </c>
      <c r="E1110" s="1">
        <v>66.44518272425249</v>
      </c>
    </row>
    <row r="1111" spans="1:5" hidden="1" x14ac:dyDescent="0.35">
      <c r="A1111">
        <v>1110</v>
      </c>
      <c r="B1111">
        <v>2014</v>
      </c>
      <c r="C1111" t="s">
        <v>37</v>
      </c>
      <c r="D1111" t="s">
        <v>11</v>
      </c>
      <c r="E1111" s="1">
        <v>0</v>
      </c>
    </row>
    <row r="1112" spans="1:5" hidden="1" x14ac:dyDescent="0.35">
      <c r="A1112">
        <v>1111</v>
      </c>
      <c r="B1112">
        <v>2014</v>
      </c>
      <c r="C1112" t="s">
        <v>38</v>
      </c>
      <c r="D1112" t="s">
        <v>11</v>
      </c>
      <c r="E1112" s="1">
        <v>628.93081761006295</v>
      </c>
    </row>
    <row r="1113" spans="1:5" hidden="1" x14ac:dyDescent="0.35">
      <c r="A1113">
        <v>1112</v>
      </c>
      <c r="B1113">
        <v>2014</v>
      </c>
      <c r="C1113" t="s">
        <v>39</v>
      </c>
      <c r="D1113" t="s">
        <v>11</v>
      </c>
      <c r="E1113" s="1">
        <v>0</v>
      </c>
    </row>
    <row r="1114" spans="1:5" hidden="1" x14ac:dyDescent="0.35">
      <c r="A1114">
        <v>1113</v>
      </c>
      <c r="B1114">
        <v>2014</v>
      </c>
      <c r="C1114" t="s">
        <v>40</v>
      </c>
      <c r="D1114" t="s">
        <v>11</v>
      </c>
      <c r="E1114" s="1">
        <v>246.79170779861798</v>
      </c>
    </row>
    <row r="1115" spans="1:5" hidden="1" x14ac:dyDescent="0.35">
      <c r="A1115">
        <v>1114</v>
      </c>
      <c r="B1115">
        <v>2014</v>
      </c>
      <c r="C1115" t="s">
        <v>41</v>
      </c>
      <c r="D1115" t="s">
        <v>11</v>
      </c>
      <c r="E1115" s="1">
        <v>0</v>
      </c>
    </row>
    <row r="1116" spans="1:5" hidden="1" x14ac:dyDescent="0.35">
      <c r="A1116">
        <v>1115</v>
      </c>
      <c r="B1116">
        <v>2014</v>
      </c>
      <c r="C1116" t="s">
        <v>42</v>
      </c>
      <c r="D1116" t="s">
        <v>11</v>
      </c>
      <c r="E1116" s="1">
        <v>152.4390243902439</v>
      </c>
    </row>
    <row r="1117" spans="1:5" hidden="1" x14ac:dyDescent="0.35">
      <c r="A1117">
        <v>1116</v>
      </c>
      <c r="B1117">
        <v>2014</v>
      </c>
      <c r="C1117" t="s">
        <v>43</v>
      </c>
      <c r="D1117" t="s">
        <v>11</v>
      </c>
      <c r="E1117" s="1">
        <v>0</v>
      </c>
    </row>
    <row r="1118" spans="1:5" hidden="1" x14ac:dyDescent="0.35">
      <c r="A1118">
        <v>1117</v>
      </c>
      <c r="B1118">
        <v>2014</v>
      </c>
      <c r="C1118" t="s">
        <v>44</v>
      </c>
      <c r="D1118" t="s">
        <v>11</v>
      </c>
      <c r="E1118" s="1">
        <v>0</v>
      </c>
    </row>
    <row r="1119" spans="1:5" hidden="1" x14ac:dyDescent="0.35">
      <c r="A1119">
        <v>1118</v>
      </c>
      <c r="B1119">
        <v>2014</v>
      </c>
      <c r="C1119" t="s">
        <v>45</v>
      </c>
      <c r="D1119" t="s">
        <v>11</v>
      </c>
      <c r="E1119" s="1">
        <v>0</v>
      </c>
    </row>
    <row r="1120" spans="1:5" hidden="1" x14ac:dyDescent="0.35">
      <c r="A1120">
        <v>1119</v>
      </c>
      <c r="B1120">
        <v>2014</v>
      </c>
      <c r="C1120" t="s">
        <v>50</v>
      </c>
      <c r="D1120" t="s">
        <v>11</v>
      </c>
      <c r="E1120" s="1">
        <v>0</v>
      </c>
    </row>
    <row r="1121" spans="1:5" hidden="1" x14ac:dyDescent="0.35">
      <c r="A1121">
        <v>1120</v>
      </c>
      <c r="B1121">
        <v>2014</v>
      </c>
      <c r="C1121" t="s">
        <v>46</v>
      </c>
      <c r="D1121" t="s">
        <v>11</v>
      </c>
      <c r="E1121" s="1">
        <v>189.93352326685661</v>
      </c>
    </row>
    <row r="1122" spans="1:5" hidden="1" x14ac:dyDescent="0.35">
      <c r="A1122">
        <v>1121</v>
      </c>
      <c r="B1122">
        <v>2015</v>
      </c>
      <c r="C1122" t="s">
        <v>29</v>
      </c>
      <c r="D1122" t="s">
        <v>11</v>
      </c>
      <c r="E1122" s="1">
        <v>851.063829787234</v>
      </c>
    </row>
    <row r="1123" spans="1:5" hidden="1" x14ac:dyDescent="0.35">
      <c r="A1123">
        <v>1122</v>
      </c>
      <c r="B1123">
        <v>2015</v>
      </c>
      <c r="C1123" t="s">
        <v>30</v>
      </c>
      <c r="D1123" t="s">
        <v>11</v>
      </c>
      <c r="E1123" s="1">
        <v>464.03712296983758</v>
      </c>
    </row>
    <row r="1124" spans="1:5" hidden="1" x14ac:dyDescent="0.35">
      <c r="A1124">
        <v>1123</v>
      </c>
      <c r="B1124">
        <v>2015</v>
      </c>
      <c r="C1124" t="s">
        <v>31</v>
      </c>
      <c r="D1124" t="s">
        <v>11</v>
      </c>
      <c r="E1124" s="1">
        <v>0</v>
      </c>
    </row>
    <row r="1125" spans="1:5" hidden="1" x14ac:dyDescent="0.35">
      <c r="A1125">
        <v>1124</v>
      </c>
      <c r="B1125">
        <v>2015</v>
      </c>
      <c r="C1125" t="s">
        <v>32</v>
      </c>
      <c r="D1125" t="s">
        <v>11</v>
      </c>
      <c r="E1125" s="1">
        <v>0</v>
      </c>
    </row>
    <row r="1126" spans="1:5" hidden="1" x14ac:dyDescent="0.35">
      <c r="A1126">
        <v>1125</v>
      </c>
      <c r="B1126">
        <v>2015</v>
      </c>
      <c r="C1126" t="s">
        <v>33</v>
      </c>
      <c r="D1126" t="s">
        <v>11</v>
      </c>
      <c r="E1126" s="1">
        <v>7428.5714285714284</v>
      </c>
    </row>
    <row r="1127" spans="1:5" hidden="1" x14ac:dyDescent="0.35">
      <c r="A1127">
        <v>1126</v>
      </c>
      <c r="B1127">
        <v>2015</v>
      </c>
      <c r="C1127" t="s">
        <v>34</v>
      </c>
      <c r="D1127" t="s">
        <v>11</v>
      </c>
      <c r="E1127" s="1">
        <v>19.692792437967704</v>
      </c>
    </row>
    <row r="1128" spans="1:5" hidden="1" x14ac:dyDescent="0.35">
      <c r="A1128">
        <v>1127</v>
      </c>
      <c r="B1128">
        <v>2015</v>
      </c>
      <c r="C1128" t="s">
        <v>35</v>
      </c>
      <c r="D1128" t="s">
        <v>11</v>
      </c>
      <c r="E1128" s="1">
        <v>2205.8823529411766</v>
      </c>
    </row>
    <row r="1129" spans="1:5" hidden="1" x14ac:dyDescent="0.35">
      <c r="A1129">
        <v>1128</v>
      </c>
      <c r="B1129">
        <v>2015</v>
      </c>
      <c r="C1129" t="s">
        <v>36</v>
      </c>
      <c r="D1129" t="s">
        <v>11</v>
      </c>
      <c r="E1129" s="1">
        <v>141.37606032045241</v>
      </c>
    </row>
    <row r="1130" spans="1:5" hidden="1" x14ac:dyDescent="0.35">
      <c r="A1130">
        <v>1129</v>
      </c>
      <c r="B1130">
        <v>2015</v>
      </c>
      <c r="C1130" t="s">
        <v>49</v>
      </c>
      <c r="D1130" t="s">
        <v>11</v>
      </c>
      <c r="E1130" s="1">
        <v>4255.3191489361698</v>
      </c>
    </row>
    <row r="1131" spans="1:5" hidden="1" x14ac:dyDescent="0.35">
      <c r="A1131">
        <v>1130</v>
      </c>
      <c r="B1131">
        <v>2015</v>
      </c>
      <c r="C1131" t="s">
        <v>37</v>
      </c>
      <c r="D1131" t="s">
        <v>11</v>
      </c>
      <c r="E1131" s="1">
        <v>3571.4285714285716</v>
      </c>
    </row>
    <row r="1132" spans="1:5" hidden="1" x14ac:dyDescent="0.35">
      <c r="A1132">
        <v>1131</v>
      </c>
      <c r="B1132">
        <v>2015</v>
      </c>
      <c r="C1132" t="s">
        <v>38</v>
      </c>
      <c r="D1132" t="s">
        <v>11</v>
      </c>
      <c r="E1132" s="1">
        <v>877.19298245614038</v>
      </c>
    </row>
    <row r="1133" spans="1:5" hidden="1" x14ac:dyDescent="0.35">
      <c r="A1133">
        <v>1132</v>
      </c>
      <c r="B1133">
        <v>2015</v>
      </c>
      <c r="C1133" t="s">
        <v>39</v>
      </c>
      <c r="D1133" t="s">
        <v>11</v>
      </c>
      <c r="E1133" s="1">
        <v>483.09178743961354</v>
      </c>
    </row>
    <row r="1134" spans="1:5" hidden="1" x14ac:dyDescent="0.35">
      <c r="A1134">
        <v>1133</v>
      </c>
      <c r="B1134">
        <v>2015</v>
      </c>
      <c r="C1134" t="s">
        <v>40</v>
      </c>
      <c r="D1134" t="s">
        <v>11</v>
      </c>
      <c r="E1134" s="1">
        <v>204.91803278688525</v>
      </c>
    </row>
    <row r="1135" spans="1:5" hidden="1" x14ac:dyDescent="0.35">
      <c r="A1135">
        <v>1134</v>
      </c>
      <c r="B1135">
        <v>2015</v>
      </c>
      <c r="C1135" t="s">
        <v>41</v>
      </c>
      <c r="D1135" t="s">
        <v>11</v>
      </c>
      <c r="E1135" s="1">
        <v>675.67567567567562</v>
      </c>
    </row>
    <row r="1136" spans="1:5" hidden="1" x14ac:dyDescent="0.35">
      <c r="A1136">
        <v>1135</v>
      </c>
      <c r="B1136">
        <v>2015</v>
      </c>
      <c r="C1136" t="s">
        <v>42</v>
      </c>
      <c r="D1136" t="s">
        <v>11</v>
      </c>
      <c r="E1136" s="1">
        <v>80.851637245654231</v>
      </c>
    </row>
    <row r="1137" spans="1:5" hidden="1" x14ac:dyDescent="0.35">
      <c r="A1137">
        <v>1136</v>
      </c>
      <c r="B1137">
        <v>2015</v>
      </c>
      <c r="C1137" t="s">
        <v>43</v>
      </c>
      <c r="D1137" t="s">
        <v>11</v>
      </c>
      <c r="E1137" s="1">
        <v>575.81573896353166</v>
      </c>
    </row>
    <row r="1138" spans="1:5" hidden="1" x14ac:dyDescent="0.35">
      <c r="A1138">
        <v>1137</v>
      </c>
      <c r="B1138">
        <v>2015</v>
      </c>
      <c r="C1138" t="s">
        <v>44</v>
      </c>
      <c r="D1138" t="s">
        <v>11</v>
      </c>
      <c r="E1138" s="1">
        <v>809.71659919028343</v>
      </c>
    </row>
    <row r="1139" spans="1:5" hidden="1" x14ac:dyDescent="0.35">
      <c r="A1139">
        <v>1138</v>
      </c>
      <c r="B1139">
        <v>2015</v>
      </c>
      <c r="C1139" t="s">
        <v>45</v>
      </c>
      <c r="D1139" t="s">
        <v>11</v>
      </c>
      <c r="E1139" s="1">
        <v>240.24024024024024</v>
      </c>
    </row>
    <row r="1140" spans="1:5" hidden="1" x14ac:dyDescent="0.35">
      <c r="A1140">
        <v>1139</v>
      </c>
      <c r="B1140">
        <v>2015</v>
      </c>
      <c r="C1140" t="s">
        <v>50</v>
      </c>
      <c r="D1140" t="s">
        <v>11</v>
      </c>
      <c r="E1140" s="1">
        <v>4279.2792792792789</v>
      </c>
    </row>
    <row r="1141" spans="1:5" hidden="1" x14ac:dyDescent="0.35">
      <c r="A1141">
        <v>1140</v>
      </c>
      <c r="B1141">
        <v>2015</v>
      </c>
      <c r="C1141" t="s">
        <v>46</v>
      </c>
      <c r="D1141" t="s">
        <v>11</v>
      </c>
      <c r="E1141" s="1">
        <v>1308.9005235602094</v>
      </c>
    </row>
    <row r="1142" spans="1:5" hidden="1" x14ac:dyDescent="0.35">
      <c r="A1142">
        <v>1141</v>
      </c>
      <c r="B1142">
        <v>2016</v>
      </c>
      <c r="C1142" t="s">
        <v>29</v>
      </c>
      <c r="D1142" t="s">
        <v>11</v>
      </c>
      <c r="E1142" s="1">
        <v>2010.0502512562814</v>
      </c>
    </row>
    <row r="1143" spans="1:5" hidden="1" x14ac:dyDescent="0.35">
      <c r="A1143">
        <v>1142</v>
      </c>
      <c r="B1143">
        <v>2016</v>
      </c>
      <c r="C1143" t="s">
        <v>30</v>
      </c>
      <c r="D1143" t="s">
        <v>11</v>
      </c>
      <c r="E1143" s="1">
        <v>0</v>
      </c>
    </row>
    <row r="1144" spans="1:5" hidden="1" x14ac:dyDescent="0.35">
      <c r="A1144">
        <v>1143</v>
      </c>
      <c r="B1144">
        <v>2016</v>
      </c>
      <c r="C1144" t="s">
        <v>31</v>
      </c>
      <c r="D1144" t="s">
        <v>11</v>
      </c>
      <c r="E1144" s="1">
        <v>71.454090746695243</v>
      </c>
    </row>
    <row r="1145" spans="1:5" hidden="1" x14ac:dyDescent="0.35">
      <c r="A1145">
        <v>1144</v>
      </c>
      <c r="B1145">
        <v>2016</v>
      </c>
      <c r="C1145" t="s">
        <v>32</v>
      </c>
      <c r="D1145" t="s">
        <v>11</v>
      </c>
      <c r="E1145" s="1">
        <v>1219.5121951219512</v>
      </c>
    </row>
    <row r="1146" spans="1:5" hidden="1" x14ac:dyDescent="0.35">
      <c r="A1146">
        <v>1145</v>
      </c>
      <c r="B1146">
        <v>2016</v>
      </c>
      <c r="C1146" t="s">
        <v>33</v>
      </c>
      <c r="D1146" t="s">
        <v>11</v>
      </c>
      <c r="E1146" s="1">
        <v>9448.8188976377951</v>
      </c>
    </row>
    <row r="1147" spans="1:5" hidden="1" x14ac:dyDescent="0.35">
      <c r="A1147">
        <v>1146</v>
      </c>
      <c r="B1147">
        <v>2016</v>
      </c>
      <c r="C1147" t="s">
        <v>34</v>
      </c>
      <c r="D1147" t="s">
        <v>11</v>
      </c>
      <c r="E1147" s="1">
        <v>77.186018304112906</v>
      </c>
    </row>
    <row r="1148" spans="1:5" hidden="1" x14ac:dyDescent="0.35">
      <c r="A1148">
        <v>1147</v>
      </c>
      <c r="B1148">
        <v>2016</v>
      </c>
      <c r="C1148" t="s">
        <v>35</v>
      </c>
      <c r="D1148" t="s">
        <v>11</v>
      </c>
      <c r="E1148" s="1">
        <v>1612.9032258064517</v>
      </c>
    </row>
    <row r="1149" spans="1:5" hidden="1" x14ac:dyDescent="0.35">
      <c r="A1149">
        <v>1148</v>
      </c>
      <c r="B1149">
        <v>2016</v>
      </c>
      <c r="C1149" t="s">
        <v>36</v>
      </c>
      <c r="D1149" t="s">
        <v>11</v>
      </c>
      <c r="E1149" s="1">
        <v>109.72933430870519</v>
      </c>
    </row>
    <row r="1150" spans="1:5" hidden="1" x14ac:dyDescent="0.35">
      <c r="A1150">
        <v>1149</v>
      </c>
      <c r="B1150">
        <v>2016</v>
      </c>
      <c r="C1150" t="s">
        <v>49</v>
      </c>
      <c r="D1150" t="s">
        <v>11</v>
      </c>
      <c r="E1150" s="1">
        <v>299.85007496251876</v>
      </c>
    </row>
    <row r="1151" spans="1:5" hidden="1" x14ac:dyDescent="0.35">
      <c r="A1151">
        <v>1150</v>
      </c>
      <c r="B1151">
        <v>2016</v>
      </c>
      <c r="C1151" t="s">
        <v>37</v>
      </c>
      <c r="D1151" t="s">
        <v>11</v>
      </c>
      <c r="E1151" s="1">
        <v>1212.121212121212</v>
      </c>
    </row>
    <row r="1152" spans="1:5" hidden="1" x14ac:dyDescent="0.35">
      <c r="A1152">
        <v>1151</v>
      </c>
      <c r="B1152">
        <v>2016</v>
      </c>
      <c r="C1152" t="s">
        <v>38</v>
      </c>
      <c r="D1152" t="s">
        <v>11</v>
      </c>
      <c r="E1152" s="1">
        <v>0</v>
      </c>
    </row>
    <row r="1153" spans="1:5" hidden="1" x14ac:dyDescent="0.35">
      <c r="A1153">
        <v>1152</v>
      </c>
      <c r="B1153">
        <v>2016</v>
      </c>
      <c r="C1153" t="s">
        <v>39</v>
      </c>
      <c r="D1153" t="s">
        <v>11</v>
      </c>
      <c r="E1153" s="1">
        <v>1287.5536480686694</v>
      </c>
    </row>
    <row r="1154" spans="1:5" hidden="1" x14ac:dyDescent="0.35">
      <c r="A1154">
        <v>1153</v>
      </c>
      <c r="B1154">
        <v>2016</v>
      </c>
      <c r="C1154" t="s">
        <v>40</v>
      </c>
      <c r="D1154" t="s">
        <v>11</v>
      </c>
      <c r="E1154" s="1">
        <v>0</v>
      </c>
    </row>
    <row r="1155" spans="1:5" hidden="1" x14ac:dyDescent="0.35">
      <c r="A1155">
        <v>1154</v>
      </c>
      <c r="B1155">
        <v>2016</v>
      </c>
      <c r="C1155" t="s">
        <v>41</v>
      </c>
      <c r="D1155" t="s">
        <v>11</v>
      </c>
      <c r="E1155" s="1">
        <v>0</v>
      </c>
    </row>
    <row r="1156" spans="1:5" hidden="1" x14ac:dyDescent="0.35">
      <c r="A1156">
        <v>1155</v>
      </c>
      <c r="B1156">
        <v>2016</v>
      </c>
      <c r="C1156" t="s">
        <v>42</v>
      </c>
      <c r="D1156" t="s">
        <v>11</v>
      </c>
      <c r="E1156" s="1">
        <v>12.153621779290228</v>
      </c>
    </row>
    <row r="1157" spans="1:5" hidden="1" x14ac:dyDescent="0.35">
      <c r="A1157">
        <v>1156</v>
      </c>
      <c r="B1157">
        <v>2016</v>
      </c>
      <c r="C1157" t="s">
        <v>43</v>
      </c>
      <c r="D1157" t="s">
        <v>11</v>
      </c>
      <c r="E1157" s="1">
        <v>576.92307692307691</v>
      </c>
    </row>
    <row r="1158" spans="1:5" hidden="1" x14ac:dyDescent="0.35">
      <c r="A1158">
        <v>1157</v>
      </c>
      <c r="B1158">
        <v>2016</v>
      </c>
      <c r="C1158" t="s">
        <v>44</v>
      </c>
      <c r="D1158" t="s">
        <v>11</v>
      </c>
      <c r="E1158" s="1">
        <v>350.87719298245617</v>
      </c>
    </row>
    <row r="1159" spans="1:5" hidden="1" x14ac:dyDescent="0.35">
      <c r="A1159">
        <v>1158</v>
      </c>
      <c r="B1159">
        <v>2016</v>
      </c>
      <c r="C1159" t="s">
        <v>45</v>
      </c>
      <c r="D1159" t="s">
        <v>11</v>
      </c>
      <c r="E1159" s="1">
        <v>171.91977077363896</v>
      </c>
    </row>
    <row r="1160" spans="1:5" hidden="1" x14ac:dyDescent="0.35">
      <c r="A1160">
        <v>1159</v>
      </c>
      <c r="B1160">
        <v>2016</v>
      </c>
      <c r="C1160" t="s">
        <v>50</v>
      </c>
      <c r="D1160" t="s">
        <v>11</v>
      </c>
      <c r="E1160" s="1">
        <v>966.18357487922708</v>
      </c>
    </row>
    <row r="1161" spans="1:5" hidden="1" x14ac:dyDescent="0.35">
      <c r="A1161">
        <v>1160</v>
      </c>
      <c r="B1161">
        <v>2016</v>
      </c>
      <c r="C1161" t="s">
        <v>46</v>
      </c>
      <c r="D1161" t="s">
        <v>11</v>
      </c>
      <c r="E1161" s="1">
        <v>0</v>
      </c>
    </row>
    <row r="1162" spans="1:5" hidden="1" x14ac:dyDescent="0.35">
      <c r="A1162">
        <v>1161</v>
      </c>
      <c r="B1162">
        <v>2017</v>
      </c>
      <c r="C1162" t="s">
        <v>29</v>
      </c>
      <c r="D1162" t="s">
        <v>11</v>
      </c>
      <c r="E1162" s="1">
        <v>409.8360655737705</v>
      </c>
    </row>
    <row r="1163" spans="1:5" hidden="1" x14ac:dyDescent="0.35">
      <c r="A1163">
        <v>1162</v>
      </c>
      <c r="B1163">
        <v>2017</v>
      </c>
      <c r="C1163" t="s">
        <v>30</v>
      </c>
      <c r="D1163" t="s">
        <v>11</v>
      </c>
      <c r="E1163" s="1">
        <v>617.28395061728395</v>
      </c>
    </row>
    <row r="1164" spans="1:5" hidden="1" x14ac:dyDescent="0.35">
      <c r="A1164">
        <v>1163</v>
      </c>
      <c r="B1164">
        <v>2017</v>
      </c>
      <c r="C1164" t="s">
        <v>31</v>
      </c>
      <c r="D1164" t="s">
        <v>11</v>
      </c>
      <c r="E1164" s="1">
        <v>327.653997378768</v>
      </c>
    </row>
    <row r="1165" spans="1:5" hidden="1" x14ac:dyDescent="0.35">
      <c r="A1165">
        <v>1164</v>
      </c>
      <c r="B1165">
        <v>2017</v>
      </c>
      <c r="C1165" t="s">
        <v>32</v>
      </c>
      <c r="D1165" t="s">
        <v>11</v>
      </c>
      <c r="E1165" s="1">
        <v>0</v>
      </c>
    </row>
    <row r="1166" spans="1:5" hidden="1" x14ac:dyDescent="0.35">
      <c r="A1166">
        <v>1165</v>
      </c>
      <c r="B1166">
        <v>2017</v>
      </c>
      <c r="C1166" t="s">
        <v>33</v>
      </c>
      <c r="D1166" t="s">
        <v>11</v>
      </c>
      <c r="E1166" s="1">
        <v>0</v>
      </c>
    </row>
    <row r="1167" spans="1:5" hidden="1" x14ac:dyDescent="0.35">
      <c r="A1167">
        <v>1166</v>
      </c>
      <c r="B1167">
        <v>2017</v>
      </c>
      <c r="C1167" t="s">
        <v>34</v>
      </c>
      <c r="D1167" t="s">
        <v>11</v>
      </c>
      <c r="E1167" s="1">
        <v>39.028197872963219</v>
      </c>
    </row>
    <row r="1168" spans="1:5" hidden="1" x14ac:dyDescent="0.35">
      <c r="A1168">
        <v>1167</v>
      </c>
      <c r="B1168">
        <v>2017</v>
      </c>
      <c r="C1168" t="s">
        <v>35</v>
      </c>
      <c r="D1168" t="s">
        <v>11</v>
      </c>
      <c r="E1168" s="1">
        <v>1612.9032258064517</v>
      </c>
    </row>
    <row r="1169" spans="1:5" hidden="1" x14ac:dyDescent="0.35">
      <c r="A1169">
        <v>1168</v>
      </c>
      <c r="B1169">
        <v>2017</v>
      </c>
      <c r="C1169" t="s">
        <v>36</v>
      </c>
      <c r="D1169" t="s">
        <v>11</v>
      </c>
      <c r="E1169" s="1">
        <v>53.475935828877006</v>
      </c>
    </row>
    <row r="1170" spans="1:5" hidden="1" x14ac:dyDescent="0.35">
      <c r="A1170">
        <v>1169</v>
      </c>
      <c r="B1170">
        <v>2017</v>
      </c>
      <c r="C1170" t="s">
        <v>49</v>
      </c>
      <c r="D1170" t="s">
        <v>11</v>
      </c>
      <c r="E1170" s="1">
        <v>158.73015873015873</v>
      </c>
    </row>
    <row r="1171" spans="1:5" hidden="1" x14ac:dyDescent="0.35">
      <c r="A1171">
        <v>1170</v>
      </c>
      <c r="B1171">
        <v>2017</v>
      </c>
      <c r="C1171" t="s">
        <v>37</v>
      </c>
      <c r="D1171" t="s">
        <v>11</v>
      </c>
      <c r="E1171" s="1">
        <v>2870.8133971291868</v>
      </c>
    </row>
    <row r="1172" spans="1:5" hidden="1" x14ac:dyDescent="0.35">
      <c r="A1172">
        <v>1171</v>
      </c>
      <c r="B1172">
        <v>2017</v>
      </c>
      <c r="C1172" t="s">
        <v>38</v>
      </c>
      <c r="D1172" t="s">
        <v>11</v>
      </c>
      <c r="E1172" s="1">
        <v>0</v>
      </c>
    </row>
    <row r="1173" spans="1:5" hidden="1" x14ac:dyDescent="0.35">
      <c r="A1173">
        <v>1172</v>
      </c>
      <c r="B1173">
        <v>2017</v>
      </c>
      <c r="C1173" t="s">
        <v>39</v>
      </c>
      <c r="D1173" t="s">
        <v>11</v>
      </c>
      <c r="E1173" s="1">
        <v>977.19869706840393</v>
      </c>
    </row>
    <row r="1174" spans="1:5" hidden="1" x14ac:dyDescent="0.35">
      <c r="A1174">
        <v>1173</v>
      </c>
      <c r="B1174">
        <v>2017</v>
      </c>
      <c r="C1174" t="s">
        <v>40</v>
      </c>
      <c r="D1174" t="s">
        <v>11</v>
      </c>
      <c r="E1174" s="1">
        <v>0</v>
      </c>
    </row>
    <row r="1175" spans="1:5" hidden="1" x14ac:dyDescent="0.35">
      <c r="A1175">
        <v>1174</v>
      </c>
      <c r="B1175">
        <v>2017</v>
      </c>
      <c r="C1175" t="s">
        <v>41</v>
      </c>
      <c r="D1175" t="s">
        <v>11</v>
      </c>
      <c r="E1175" s="1">
        <v>337.83783783783781</v>
      </c>
    </row>
    <row r="1176" spans="1:5" hidden="1" x14ac:dyDescent="0.35">
      <c r="A1176">
        <v>1175</v>
      </c>
      <c r="B1176">
        <v>2017</v>
      </c>
      <c r="C1176" t="s">
        <v>42</v>
      </c>
      <c r="D1176" t="s">
        <v>11</v>
      </c>
      <c r="E1176" s="1">
        <v>534.88648520147387</v>
      </c>
    </row>
    <row r="1177" spans="1:5" hidden="1" x14ac:dyDescent="0.35">
      <c r="A1177">
        <v>1176</v>
      </c>
      <c r="B1177">
        <v>2017</v>
      </c>
      <c r="C1177" t="s">
        <v>43</v>
      </c>
      <c r="D1177" t="s">
        <v>11</v>
      </c>
      <c r="E1177" s="1">
        <v>1259.4458438287154</v>
      </c>
    </row>
    <row r="1178" spans="1:5" hidden="1" x14ac:dyDescent="0.35">
      <c r="A1178">
        <v>1177</v>
      </c>
      <c r="B1178">
        <v>2017</v>
      </c>
      <c r="C1178" t="s">
        <v>44</v>
      </c>
      <c r="D1178" t="s">
        <v>11</v>
      </c>
      <c r="E1178" s="1">
        <v>0</v>
      </c>
    </row>
    <row r="1179" spans="1:5" hidden="1" x14ac:dyDescent="0.35">
      <c r="A1179">
        <v>1178</v>
      </c>
      <c r="B1179">
        <v>2017</v>
      </c>
      <c r="C1179" t="s">
        <v>45</v>
      </c>
      <c r="D1179" t="s">
        <v>11</v>
      </c>
      <c r="E1179" s="1">
        <v>0</v>
      </c>
    </row>
    <row r="1180" spans="1:5" hidden="1" x14ac:dyDescent="0.35">
      <c r="A1180">
        <v>1179</v>
      </c>
      <c r="B1180">
        <v>2017</v>
      </c>
      <c r="C1180" t="s">
        <v>50</v>
      </c>
      <c r="D1180" t="s">
        <v>11</v>
      </c>
      <c r="E1180" s="1">
        <v>185.87360594795538</v>
      </c>
    </row>
    <row r="1181" spans="1:5" hidden="1" x14ac:dyDescent="0.35">
      <c r="A1181">
        <v>1180</v>
      </c>
      <c r="B1181">
        <v>2017</v>
      </c>
      <c r="C1181" t="s">
        <v>46</v>
      </c>
      <c r="D1181" t="s">
        <v>11</v>
      </c>
      <c r="E1181" s="1">
        <v>2272.7272727272725</v>
      </c>
    </row>
    <row r="1182" spans="1:5" hidden="1" x14ac:dyDescent="0.35">
      <c r="A1182">
        <v>1181</v>
      </c>
      <c r="B1182">
        <v>2018</v>
      </c>
      <c r="C1182" t="s">
        <v>29</v>
      </c>
      <c r="D1182" t="s">
        <v>11</v>
      </c>
      <c r="E1182" s="1">
        <v>510.20408163265307</v>
      </c>
    </row>
    <row r="1183" spans="1:5" hidden="1" x14ac:dyDescent="0.35">
      <c r="A1183">
        <v>1182</v>
      </c>
      <c r="B1183">
        <v>2018</v>
      </c>
      <c r="C1183" t="s">
        <v>30</v>
      </c>
      <c r="D1183" t="s">
        <v>11</v>
      </c>
      <c r="E1183" s="1">
        <v>390.625</v>
      </c>
    </row>
    <row r="1184" spans="1:5" hidden="1" x14ac:dyDescent="0.35">
      <c r="A1184">
        <v>1183</v>
      </c>
      <c r="B1184">
        <v>2018</v>
      </c>
      <c r="C1184" t="s">
        <v>31</v>
      </c>
      <c r="D1184" t="s">
        <v>11</v>
      </c>
      <c r="E1184" s="1">
        <v>28.506271379703534</v>
      </c>
    </row>
    <row r="1185" spans="1:5" hidden="1" x14ac:dyDescent="0.35">
      <c r="A1185">
        <v>1184</v>
      </c>
      <c r="B1185">
        <v>2018</v>
      </c>
      <c r="C1185" t="s">
        <v>32</v>
      </c>
      <c r="D1185" t="s">
        <v>11</v>
      </c>
      <c r="E1185" s="1">
        <v>0</v>
      </c>
    </row>
    <row r="1186" spans="1:5" hidden="1" x14ac:dyDescent="0.35">
      <c r="A1186">
        <v>1185</v>
      </c>
      <c r="B1186">
        <v>2018</v>
      </c>
      <c r="C1186" t="s">
        <v>33</v>
      </c>
      <c r="D1186" t="s">
        <v>11</v>
      </c>
      <c r="E1186" s="1">
        <v>308.64197530864197</v>
      </c>
    </row>
    <row r="1187" spans="1:5" hidden="1" x14ac:dyDescent="0.35">
      <c r="A1187">
        <v>1186</v>
      </c>
      <c r="B1187">
        <v>2018</v>
      </c>
      <c r="C1187" t="s">
        <v>34</v>
      </c>
      <c r="D1187" t="s">
        <v>11</v>
      </c>
      <c r="E1187" s="1">
        <v>627.02067208778294</v>
      </c>
    </row>
    <row r="1188" spans="1:5" hidden="1" x14ac:dyDescent="0.35">
      <c r="A1188">
        <v>1187</v>
      </c>
      <c r="B1188">
        <v>2018</v>
      </c>
      <c r="C1188" t="s">
        <v>35</v>
      </c>
      <c r="D1188" t="s">
        <v>11</v>
      </c>
      <c r="E1188" s="1">
        <v>0</v>
      </c>
    </row>
    <row r="1189" spans="1:5" hidden="1" x14ac:dyDescent="0.35">
      <c r="A1189">
        <v>1188</v>
      </c>
      <c r="B1189">
        <v>2018</v>
      </c>
      <c r="C1189" t="s">
        <v>36</v>
      </c>
      <c r="D1189" t="s">
        <v>11</v>
      </c>
      <c r="E1189" s="1">
        <v>249.12805181863479</v>
      </c>
    </row>
    <row r="1190" spans="1:5" hidden="1" x14ac:dyDescent="0.35">
      <c r="A1190">
        <v>1189</v>
      </c>
      <c r="B1190">
        <v>2018</v>
      </c>
      <c r="C1190" t="s">
        <v>49</v>
      </c>
      <c r="D1190" t="s">
        <v>11</v>
      </c>
      <c r="E1190" s="1">
        <v>0</v>
      </c>
    </row>
    <row r="1191" spans="1:5" hidden="1" x14ac:dyDescent="0.35">
      <c r="A1191">
        <v>1190</v>
      </c>
      <c r="B1191">
        <v>2018</v>
      </c>
      <c r="C1191" t="s">
        <v>37</v>
      </c>
      <c r="D1191" t="s">
        <v>11</v>
      </c>
      <c r="E1191" s="1">
        <v>0</v>
      </c>
    </row>
    <row r="1192" spans="1:5" hidden="1" x14ac:dyDescent="0.35">
      <c r="A1192">
        <v>1191</v>
      </c>
      <c r="B1192">
        <v>2018</v>
      </c>
      <c r="C1192" t="s">
        <v>38</v>
      </c>
      <c r="D1192" t="s">
        <v>11</v>
      </c>
      <c r="E1192" s="1">
        <v>0</v>
      </c>
    </row>
    <row r="1193" spans="1:5" hidden="1" x14ac:dyDescent="0.35">
      <c r="A1193">
        <v>1192</v>
      </c>
      <c r="B1193">
        <v>2018</v>
      </c>
      <c r="C1193" t="s">
        <v>39</v>
      </c>
      <c r="D1193" t="s">
        <v>11</v>
      </c>
      <c r="E1193" s="1">
        <v>1013.5135135135135</v>
      </c>
    </row>
    <row r="1194" spans="1:5" hidden="1" x14ac:dyDescent="0.35">
      <c r="A1194">
        <v>1193</v>
      </c>
      <c r="B1194">
        <v>2018</v>
      </c>
      <c r="C1194" t="s">
        <v>40</v>
      </c>
      <c r="D1194" t="s">
        <v>11</v>
      </c>
      <c r="E1194" s="1">
        <v>0</v>
      </c>
    </row>
    <row r="1195" spans="1:5" hidden="1" x14ac:dyDescent="0.35">
      <c r="A1195">
        <v>1194</v>
      </c>
      <c r="B1195">
        <v>2018</v>
      </c>
      <c r="C1195" t="s">
        <v>41</v>
      </c>
      <c r="D1195" t="s">
        <v>11</v>
      </c>
      <c r="E1195" s="1">
        <v>0</v>
      </c>
    </row>
    <row r="1196" spans="1:5" hidden="1" x14ac:dyDescent="0.35">
      <c r="A1196">
        <v>1195</v>
      </c>
      <c r="B1196">
        <v>2018</v>
      </c>
      <c r="C1196" t="s">
        <v>42</v>
      </c>
      <c r="D1196" t="s">
        <v>11</v>
      </c>
      <c r="E1196" s="1">
        <v>315.49295774647885</v>
      </c>
    </row>
    <row r="1197" spans="1:5" hidden="1" x14ac:dyDescent="0.35">
      <c r="A1197">
        <v>1196</v>
      </c>
      <c r="B1197">
        <v>2018</v>
      </c>
      <c r="C1197" t="s">
        <v>43</v>
      </c>
      <c r="D1197" t="s">
        <v>11</v>
      </c>
      <c r="E1197" s="1">
        <v>0</v>
      </c>
    </row>
    <row r="1198" spans="1:5" hidden="1" x14ac:dyDescent="0.35">
      <c r="A1198">
        <v>1197</v>
      </c>
      <c r="B1198">
        <v>2018</v>
      </c>
      <c r="C1198" t="s">
        <v>44</v>
      </c>
      <c r="D1198" t="s">
        <v>11</v>
      </c>
      <c r="E1198" s="1">
        <v>129.87012987012986</v>
      </c>
    </row>
    <row r="1199" spans="1:5" hidden="1" x14ac:dyDescent="0.35">
      <c r="A1199">
        <v>1198</v>
      </c>
      <c r="B1199">
        <v>2018</v>
      </c>
      <c r="C1199" t="s">
        <v>45</v>
      </c>
      <c r="D1199" t="s">
        <v>11</v>
      </c>
      <c r="E1199" s="1">
        <v>0</v>
      </c>
    </row>
    <row r="1200" spans="1:5" hidden="1" x14ac:dyDescent="0.35">
      <c r="A1200">
        <v>1199</v>
      </c>
      <c r="B1200">
        <v>2018</v>
      </c>
      <c r="C1200" t="s">
        <v>50</v>
      </c>
      <c r="D1200" t="s">
        <v>11</v>
      </c>
      <c r="E1200" s="1">
        <v>0</v>
      </c>
    </row>
    <row r="1201" spans="1:5" hidden="1" x14ac:dyDescent="0.35">
      <c r="A1201">
        <v>1200</v>
      </c>
      <c r="B1201">
        <v>2018</v>
      </c>
      <c r="C1201" t="s">
        <v>46</v>
      </c>
      <c r="D1201" t="s">
        <v>11</v>
      </c>
      <c r="E1201" s="1">
        <v>0</v>
      </c>
    </row>
    <row r="1202" spans="1:5" hidden="1" x14ac:dyDescent="0.35">
      <c r="A1202">
        <v>1201</v>
      </c>
      <c r="B1202">
        <v>2014</v>
      </c>
      <c r="C1202" t="s">
        <v>29</v>
      </c>
      <c r="D1202" t="s">
        <v>12</v>
      </c>
      <c r="E1202" s="1">
        <v>5.9552487823624292</v>
      </c>
    </row>
    <row r="1203" spans="1:5" hidden="1" x14ac:dyDescent="0.35">
      <c r="A1203">
        <v>1202</v>
      </c>
      <c r="B1203">
        <v>2014</v>
      </c>
      <c r="C1203" t="s">
        <v>30</v>
      </c>
      <c r="D1203" t="s">
        <v>12</v>
      </c>
      <c r="E1203" s="1">
        <v>12.032392845618194</v>
      </c>
    </row>
    <row r="1204" spans="1:5" hidden="1" x14ac:dyDescent="0.35">
      <c r="A1204">
        <v>1203</v>
      </c>
      <c r="B1204">
        <v>2014</v>
      </c>
      <c r="C1204" t="s">
        <v>31</v>
      </c>
      <c r="D1204" t="s">
        <v>12</v>
      </c>
      <c r="E1204" s="1">
        <v>6.5702434993484342</v>
      </c>
    </row>
    <row r="1205" spans="1:5" hidden="1" x14ac:dyDescent="0.35">
      <c r="A1205">
        <v>1204</v>
      </c>
      <c r="B1205">
        <v>2014</v>
      </c>
      <c r="C1205" t="s">
        <v>32</v>
      </c>
      <c r="D1205" t="s">
        <v>12</v>
      </c>
      <c r="E1205" s="1">
        <v>1.489395538808286</v>
      </c>
    </row>
    <row r="1206" spans="1:5" hidden="1" x14ac:dyDescent="0.35">
      <c r="A1206">
        <v>1205</v>
      </c>
      <c r="B1206">
        <v>2014</v>
      </c>
      <c r="C1206" t="s">
        <v>33</v>
      </c>
      <c r="D1206" t="s">
        <v>12</v>
      </c>
      <c r="E1206" s="1">
        <v>5.9874229082304131</v>
      </c>
    </row>
    <row r="1207" spans="1:5" hidden="1" x14ac:dyDescent="0.35">
      <c r="A1207">
        <v>1206</v>
      </c>
      <c r="B1207">
        <v>2014</v>
      </c>
      <c r="C1207" t="s">
        <v>34</v>
      </c>
      <c r="D1207" t="s">
        <v>12</v>
      </c>
      <c r="E1207" s="1">
        <v>5.2081411927077337</v>
      </c>
    </row>
    <row r="1208" spans="1:5" hidden="1" x14ac:dyDescent="0.35">
      <c r="A1208">
        <v>1207</v>
      </c>
      <c r="B1208">
        <v>2014</v>
      </c>
      <c r="C1208" t="s">
        <v>35</v>
      </c>
      <c r="D1208" t="s">
        <v>12</v>
      </c>
      <c r="E1208" s="1">
        <v>9.2391489748808855</v>
      </c>
    </row>
    <row r="1209" spans="1:5" hidden="1" x14ac:dyDescent="0.35">
      <c r="A1209">
        <v>1208</v>
      </c>
      <c r="B1209">
        <v>2014</v>
      </c>
      <c r="C1209" t="s">
        <v>36</v>
      </c>
      <c r="D1209" t="s">
        <v>12</v>
      </c>
      <c r="E1209" s="1">
        <v>2.8324592337911381</v>
      </c>
    </row>
    <row r="1210" spans="1:5" hidden="1" x14ac:dyDescent="0.35">
      <c r="A1210">
        <v>1209</v>
      </c>
      <c r="B1210">
        <v>2014</v>
      </c>
      <c r="C1210" t="s">
        <v>49</v>
      </c>
      <c r="D1210" t="s">
        <v>12</v>
      </c>
      <c r="E1210" s="1">
        <v>0.20962640068430444</v>
      </c>
    </row>
    <row r="1211" spans="1:5" hidden="1" x14ac:dyDescent="0.35">
      <c r="A1211">
        <v>1210</v>
      </c>
      <c r="B1211">
        <v>2014</v>
      </c>
      <c r="C1211" t="s">
        <v>37</v>
      </c>
      <c r="D1211" t="s">
        <v>12</v>
      </c>
      <c r="E1211" s="1">
        <v>3.4679192468389113</v>
      </c>
    </row>
    <row r="1212" spans="1:5" hidden="1" x14ac:dyDescent="0.35">
      <c r="A1212">
        <v>1211</v>
      </c>
      <c r="B1212">
        <v>2014</v>
      </c>
      <c r="C1212" t="s">
        <v>38</v>
      </c>
      <c r="D1212" t="s">
        <v>12</v>
      </c>
      <c r="E1212" s="1">
        <v>2.7385405769557285</v>
      </c>
    </row>
    <row r="1213" spans="1:5" hidden="1" x14ac:dyDescent="0.35">
      <c r="A1213">
        <v>1212</v>
      </c>
      <c r="B1213">
        <v>2014</v>
      </c>
      <c r="C1213" t="s">
        <v>39</v>
      </c>
      <c r="D1213" t="s">
        <v>12</v>
      </c>
      <c r="E1213" s="1">
        <v>4.2957490189140595</v>
      </c>
    </row>
    <row r="1214" spans="1:5" hidden="1" x14ac:dyDescent="0.35">
      <c r="A1214">
        <v>1213</v>
      </c>
      <c r="B1214">
        <v>2014</v>
      </c>
      <c r="C1214" t="s">
        <v>40</v>
      </c>
      <c r="D1214" t="s">
        <v>12</v>
      </c>
      <c r="E1214" s="1">
        <v>2.1008835896201226</v>
      </c>
    </row>
    <row r="1215" spans="1:5" hidden="1" x14ac:dyDescent="0.35">
      <c r="A1215">
        <v>1214</v>
      </c>
      <c r="B1215">
        <v>2014</v>
      </c>
      <c r="C1215" t="s">
        <v>41</v>
      </c>
      <c r="D1215" t="s">
        <v>12</v>
      </c>
      <c r="E1215" s="1">
        <v>1.0343340132570229</v>
      </c>
    </row>
    <row r="1216" spans="1:5" hidden="1" x14ac:dyDescent="0.35">
      <c r="A1216">
        <v>1215</v>
      </c>
      <c r="B1216">
        <v>2014</v>
      </c>
      <c r="C1216" t="s">
        <v>42</v>
      </c>
      <c r="D1216" t="s">
        <v>12</v>
      </c>
      <c r="E1216" s="1">
        <v>2.5893780984739445</v>
      </c>
    </row>
    <row r="1217" spans="1:5" hidden="1" x14ac:dyDescent="0.35">
      <c r="A1217">
        <v>1216</v>
      </c>
      <c r="B1217">
        <v>2014</v>
      </c>
      <c r="C1217" t="s">
        <v>43</v>
      </c>
      <c r="D1217" t="s">
        <v>12</v>
      </c>
      <c r="E1217" s="1">
        <v>4.8812642207004151</v>
      </c>
    </row>
    <row r="1218" spans="1:5" hidden="1" x14ac:dyDescent="0.35">
      <c r="A1218">
        <v>1217</v>
      </c>
      <c r="B1218">
        <v>2014</v>
      </c>
      <c r="C1218" t="s">
        <v>44</v>
      </c>
      <c r="D1218" t="s">
        <v>12</v>
      </c>
      <c r="E1218" s="1">
        <v>0.92840532197649361</v>
      </c>
    </row>
    <row r="1219" spans="1:5" hidden="1" x14ac:dyDescent="0.35">
      <c r="A1219">
        <v>1218</v>
      </c>
      <c r="B1219">
        <v>2014</v>
      </c>
      <c r="C1219" t="s">
        <v>45</v>
      </c>
      <c r="D1219" t="s">
        <v>12</v>
      </c>
      <c r="E1219" s="1">
        <v>0.85116912057548955</v>
      </c>
    </row>
    <row r="1220" spans="1:5" hidden="1" x14ac:dyDescent="0.35">
      <c r="A1220">
        <v>1219</v>
      </c>
      <c r="B1220">
        <v>2014</v>
      </c>
      <c r="C1220" t="s">
        <v>50</v>
      </c>
      <c r="D1220" t="s">
        <v>12</v>
      </c>
      <c r="E1220" s="1">
        <v>0</v>
      </c>
    </row>
    <row r="1221" spans="1:5" hidden="1" x14ac:dyDescent="0.35">
      <c r="A1221">
        <v>1220</v>
      </c>
      <c r="B1221">
        <v>2014</v>
      </c>
      <c r="C1221" t="s">
        <v>46</v>
      </c>
      <c r="D1221" t="s">
        <v>12</v>
      </c>
      <c r="E1221" s="1">
        <v>2.5375288533183271</v>
      </c>
    </row>
    <row r="1222" spans="1:5" hidden="1" x14ac:dyDescent="0.35">
      <c r="A1222">
        <v>1221</v>
      </c>
      <c r="B1222">
        <v>2015</v>
      </c>
      <c r="C1222" t="s">
        <v>29</v>
      </c>
      <c r="D1222" t="s">
        <v>12</v>
      </c>
      <c r="E1222" s="1">
        <v>6.6989173299246048</v>
      </c>
    </row>
    <row r="1223" spans="1:5" hidden="1" x14ac:dyDescent="0.35">
      <c r="A1223">
        <v>1222</v>
      </c>
      <c r="B1223">
        <v>2015</v>
      </c>
      <c r="C1223" t="s">
        <v>30</v>
      </c>
      <c r="D1223" t="s">
        <v>12</v>
      </c>
      <c r="E1223" s="1">
        <v>9.6798125159736816</v>
      </c>
    </row>
    <row r="1224" spans="1:5" hidden="1" x14ac:dyDescent="0.35">
      <c r="A1224">
        <v>1223</v>
      </c>
      <c r="B1224">
        <v>2015</v>
      </c>
      <c r="C1224" t="s">
        <v>31</v>
      </c>
      <c r="D1224" t="s">
        <v>12</v>
      </c>
      <c r="E1224" s="1">
        <v>4.6628129809654411</v>
      </c>
    </row>
    <row r="1225" spans="1:5" hidden="1" x14ac:dyDescent="0.35">
      <c r="A1225">
        <v>1224</v>
      </c>
      <c r="B1225">
        <v>2015</v>
      </c>
      <c r="C1225" t="s">
        <v>32</v>
      </c>
      <c r="D1225" t="s">
        <v>12</v>
      </c>
      <c r="E1225" s="1">
        <v>1.1172472911343432</v>
      </c>
    </row>
    <row r="1226" spans="1:5" hidden="1" x14ac:dyDescent="0.35">
      <c r="A1226">
        <v>1225</v>
      </c>
      <c r="B1226">
        <v>2015</v>
      </c>
      <c r="C1226" t="s">
        <v>33</v>
      </c>
      <c r="D1226" t="s">
        <v>12</v>
      </c>
      <c r="E1226" s="1">
        <v>6.7214895605303502</v>
      </c>
    </row>
    <row r="1227" spans="1:5" hidden="1" x14ac:dyDescent="0.35">
      <c r="A1227">
        <v>1226</v>
      </c>
      <c r="B1227">
        <v>2015</v>
      </c>
      <c r="C1227" t="s">
        <v>34</v>
      </c>
      <c r="D1227" t="s">
        <v>12</v>
      </c>
      <c r="E1227" s="1">
        <v>3.8265922885352626</v>
      </c>
    </row>
    <row r="1228" spans="1:5" hidden="1" x14ac:dyDescent="0.35">
      <c r="A1228">
        <v>1227</v>
      </c>
      <c r="B1228">
        <v>2015</v>
      </c>
      <c r="C1228" t="s">
        <v>35</v>
      </c>
      <c r="D1228" t="s">
        <v>12</v>
      </c>
      <c r="E1228" s="1">
        <v>10.861289634592797</v>
      </c>
    </row>
    <row r="1229" spans="1:5" hidden="1" x14ac:dyDescent="0.35">
      <c r="A1229">
        <v>1228</v>
      </c>
      <c r="B1229">
        <v>2015</v>
      </c>
      <c r="C1229" t="s">
        <v>36</v>
      </c>
      <c r="D1229" t="s">
        <v>12</v>
      </c>
      <c r="E1229" s="1">
        <v>6.2067253960816364</v>
      </c>
    </row>
    <row r="1230" spans="1:5" hidden="1" x14ac:dyDescent="0.35">
      <c r="A1230">
        <v>1229</v>
      </c>
      <c r="B1230">
        <v>2015</v>
      </c>
      <c r="C1230" t="s">
        <v>49</v>
      </c>
      <c r="D1230" t="s">
        <v>12</v>
      </c>
      <c r="E1230" s="1">
        <v>0.65771761661768069</v>
      </c>
    </row>
    <row r="1231" spans="1:5" hidden="1" x14ac:dyDescent="0.35">
      <c r="A1231">
        <v>1230</v>
      </c>
      <c r="B1231">
        <v>2015</v>
      </c>
      <c r="C1231" t="s">
        <v>37</v>
      </c>
      <c r="D1231" t="s">
        <v>12</v>
      </c>
      <c r="E1231" s="1">
        <v>4.7503300914689017</v>
      </c>
    </row>
    <row r="1232" spans="1:5" hidden="1" x14ac:dyDescent="0.35">
      <c r="A1232">
        <v>1231</v>
      </c>
      <c r="B1232">
        <v>2015</v>
      </c>
      <c r="C1232" t="s">
        <v>38</v>
      </c>
      <c r="D1232" t="s">
        <v>12</v>
      </c>
      <c r="E1232" s="1">
        <v>4.8760655692742274</v>
      </c>
    </row>
    <row r="1233" spans="1:5" hidden="1" x14ac:dyDescent="0.35">
      <c r="A1233">
        <v>1232</v>
      </c>
      <c r="B1233">
        <v>2015</v>
      </c>
      <c r="C1233" t="s">
        <v>39</v>
      </c>
      <c r="D1233" t="s">
        <v>12</v>
      </c>
      <c r="E1233" s="1">
        <v>4.8538150665928246</v>
      </c>
    </row>
    <row r="1234" spans="1:5" hidden="1" x14ac:dyDescent="0.35">
      <c r="A1234">
        <v>1233</v>
      </c>
      <c r="B1234">
        <v>2015</v>
      </c>
      <c r="C1234" t="s">
        <v>40</v>
      </c>
      <c r="D1234" t="s">
        <v>12</v>
      </c>
      <c r="E1234" s="1">
        <v>1.7653035200567557</v>
      </c>
    </row>
    <row r="1235" spans="1:5" hidden="1" x14ac:dyDescent="0.35">
      <c r="A1235">
        <v>1234</v>
      </c>
      <c r="B1235">
        <v>2015</v>
      </c>
      <c r="C1235" t="s">
        <v>41</v>
      </c>
      <c r="D1235" t="s">
        <v>12</v>
      </c>
      <c r="E1235" s="1">
        <v>2.395094464594536</v>
      </c>
    </row>
    <row r="1236" spans="1:5" hidden="1" x14ac:dyDescent="0.35">
      <c r="A1236">
        <v>1235</v>
      </c>
      <c r="B1236">
        <v>2015</v>
      </c>
      <c r="C1236" t="s">
        <v>42</v>
      </c>
      <c r="D1236" t="s">
        <v>12</v>
      </c>
      <c r="E1236" s="1">
        <v>1.5821265300510772</v>
      </c>
    </row>
    <row r="1237" spans="1:5" hidden="1" x14ac:dyDescent="0.35">
      <c r="A1237">
        <v>1236</v>
      </c>
      <c r="B1237">
        <v>2015</v>
      </c>
      <c r="C1237" t="s">
        <v>43</v>
      </c>
      <c r="D1237" t="s">
        <v>12</v>
      </c>
      <c r="E1237" s="1">
        <v>4.7041103705219927</v>
      </c>
    </row>
    <row r="1238" spans="1:5" hidden="1" x14ac:dyDescent="0.35">
      <c r="A1238">
        <v>1237</v>
      </c>
      <c r="B1238">
        <v>2015</v>
      </c>
      <c r="C1238" t="s">
        <v>44</v>
      </c>
      <c r="D1238" t="s">
        <v>12</v>
      </c>
      <c r="E1238" s="1">
        <v>3.8007083147139493</v>
      </c>
    </row>
    <row r="1239" spans="1:5" hidden="1" x14ac:dyDescent="0.35">
      <c r="A1239">
        <v>1238</v>
      </c>
      <c r="B1239">
        <v>2015</v>
      </c>
      <c r="C1239" t="s">
        <v>45</v>
      </c>
      <c r="D1239" t="s">
        <v>12</v>
      </c>
      <c r="E1239" s="1">
        <v>2.454565054856193</v>
      </c>
    </row>
    <row r="1240" spans="1:5" hidden="1" x14ac:dyDescent="0.35">
      <c r="A1240">
        <v>1239</v>
      </c>
      <c r="B1240">
        <v>2015</v>
      </c>
      <c r="C1240" t="s">
        <v>50</v>
      </c>
      <c r="D1240" t="s">
        <v>12</v>
      </c>
      <c r="E1240" s="1">
        <v>8.9299047097337061E-2</v>
      </c>
    </row>
    <row r="1241" spans="1:5" hidden="1" x14ac:dyDescent="0.35">
      <c r="A1241">
        <v>1240</v>
      </c>
      <c r="B1241">
        <v>2015</v>
      </c>
      <c r="C1241" t="s">
        <v>46</v>
      </c>
      <c r="D1241" t="s">
        <v>12</v>
      </c>
      <c r="E1241" s="1">
        <v>4.5585190221590386</v>
      </c>
    </row>
    <row r="1242" spans="1:5" hidden="1" x14ac:dyDescent="0.35">
      <c r="A1242">
        <v>1241</v>
      </c>
      <c r="B1242">
        <v>2016</v>
      </c>
      <c r="C1242" t="s">
        <v>29</v>
      </c>
      <c r="D1242" t="s">
        <v>12</v>
      </c>
      <c r="E1242" s="1">
        <v>6.4599716121805617</v>
      </c>
    </row>
    <row r="1243" spans="1:5" hidden="1" x14ac:dyDescent="0.35">
      <c r="A1243">
        <v>1242</v>
      </c>
      <c r="B1243">
        <v>2016</v>
      </c>
      <c r="C1243" t="s">
        <v>30</v>
      </c>
      <c r="D1243" t="s">
        <v>12</v>
      </c>
      <c r="E1243" s="1">
        <v>9.2472837088696735</v>
      </c>
    </row>
    <row r="1244" spans="1:5" hidden="1" x14ac:dyDescent="0.35">
      <c r="A1244">
        <v>1243</v>
      </c>
      <c r="B1244">
        <v>2016</v>
      </c>
      <c r="C1244" t="s">
        <v>31</v>
      </c>
      <c r="D1244" t="s">
        <v>12</v>
      </c>
      <c r="E1244" s="1">
        <v>3.0374718489104269</v>
      </c>
    </row>
    <row r="1245" spans="1:5" hidden="1" x14ac:dyDescent="0.35">
      <c r="A1245">
        <v>1244</v>
      </c>
      <c r="B1245">
        <v>2016</v>
      </c>
      <c r="C1245" t="s">
        <v>32</v>
      </c>
      <c r="D1245" t="s">
        <v>12</v>
      </c>
      <c r="E1245" s="1">
        <v>0.28257189057035337</v>
      </c>
    </row>
    <row r="1246" spans="1:5" hidden="1" x14ac:dyDescent="0.35">
      <c r="A1246">
        <v>1245</v>
      </c>
      <c r="B1246">
        <v>2016</v>
      </c>
      <c r="C1246" t="s">
        <v>33</v>
      </c>
      <c r="D1246" t="s">
        <v>12</v>
      </c>
      <c r="E1246" s="1">
        <v>7.1183931460780272</v>
      </c>
    </row>
    <row r="1247" spans="1:5" hidden="1" x14ac:dyDescent="0.35">
      <c r="A1247">
        <v>1246</v>
      </c>
      <c r="B1247">
        <v>2016</v>
      </c>
      <c r="C1247" t="s">
        <v>34</v>
      </c>
      <c r="D1247" t="s">
        <v>12</v>
      </c>
      <c r="E1247" s="1">
        <v>4.7319565852298178</v>
      </c>
    </row>
    <row r="1248" spans="1:5" hidden="1" x14ac:dyDescent="0.35">
      <c r="A1248">
        <v>1247</v>
      </c>
      <c r="B1248">
        <v>2016</v>
      </c>
      <c r="C1248" t="s">
        <v>35</v>
      </c>
      <c r="D1248" t="s">
        <v>12</v>
      </c>
      <c r="E1248" s="1">
        <v>11.808410141190286</v>
      </c>
    </row>
    <row r="1249" spans="1:5" hidden="1" x14ac:dyDescent="0.35">
      <c r="A1249">
        <v>1248</v>
      </c>
      <c r="B1249">
        <v>2016</v>
      </c>
      <c r="C1249" t="s">
        <v>36</v>
      </c>
      <c r="D1249" t="s">
        <v>12</v>
      </c>
      <c r="E1249" s="1">
        <v>7.3706735165356463</v>
      </c>
    </row>
    <row r="1250" spans="1:5" hidden="1" x14ac:dyDescent="0.35">
      <c r="A1250">
        <v>1249</v>
      </c>
      <c r="B1250">
        <v>2016</v>
      </c>
      <c r="C1250" t="s">
        <v>49</v>
      </c>
      <c r="D1250" t="s">
        <v>12</v>
      </c>
      <c r="E1250" s="1">
        <v>0.39751201571929529</v>
      </c>
    </row>
    <row r="1251" spans="1:5" hidden="1" x14ac:dyDescent="0.35">
      <c r="A1251">
        <v>1250</v>
      </c>
      <c r="B1251">
        <v>2016</v>
      </c>
      <c r="C1251" t="s">
        <v>37</v>
      </c>
      <c r="D1251" t="s">
        <v>12</v>
      </c>
      <c r="E1251" s="1">
        <v>5.0315516385648591</v>
      </c>
    </row>
    <row r="1252" spans="1:5" hidden="1" x14ac:dyDescent="0.35">
      <c r="A1252">
        <v>1251</v>
      </c>
      <c r="B1252">
        <v>2016</v>
      </c>
      <c r="C1252" t="s">
        <v>38</v>
      </c>
      <c r="D1252" t="s">
        <v>12</v>
      </c>
      <c r="E1252" s="1">
        <v>4.6193495769781538</v>
      </c>
    </row>
    <row r="1253" spans="1:5" hidden="1" x14ac:dyDescent="0.35">
      <c r="A1253">
        <v>1252</v>
      </c>
      <c r="B1253">
        <v>2016</v>
      </c>
      <c r="C1253" t="s">
        <v>39</v>
      </c>
      <c r="D1253" t="s">
        <v>12</v>
      </c>
      <c r="E1253" s="1">
        <v>5.3909070532576591</v>
      </c>
    </row>
    <row r="1254" spans="1:5" hidden="1" x14ac:dyDescent="0.35">
      <c r="A1254">
        <v>1253</v>
      </c>
      <c r="B1254">
        <v>2016</v>
      </c>
      <c r="C1254" t="s">
        <v>40</v>
      </c>
      <c r="D1254" t="s">
        <v>12</v>
      </c>
      <c r="E1254" s="1">
        <v>1.8110250771533642</v>
      </c>
    </row>
    <row r="1255" spans="1:5" hidden="1" x14ac:dyDescent="0.35">
      <c r="A1255">
        <v>1254</v>
      </c>
      <c r="B1255">
        <v>2016</v>
      </c>
      <c r="C1255" t="s">
        <v>41</v>
      </c>
      <c r="D1255" t="s">
        <v>12</v>
      </c>
      <c r="E1255" s="1">
        <v>2.631526155363888</v>
      </c>
    </row>
    <row r="1256" spans="1:5" hidden="1" x14ac:dyDescent="0.35">
      <c r="A1256">
        <v>1255</v>
      </c>
      <c r="B1256">
        <v>2016</v>
      </c>
      <c r="C1256" t="s">
        <v>42</v>
      </c>
      <c r="D1256" t="s">
        <v>12</v>
      </c>
      <c r="E1256" s="1">
        <v>2.0833440062022177</v>
      </c>
    </row>
    <row r="1257" spans="1:5" hidden="1" x14ac:dyDescent="0.35">
      <c r="A1257">
        <v>1256</v>
      </c>
      <c r="B1257">
        <v>2016</v>
      </c>
      <c r="C1257" t="s">
        <v>43</v>
      </c>
      <c r="D1257" t="s">
        <v>12</v>
      </c>
      <c r="E1257" s="1">
        <v>4.5020288895483231</v>
      </c>
    </row>
    <row r="1258" spans="1:5" hidden="1" x14ac:dyDescent="0.35">
      <c r="A1258">
        <v>1257</v>
      </c>
      <c r="B1258">
        <v>2016</v>
      </c>
      <c r="C1258" t="s">
        <v>44</v>
      </c>
      <c r="D1258" t="s">
        <v>12</v>
      </c>
      <c r="E1258" s="1">
        <v>4.4676581034936804</v>
      </c>
    </row>
    <row r="1259" spans="1:5" hidden="1" x14ac:dyDescent="0.35">
      <c r="A1259">
        <v>1258</v>
      </c>
      <c r="B1259">
        <v>2016</v>
      </c>
      <c r="C1259" t="s">
        <v>45</v>
      </c>
      <c r="D1259" t="s">
        <v>12</v>
      </c>
      <c r="E1259" s="1">
        <v>3.1799153788091425</v>
      </c>
    </row>
    <row r="1260" spans="1:5" hidden="1" x14ac:dyDescent="0.35">
      <c r="A1260">
        <v>1259</v>
      </c>
      <c r="B1260">
        <v>2016</v>
      </c>
      <c r="C1260" t="s">
        <v>50</v>
      </c>
      <c r="D1260" t="s">
        <v>12</v>
      </c>
      <c r="E1260" s="1">
        <v>2.3275957456108647E-2</v>
      </c>
    </row>
    <row r="1261" spans="1:5" hidden="1" x14ac:dyDescent="0.35">
      <c r="A1261">
        <v>1260</v>
      </c>
      <c r="B1261">
        <v>2016</v>
      </c>
      <c r="C1261" t="s">
        <v>46</v>
      </c>
      <c r="D1261" t="s">
        <v>12</v>
      </c>
      <c r="E1261" s="1">
        <v>4.2726555139663382</v>
      </c>
    </row>
    <row r="1262" spans="1:5" hidden="1" x14ac:dyDescent="0.35">
      <c r="A1262">
        <v>1261</v>
      </c>
      <c r="B1262">
        <v>2017</v>
      </c>
      <c r="C1262" t="s">
        <v>29</v>
      </c>
      <c r="D1262" t="s">
        <v>12</v>
      </c>
      <c r="E1262" s="1">
        <v>7.2959368482041755</v>
      </c>
    </row>
    <row r="1263" spans="1:5" hidden="1" x14ac:dyDescent="0.35">
      <c r="A1263">
        <v>1262</v>
      </c>
      <c r="B1263">
        <v>2017</v>
      </c>
      <c r="C1263" t="s">
        <v>30</v>
      </c>
      <c r="D1263" t="s">
        <v>12</v>
      </c>
      <c r="E1263" s="1">
        <v>10.600230042905618</v>
      </c>
    </row>
    <row r="1264" spans="1:5" hidden="1" x14ac:dyDescent="0.35">
      <c r="A1264">
        <v>1263</v>
      </c>
      <c r="B1264">
        <v>2017</v>
      </c>
      <c r="C1264" t="s">
        <v>31</v>
      </c>
      <c r="D1264" t="s">
        <v>12</v>
      </c>
      <c r="E1264" s="1">
        <v>6.0458792782085107</v>
      </c>
    </row>
    <row r="1265" spans="1:5" hidden="1" x14ac:dyDescent="0.35">
      <c r="A1265">
        <v>1264</v>
      </c>
      <c r="B1265">
        <v>2017</v>
      </c>
      <c r="C1265" t="s">
        <v>32</v>
      </c>
      <c r="D1265" t="s">
        <v>12</v>
      </c>
      <c r="E1265" s="1">
        <v>2.887223981387379</v>
      </c>
    </row>
    <row r="1266" spans="1:5" hidden="1" x14ac:dyDescent="0.35">
      <c r="A1266">
        <v>1265</v>
      </c>
      <c r="B1266">
        <v>2017</v>
      </c>
      <c r="C1266" t="s">
        <v>33</v>
      </c>
      <c r="D1266" t="s">
        <v>12</v>
      </c>
      <c r="E1266" s="1">
        <v>7.0309790425338745</v>
      </c>
    </row>
    <row r="1267" spans="1:5" hidden="1" x14ac:dyDescent="0.35">
      <c r="A1267">
        <v>1266</v>
      </c>
      <c r="B1267">
        <v>2017</v>
      </c>
      <c r="C1267" t="s">
        <v>34</v>
      </c>
      <c r="D1267" t="s">
        <v>12</v>
      </c>
      <c r="E1267" s="1">
        <v>19.381945220654337</v>
      </c>
    </row>
    <row r="1268" spans="1:5" hidden="1" x14ac:dyDescent="0.35">
      <c r="A1268">
        <v>1267</v>
      </c>
      <c r="B1268">
        <v>2017</v>
      </c>
      <c r="C1268" t="s">
        <v>35</v>
      </c>
      <c r="D1268" t="s">
        <v>12</v>
      </c>
      <c r="E1268" s="1">
        <v>14.349321212135612</v>
      </c>
    </row>
    <row r="1269" spans="1:5" hidden="1" x14ac:dyDescent="0.35">
      <c r="A1269">
        <v>1268</v>
      </c>
      <c r="B1269">
        <v>2017</v>
      </c>
      <c r="C1269" t="s">
        <v>36</v>
      </c>
      <c r="D1269" t="s">
        <v>12</v>
      </c>
      <c r="E1269" s="1">
        <v>7.7748040810201342</v>
      </c>
    </row>
    <row r="1270" spans="1:5" hidden="1" x14ac:dyDescent="0.35">
      <c r="A1270">
        <v>1269</v>
      </c>
      <c r="B1270">
        <v>2017</v>
      </c>
      <c r="C1270" t="s">
        <v>49</v>
      </c>
      <c r="D1270" t="s">
        <v>12</v>
      </c>
      <c r="E1270" s="1">
        <v>0.95127671640839762</v>
      </c>
    </row>
    <row r="1271" spans="1:5" hidden="1" x14ac:dyDescent="0.35">
      <c r="A1271">
        <v>1270</v>
      </c>
      <c r="B1271">
        <v>2017</v>
      </c>
      <c r="C1271" t="s">
        <v>37</v>
      </c>
      <c r="D1271" t="s">
        <v>12</v>
      </c>
      <c r="E1271" s="1">
        <v>4.0854028724240274</v>
      </c>
    </row>
    <row r="1272" spans="1:5" hidden="1" x14ac:dyDescent="0.35">
      <c r="A1272">
        <v>1271</v>
      </c>
      <c r="B1272">
        <v>2017</v>
      </c>
      <c r="C1272" t="s">
        <v>38</v>
      </c>
      <c r="D1272" t="s">
        <v>12</v>
      </c>
      <c r="E1272" s="1">
        <v>5.3953336740023312</v>
      </c>
    </row>
    <row r="1273" spans="1:5" hidden="1" x14ac:dyDescent="0.35">
      <c r="A1273">
        <v>1272</v>
      </c>
      <c r="B1273">
        <v>2017</v>
      </c>
      <c r="C1273" t="s">
        <v>39</v>
      </c>
      <c r="D1273" t="s">
        <v>12</v>
      </c>
      <c r="E1273" s="1">
        <v>4.5142802639327755</v>
      </c>
    </row>
    <row r="1274" spans="1:5" hidden="1" x14ac:dyDescent="0.35">
      <c r="A1274">
        <v>1273</v>
      </c>
      <c r="B1274">
        <v>2017</v>
      </c>
      <c r="C1274" t="s">
        <v>40</v>
      </c>
      <c r="D1274" t="s">
        <v>12</v>
      </c>
      <c r="E1274" s="1">
        <v>3.4678062511471373</v>
      </c>
    </row>
    <row r="1275" spans="1:5" hidden="1" x14ac:dyDescent="0.35">
      <c r="A1275">
        <v>1274</v>
      </c>
      <c r="B1275">
        <v>2017</v>
      </c>
      <c r="C1275" t="s">
        <v>41</v>
      </c>
      <c r="D1275" t="s">
        <v>12</v>
      </c>
      <c r="E1275" s="1">
        <v>2.8860015389933813</v>
      </c>
    </row>
    <row r="1276" spans="1:5" hidden="1" x14ac:dyDescent="0.35">
      <c r="A1276">
        <v>1275</v>
      </c>
      <c r="B1276">
        <v>2017</v>
      </c>
      <c r="C1276" t="s">
        <v>42</v>
      </c>
      <c r="D1276" t="s">
        <v>12</v>
      </c>
      <c r="E1276" s="1">
        <v>14.585638195122675</v>
      </c>
    </row>
    <row r="1277" spans="1:5" hidden="1" x14ac:dyDescent="0.35">
      <c r="A1277">
        <v>1276</v>
      </c>
      <c r="B1277">
        <v>2017</v>
      </c>
      <c r="C1277" t="s">
        <v>43</v>
      </c>
      <c r="D1277" t="s">
        <v>12</v>
      </c>
      <c r="E1277" s="1">
        <v>5.0525421874191636</v>
      </c>
    </row>
    <row r="1278" spans="1:5" hidden="1" x14ac:dyDescent="0.35">
      <c r="A1278">
        <v>1277</v>
      </c>
      <c r="B1278">
        <v>2017</v>
      </c>
      <c r="C1278" t="s">
        <v>44</v>
      </c>
      <c r="D1278" t="s">
        <v>12</v>
      </c>
      <c r="E1278" s="1">
        <v>4.1642315957127263</v>
      </c>
    </row>
    <row r="1279" spans="1:5" hidden="1" x14ac:dyDescent="0.35">
      <c r="A1279">
        <v>1278</v>
      </c>
      <c r="B1279">
        <v>2017</v>
      </c>
      <c r="C1279" t="s">
        <v>45</v>
      </c>
      <c r="D1279" t="s">
        <v>12</v>
      </c>
      <c r="E1279" s="1">
        <v>3.0421045966872153</v>
      </c>
    </row>
    <row r="1280" spans="1:5" hidden="1" x14ac:dyDescent="0.35">
      <c r="A1280">
        <v>1279</v>
      </c>
      <c r="B1280">
        <v>2017</v>
      </c>
      <c r="C1280" t="s">
        <v>50</v>
      </c>
      <c r="D1280" t="s">
        <v>12</v>
      </c>
      <c r="E1280" s="1">
        <v>9.0474353415985878E-2</v>
      </c>
    </row>
    <row r="1281" spans="1:5" hidden="1" x14ac:dyDescent="0.35">
      <c r="A1281">
        <v>1280</v>
      </c>
      <c r="B1281">
        <v>2017</v>
      </c>
      <c r="C1281" t="s">
        <v>46</v>
      </c>
      <c r="D1281" t="s">
        <v>12</v>
      </c>
      <c r="E1281" s="1">
        <v>6.1333011058069973</v>
      </c>
    </row>
    <row r="1282" spans="1:5" hidden="1" x14ac:dyDescent="0.35">
      <c r="A1282">
        <v>1281</v>
      </c>
      <c r="B1282">
        <v>2018</v>
      </c>
      <c r="C1282" t="s">
        <v>29</v>
      </c>
      <c r="D1282" t="s">
        <v>12</v>
      </c>
      <c r="E1282" s="1">
        <v>7.5718157866179459</v>
      </c>
    </row>
    <row r="1283" spans="1:5" hidden="1" x14ac:dyDescent="0.35">
      <c r="A1283">
        <v>1282</v>
      </c>
      <c r="B1283">
        <v>2018</v>
      </c>
      <c r="C1283" t="s">
        <v>30</v>
      </c>
      <c r="D1283" t="s">
        <v>12</v>
      </c>
      <c r="E1283" s="1">
        <v>9.7045456527997072</v>
      </c>
    </row>
    <row r="1284" spans="1:5" hidden="1" x14ac:dyDescent="0.35">
      <c r="A1284">
        <v>1283</v>
      </c>
      <c r="B1284">
        <v>2018</v>
      </c>
      <c r="C1284" t="s">
        <v>31</v>
      </c>
      <c r="D1284" t="s">
        <v>12</v>
      </c>
      <c r="E1284" s="1">
        <v>6.0380915419119772</v>
      </c>
    </row>
    <row r="1285" spans="1:5" hidden="1" x14ac:dyDescent="0.35">
      <c r="A1285">
        <v>1284</v>
      </c>
      <c r="B1285">
        <v>2018</v>
      </c>
      <c r="C1285" t="s">
        <v>32</v>
      </c>
      <c r="D1285" t="s">
        <v>12</v>
      </c>
      <c r="E1285" s="1">
        <v>4.8092176581467196</v>
      </c>
    </row>
    <row r="1286" spans="1:5" hidden="1" x14ac:dyDescent="0.35">
      <c r="A1286">
        <v>1285</v>
      </c>
      <c r="B1286">
        <v>2018</v>
      </c>
      <c r="C1286" t="s">
        <v>33</v>
      </c>
      <c r="D1286" t="s">
        <v>12</v>
      </c>
      <c r="E1286" s="1">
        <v>7.127611519753966</v>
      </c>
    </row>
    <row r="1287" spans="1:5" hidden="1" x14ac:dyDescent="0.35">
      <c r="A1287">
        <v>1286</v>
      </c>
      <c r="B1287">
        <v>2018</v>
      </c>
      <c r="C1287" t="s">
        <v>34</v>
      </c>
      <c r="D1287" t="s">
        <v>12</v>
      </c>
      <c r="E1287" s="1">
        <v>21.864557300387222</v>
      </c>
    </row>
    <row r="1288" spans="1:5" hidden="1" x14ac:dyDescent="0.35">
      <c r="A1288">
        <v>1287</v>
      </c>
      <c r="B1288">
        <v>2018</v>
      </c>
      <c r="C1288" t="s">
        <v>35</v>
      </c>
      <c r="D1288" t="s">
        <v>12</v>
      </c>
      <c r="E1288" s="1">
        <v>19.732637061449104</v>
      </c>
    </row>
    <row r="1289" spans="1:5" hidden="1" x14ac:dyDescent="0.35">
      <c r="A1289">
        <v>1288</v>
      </c>
      <c r="B1289">
        <v>2018</v>
      </c>
      <c r="C1289" t="s">
        <v>36</v>
      </c>
      <c r="D1289" t="s">
        <v>12</v>
      </c>
      <c r="E1289" s="1">
        <v>7.5124757281641985</v>
      </c>
    </row>
    <row r="1290" spans="1:5" hidden="1" x14ac:dyDescent="0.35">
      <c r="A1290">
        <v>1289</v>
      </c>
      <c r="B1290">
        <v>2018</v>
      </c>
      <c r="C1290" t="s">
        <v>49</v>
      </c>
      <c r="D1290" t="s">
        <v>12</v>
      </c>
      <c r="E1290" s="1">
        <v>1.2870862054183065</v>
      </c>
    </row>
    <row r="1291" spans="1:5" hidden="1" x14ac:dyDescent="0.35">
      <c r="A1291">
        <v>1290</v>
      </c>
      <c r="B1291">
        <v>2018</v>
      </c>
      <c r="C1291" t="s">
        <v>37</v>
      </c>
      <c r="D1291" t="s">
        <v>12</v>
      </c>
      <c r="E1291" s="1">
        <v>5.8520635740127958</v>
      </c>
    </row>
    <row r="1292" spans="1:5" hidden="1" x14ac:dyDescent="0.35">
      <c r="A1292">
        <v>1291</v>
      </c>
      <c r="B1292">
        <v>2018</v>
      </c>
      <c r="C1292" t="s">
        <v>38</v>
      </c>
      <c r="D1292" t="s">
        <v>12</v>
      </c>
      <c r="E1292" s="1">
        <v>5.9828936858491764</v>
      </c>
    </row>
    <row r="1293" spans="1:5" hidden="1" x14ac:dyDescent="0.35">
      <c r="A1293">
        <v>1292</v>
      </c>
      <c r="B1293">
        <v>2018</v>
      </c>
      <c r="C1293" t="s">
        <v>39</v>
      </c>
      <c r="D1293" t="s">
        <v>12</v>
      </c>
      <c r="E1293" s="1">
        <v>5.77580515960714</v>
      </c>
    </row>
    <row r="1294" spans="1:5" hidden="1" x14ac:dyDescent="0.35">
      <c r="A1294">
        <v>1293</v>
      </c>
      <c r="B1294">
        <v>2018</v>
      </c>
      <c r="C1294" t="s">
        <v>40</v>
      </c>
      <c r="D1294" t="s">
        <v>12</v>
      </c>
      <c r="E1294" s="1">
        <v>3.7358100129453935</v>
      </c>
    </row>
    <row r="1295" spans="1:5" hidden="1" x14ac:dyDescent="0.35">
      <c r="A1295">
        <v>1294</v>
      </c>
      <c r="B1295">
        <v>2018</v>
      </c>
      <c r="C1295" t="s">
        <v>41</v>
      </c>
      <c r="D1295" t="s">
        <v>12</v>
      </c>
      <c r="E1295" s="1">
        <v>4.0878539319165013</v>
      </c>
    </row>
    <row r="1296" spans="1:5" hidden="1" x14ac:dyDescent="0.35">
      <c r="A1296">
        <v>1295</v>
      </c>
      <c r="B1296">
        <v>2018</v>
      </c>
      <c r="C1296" t="s">
        <v>42</v>
      </c>
      <c r="D1296" t="s">
        <v>12</v>
      </c>
      <c r="E1296" s="1">
        <v>17.3784890373006</v>
      </c>
    </row>
    <row r="1297" spans="1:5" hidden="1" x14ac:dyDescent="0.35">
      <c r="A1297">
        <v>1296</v>
      </c>
      <c r="B1297">
        <v>2018</v>
      </c>
      <c r="C1297" t="s">
        <v>43</v>
      </c>
      <c r="D1297" t="s">
        <v>12</v>
      </c>
      <c r="E1297" s="1">
        <v>5.6534513310685295</v>
      </c>
    </row>
    <row r="1298" spans="1:5" hidden="1" x14ac:dyDescent="0.35">
      <c r="A1298">
        <v>1297</v>
      </c>
      <c r="B1298">
        <v>2018</v>
      </c>
      <c r="C1298" t="s">
        <v>44</v>
      </c>
      <c r="D1298" t="s">
        <v>12</v>
      </c>
      <c r="E1298" s="1">
        <v>5.5717144788031296</v>
      </c>
    </row>
    <row r="1299" spans="1:5" hidden="1" x14ac:dyDescent="0.35">
      <c r="A1299">
        <v>1298</v>
      </c>
      <c r="B1299">
        <v>2018</v>
      </c>
      <c r="C1299" t="s">
        <v>45</v>
      </c>
      <c r="D1299" t="s">
        <v>12</v>
      </c>
      <c r="E1299" s="1">
        <v>5.0377252121140286</v>
      </c>
    </row>
    <row r="1300" spans="1:5" hidden="1" x14ac:dyDescent="0.35">
      <c r="A1300">
        <v>1299</v>
      </c>
      <c r="B1300">
        <v>2018</v>
      </c>
      <c r="C1300" t="s">
        <v>50</v>
      </c>
      <c r="D1300" t="s">
        <v>12</v>
      </c>
      <c r="E1300" s="1">
        <v>0.46824446066168129</v>
      </c>
    </row>
    <row r="1301" spans="1:5" hidden="1" x14ac:dyDescent="0.35">
      <c r="A1301">
        <v>1300</v>
      </c>
      <c r="B1301">
        <v>2018</v>
      </c>
      <c r="C1301" t="s">
        <v>46</v>
      </c>
      <c r="D1301" t="s">
        <v>12</v>
      </c>
      <c r="E1301" s="1">
        <v>7.1958023646947451</v>
      </c>
    </row>
    <row r="1302" spans="1:5" hidden="1" x14ac:dyDescent="0.35">
      <c r="A1302">
        <v>1301</v>
      </c>
      <c r="B1302">
        <v>2014</v>
      </c>
      <c r="C1302" t="s">
        <v>29</v>
      </c>
      <c r="D1302" t="s">
        <v>13</v>
      </c>
      <c r="E1302" s="1">
        <v>1.4375561545372866</v>
      </c>
    </row>
    <row r="1303" spans="1:5" hidden="1" x14ac:dyDescent="0.35">
      <c r="A1303">
        <v>1302</v>
      </c>
      <c r="B1303">
        <v>2014</v>
      </c>
      <c r="C1303" t="s">
        <v>30</v>
      </c>
      <c r="D1303" t="s">
        <v>13</v>
      </c>
      <c r="E1303" s="1">
        <v>4.6382189239332092</v>
      </c>
    </row>
    <row r="1304" spans="1:5" hidden="1" x14ac:dyDescent="0.35">
      <c r="A1304">
        <v>1303</v>
      </c>
      <c r="B1304">
        <v>2014</v>
      </c>
      <c r="C1304" t="s">
        <v>31</v>
      </c>
      <c r="D1304" t="s">
        <v>13</v>
      </c>
      <c r="E1304" s="1">
        <v>2.5208760044115328</v>
      </c>
    </row>
    <row r="1305" spans="1:5" hidden="1" x14ac:dyDescent="0.35">
      <c r="A1305">
        <v>1304</v>
      </c>
      <c r="B1305">
        <v>2014</v>
      </c>
      <c r="C1305" t="s">
        <v>32</v>
      </c>
      <c r="D1305" t="s">
        <v>13</v>
      </c>
      <c r="E1305" s="1">
        <v>0.79365079365079361</v>
      </c>
    </row>
    <row r="1306" spans="1:5" hidden="1" x14ac:dyDescent="0.35">
      <c r="A1306">
        <v>1305</v>
      </c>
      <c r="B1306">
        <v>2014</v>
      </c>
      <c r="C1306" t="s">
        <v>33</v>
      </c>
      <c r="D1306" t="s">
        <v>13</v>
      </c>
      <c r="E1306" s="1">
        <v>1.8999366687777075</v>
      </c>
    </row>
    <row r="1307" spans="1:5" hidden="1" x14ac:dyDescent="0.35">
      <c r="A1307">
        <v>1306</v>
      </c>
      <c r="B1307">
        <v>2014</v>
      </c>
      <c r="C1307" t="s">
        <v>34</v>
      </c>
      <c r="D1307" t="s">
        <v>13</v>
      </c>
      <c r="E1307" s="1">
        <v>1.0913059294288832</v>
      </c>
    </row>
    <row r="1308" spans="1:5" hidden="1" x14ac:dyDescent="0.35">
      <c r="A1308">
        <v>1307</v>
      </c>
      <c r="B1308">
        <v>2014</v>
      </c>
      <c r="C1308" t="s">
        <v>35</v>
      </c>
      <c r="D1308" t="s">
        <v>13</v>
      </c>
      <c r="E1308" s="1">
        <v>2.0807324178110695</v>
      </c>
    </row>
    <row r="1309" spans="1:5" hidden="1" x14ac:dyDescent="0.35">
      <c r="A1309">
        <v>1308</v>
      </c>
      <c r="B1309">
        <v>2014</v>
      </c>
      <c r="C1309" t="s">
        <v>36</v>
      </c>
      <c r="D1309" t="s">
        <v>13</v>
      </c>
      <c r="E1309" s="1">
        <v>4.9273220004927323</v>
      </c>
    </row>
    <row r="1310" spans="1:5" hidden="1" x14ac:dyDescent="0.35">
      <c r="A1310">
        <v>1309</v>
      </c>
      <c r="B1310">
        <v>2014</v>
      </c>
      <c r="C1310" t="s">
        <v>49</v>
      </c>
      <c r="D1310" t="s">
        <v>13</v>
      </c>
      <c r="E1310" s="1">
        <v>5.3156146179401995</v>
      </c>
    </row>
    <row r="1311" spans="1:5" hidden="1" x14ac:dyDescent="0.35">
      <c r="A1311">
        <v>1310</v>
      </c>
      <c r="B1311">
        <v>2014</v>
      </c>
      <c r="C1311" t="s">
        <v>37</v>
      </c>
      <c r="D1311" t="s">
        <v>13</v>
      </c>
      <c r="E1311" s="1">
        <v>0.42625745950554134</v>
      </c>
    </row>
    <row r="1312" spans="1:5" hidden="1" x14ac:dyDescent="0.35">
      <c r="A1312">
        <v>1311</v>
      </c>
      <c r="B1312">
        <v>2014</v>
      </c>
      <c r="C1312" t="s">
        <v>38</v>
      </c>
      <c r="D1312" t="s">
        <v>13</v>
      </c>
      <c r="E1312" s="1">
        <v>8.3857442348008391</v>
      </c>
    </row>
    <row r="1313" spans="1:5" hidden="1" x14ac:dyDescent="0.35">
      <c r="A1313">
        <v>1312</v>
      </c>
      <c r="B1313">
        <v>2014</v>
      </c>
      <c r="C1313" t="s">
        <v>39</v>
      </c>
      <c r="D1313" t="s">
        <v>13</v>
      </c>
      <c r="E1313" s="1">
        <v>0</v>
      </c>
    </row>
    <row r="1314" spans="1:5" hidden="1" x14ac:dyDescent="0.35">
      <c r="A1314">
        <v>1313</v>
      </c>
      <c r="B1314">
        <v>2014</v>
      </c>
      <c r="C1314" t="s">
        <v>40</v>
      </c>
      <c r="D1314" t="s">
        <v>13</v>
      </c>
      <c r="E1314" s="1">
        <v>0.49358341559723595</v>
      </c>
    </row>
    <row r="1315" spans="1:5" hidden="1" x14ac:dyDescent="0.35">
      <c r="A1315">
        <v>1314</v>
      </c>
      <c r="B1315">
        <v>2014</v>
      </c>
      <c r="C1315" t="s">
        <v>41</v>
      </c>
      <c r="D1315" t="s">
        <v>13</v>
      </c>
      <c r="E1315" s="1">
        <v>0.97276264591439687</v>
      </c>
    </row>
    <row r="1316" spans="1:5" hidden="1" x14ac:dyDescent="0.35">
      <c r="A1316">
        <v>1315</v>
      </c>
      <c r="B1316">
        <v>2014</v>
      </c>
      <c r="C1316" t="s">
        <v>42</v>
      </c>
      <c r="D1316" t="s">
        <v>13</v>
      </c>
      <c r="E1316" s="1">
        <v>38.109756097560975</v>
      </c>
    </row>
    <row r="1317" spans="1:5" hidden="1" x14ac:dyDescent="0.35">
      <c r="A1317">
        <v>1316</v>
      </c>
      <c r="B1317">
        <v>2014</v>
      </c>
      <c r="C1317" t="s">
        <v>43</v>
      </c>
      <c r="D1317" t="s">
        <v>13</v>
      </c>
      <c r="E1317" s="1">
        <v>1.4513788098693758</v>
      </c>
    </row>
    <row r="1318" spans="1:5" hidden="1" x14ac:dyDescent="0.35">
      <c r="A1318">
        <v>1317</v>
      </c>
      <c r="B1318">
        <v>2014</v>
      </c>
      <c r="C1318" t="s">
        <v>44</v>
      </c>
      <c r="D1318" t="s">
        <v>13</v>
      </c>
      <c r="E1318" s="1">
        <v>1.5003750937734435</v>
      </c>
    </row>
    <row r="1319" spans="1:5" hidden="1" x14ac:dyDescent="0.35">
      <c r="A1319">
        <v>1318</v>
      </c>
      <c r="B1319">
        <v>2014</v>
      </c>
      <c r="C1319" t="s">
        <v>45</v>
      </c>
      <c r="D1319" t="s">
        <v>13</v>
      </c>
      <c r="E1319" s="1">
        <v>0.30450669914738127</v>
      </c>
    </row>
    <row r="1320" spans="1:5" hidden="1" x14ac:dyDescent="0.35">
      <c r="A1320">
        <v>1319</v>
      </c>
      <c r="B1320">
        <v>2014</v>
      </c>
      <c r="C1320" t="s">
        <v>50</v>
      </c>
      <c r="D1320" t="s">
        <v>13</v>
      </c>
      <c r="E1320" s="1">
        <v>0</v>
      </c>
    </row>
    <row r="1321" spans="1:5" hidden="1" x14ac:dyDescent="0.35">
      <c r="A1321">
        <v>1320</v>
      </c>
      <c r="B1321">
        <v>2014</v>
      </c>
      <c r="C1321" t="s">
        <v>46</v>
      </c>
      <c r="D1321" t="s">
        <v>13</v>
      </c>
      <c r="E1321" s="1">
        <v>3.7986704653371319</v>
      </c>
    </row>
    <row r="1322" spans="1:5" hidden="1" x14ac:dyDescent="0.35">
      <c r="A1322">
        <v>1321</v>
      </c>
      <c r="B1322">
        <v>2015</v>
      </c>
      <c r="C1322" t="s">
        <v>29</v>
      </c>
      <c r="D1322" t="s">
        <v>13</v>
      </c>
      <c r="E1322" s="1">
        <v>80.851063829787236</v>
      </c>
    </row>
    <row r="1323" spans="1:5" hidden="1" x14ac:dyDescent="0.35">
      <c r="A1323">
        <v>1322</v>
      </c>
      <c r="B1323">
        <v>2015</v>
      </c>
      <c r="C1323" t="s">
        <v>30</v>
      </c>
      <c r="D1323" t="s">
        <v>13</v>
      </c>
      <c r="E1323" s="1">
        <v>25.522041763341068</v>
      </c>
    </row>
    <row r="1324" spans="1:5" hidden="1" x14ac:dyDescent="0.35">
      <c r="A1324">
        <v>1323</v>
      </c>
      <c r="B1324">
        <v>2015</v>
      </c>
      <c r="C1324" t="s">
        <v>31</v>
      </c>
      <c r="D1324" t="s">
        <v>13</v>
      </c>
      <c r="E1324" s="1">
        <v>1.3863216266173752</v>
      </c>
    </row>
    <row r="1325" spans="1:5" hidden="1" x14ac:dyDescent="0.35">
      <c r="A1325">
        <v>1324</v>
      </c>
      <c r="B1325">
        <v>2015</v>
      </c>
      <c r="C1325" t="s">
        <v>32</v>
      </c>
      <c r="D1325" t="s">
        <v>13</v>
      </c>
      <c r="E1325" s="1">
        <v>0</v>
      </c>
    </row>
    <row r="1326" spans="1:5" hidden="1" x14ac:dyDescent="0.35">
      <c r="A1326">
        <v>1325</v>
      </c>
      <c r="B1326">
        <v>2015</v>
      </c>
      <c r="C1326" t="s">
        <v>33</v>
      </c>
      <c r="D1326" t="s">
        <v>13</v>
      </c>
      <c r="E1326" s="1">
        <v>57.142857142857146</v>
      </c>
    </row>
    <row r="1327" spans="1:5" hidden="1" x14ac:dyDescent="0.35">
      <c r="A1327">
        <v>1326</v>
      </c>
      <c r="B1327">
        <v>2015</v>
      </c>
      <c r="C1327" t="s">
        <v>34</v>
      </c>
      <c r="D1327" t="s">
        <v>13</v>
      </c>
      <c r="E1327" s="1">
        <v>0</v>
      </c>
    </row>
    <row r="1328" spans="1:5" hidden="1" x14ac:dyDescent="0.35">
      <c r="A1328">
        <v>1327</v>
      </c>
      <c r="B1328">
        <v>2015</v>
      </c>
      <c r="C1328" t="s">
        <v>35</v>
      </c>
      <c r="D1328" t="s">
        <v>13</v>
      </c>
      <c r="E1328" s="1">
        <v>7.3529411764705879</v>
      </c>
    </row>
    <row r="1329" spans="1:5" hidden="1" x14ac:dyDescent="0.35">
      <c r="A1329">
        <v>1328</v>
      </c>
      <c r="B1329">
        <v>2015</v>
      </c>
      <c r="C1329" t="s">
        <v>36</v>
      </c>
      <c r="D1329" t="s">
        <v>13</v>
      </c>
      <c r="E1329" s="1">
        <v>2.3562676720075402</v>
      </c>
    </row>
    <row r="1330" spans="1:5" hidden="1" x14ac:dyDescent="0.35">
      <c r="A1330">
        <v>1329</v>
      </c>
      <c r="B1330">
        <v>2015</v>
      </c>
      <c r="C1330" t="s">
        <v>49</v>
      </c>
      <c r="D1330" t="s">
        <v>13</v>
      </c>
      <c r="E1330" s="1">
        <v>170.21276595744681</v>
      </c>
    </row>
    <row r="1331" spans="1:5" hidden="1" x14ac:dyDescent="0.35">
      <c r="A1331">
        <v>1330</v>
      </c>
      <c r="B1331">
        <v>2015</v>
      </c>
      <c r="C1331" t="s">
        <v>37</v>
      </c>
      <c r="D1331" t="s">
        <v>13</v>
      </c>
      <c r="E1331" s="1">
        <v>30.612244897959183</v>
      </c>
    </row>
    <row r="1332" spans="1:5" hidden="1" x14ac:dyDescent="0.35">
      <c r="A1332">
        <v>1331</v>
      </c>
      <c r="B1332">
        <v>2015</v>
      </c>
      <c r="C1332" t="s">
        <v>38</v>
      </c>
      <c r="D1332" t="s">
        <v>13</v>
      </c>
      <c r="E1332" s="1">
        <v>57.017543859649123</v>
      </c>
    </row>
    <row r="1333" spans="1:5" hidden="1" x14ac:dyDescent="0.35">
      <c r="A1333">
        <v>1332</v>
      </c>
      <c r="B1333">
        <v>2015</v>
      </c>
      <c r="C1333" t="s">
        <v>39</v>
      </c>
      <c r="D1333" t="s">
        <v>13</v>
      </c>
      <c r="E1333" s="1">
        <v>67.632850241545896</v>
      </c>
    </row>
    <row r="1334" spans="1:5" hidden="1" x14ac:dyDescent="0.35">
      <c r="A1334">
        <v>1333</v>
      </c>
      <c r="B1334">
        <v>2015</v>
      </c>
      <c r="C1334" t="s">
        <v>40</v>
      </c>
      <c r="D1334" t="s">
        <v>13</v>
      </c>
      <c r="E1334" s="1">
        <v>7.1721311475409832</v>
      </c>
    </row>
    <row r="1335" spans="1:5" hidden="1" x14ac:dyDescent="0.35">
      <c r="A1335">
        <v>1334</v>
      </c>
      <c r="B1335">
        <v>2015</v>
      </c>
      <c r="C1335" t="s">
        <v>41</v>
      </c>
      <c r="D1335" t="s">
        <v>13</v>
      </c>
      <c r="E1335" s="1">
        <v>29.27927927927928</v>
      </c>
    </row>
    <row r="1336" spans="1:5" hidden="1" x14ac:dyDescent="0.35">
      <c r="A1336">
        <v>1335</v>
      </c>
      <c r="B1336">
        <v>2015</v>
      </c>
      <c r="C1336" t="s">
        <v>42</v>
      </c>
      <c r="D1336" t="s">
        <v>13</v>
      </c>
      <c r="E1336" s="1">
        <v>1.6170327449130846</v>
      </c>
    </row>
    <row r="1337" spans="1:5" hidden="1" x14ac:dyDescent="0.35">
      <c r="A1337">
        <v>1336</v>
      </c>
      <c r="B1337">
        <v>2015</v>
      </c>
      <c r="C1337" t="s">
        <v>43</v>
      </c>
      <c r="D1337" t="s">
        <v>13</v>
      </c>
      <c r="E1337" s="1">
        <v>34.548944337811903</v>
      </c>
    </row>
    <row r="1338" spans="1:5" hidden="1" x14ac:dyDescent="0.35">
      <c r="A1338">
        <v>1337</v>
      </c>
      <c r="B1338">
        <v>2015</v>
      </c>
      <c r="C1338" t="s">
        <v>44</v>
      </c>
      <c r="D1338" t="s">
        <v>13</v>
      </c>
      <c r="E1338" s="1">
        <v>8.097165991902834</v>
      </c>
    </row>
    <row r="1339" spans="1:5" hidden="1" x14ac:dyDescent="0.35">
      <c r="A1339">
        <v>1338</v>
      </c>
      <c r="B1339">
        <v>2015</v>
      </c>
      <c r="C1339" t="s">
        <v>45</v>
      </c>
      <c r="D1339" t="s">
        <v>13</v>
      </c>
      <c r="E1339" s="1">
        <v>9.0090090090090094</v>
      </c>
    </row>
    <row r="1340" spans="1:5" hidden="1" x14ac:dyDescent="0.35">
      <c r="A1340">
        <v>1339</v>
      </c>
      <c r="B1340">
        <v>2015</v>
      </c>
      <c r="C1340" t="s">
        <v>50</v>
      </c>
      <c r="D1340" t="s">
        <v>13</v>
      </c>
      <c r="E1340" s="1">
        <v>141.8918918918919</v>
      </c>
    </row>
    <row r="1341" spans="1:5" hidden="1" x14ac:dyDescent="0.35">
      <c r="A1341">
        <v>1340</v>
      </c>
      <c r="B1341">
        <v>2015</v>
      </c>
      <c r="C1341" t="s">
        <v>46</v>
      </c>
      <c r="D1341" t="s">
        <v>13</v>
      </c>
      <c r="E1341" s="1">
        <v>18.32460732984293</v>
      </c>
    </row>
    <row r="1342" spans="1:5" hidden="1" x14ac:dyDescent="0.35">
      <c r="A1342">
        <v>1341</v>
      </c>
      <c r="B1342">
        <v>2016</v>
      </c>
      <c r="C1342" t="s">
        <v>29</v>
      </c>
      <c r="D1342" t="s">
        <v>13</v>
      </c>
      <c r="E1342" s="1">
        <v>35.175879396984925</v>
      </c>
    </row>
    <row r="1343" spans="1:5" hidden="1" x14ac:dyDescent="0.35">
      <c r="A1343">
        <v>1342</v>
      </c>
      <c r="B1343">
        <v>2016</v>
      </c>
      <c r="C1343" t="s">
        <v>30</v>
      </c>
      <c r="D1343" t="s">
        <v>13</v>
      </c>
      <c r="E1343" s="1">
        <v>12.244897959183673</v>
      </c>
    </row>
    <row r="1344" spans="1:5" hidden="1" x14ac:dyDescent="0.35">
      <c r="A1344">
        <v>1343</v>
      </c>
      <c r="B1344">
        <v>2016</v>
      </c>
      <c r="C1344" t="s">
        <v>31</v>
      </c>
      <c r="D1344" t="s">
        <v>13</v>
      </c>
      <c r="E1344" s="1">
        <v>0.35727045373347627</v>
      </c>
    </row>
    <row r="1345" spans="1:5" hidden="1" x14ac:dyDescent="0.35">
      <c r="A1345">
        <v>1344</v>
      </c>
      <c r="B1345">
        <v>2016</v>
      </c>
      <c r="C1345" t="s">
        <v>32</v>
      </c>
      <c r="D1345" t="s">
        <v>13</v>
      </c>
      <c r="E1345" s="1">
        <v>0</v>
      </c>
    </row>
    <row r="1346" spans="1:5" hidden="1" x14ac:dyDescent="0.35">
      <c r="A1346">
        <v>1345</v>
      </c>
      <c r="B1346">
        <v>2016</v>
      </c>
      <c r="C1346" t="s">
        <v>33</v>
      </c>
      <c r="D1346" t="s">
        <v>13</v>
      </c>
      <c r="E1346" s="1">
        <v>55.118110236220474</v>
      </c>
    </row>
    <row r="1347" spans="1:5" hidden="1" x14ac:dyDescent="0.35">
      <c r="A1347">
        <v>1346</v>
      </c>
      <c r="B1347">
        <v>2016</v>
      </c>
      <c r="C1347" t="s">
        <v>34</v>
      </c>
      <c r="D1347" t="s">
        <v>13</v>
      </c>
      <c r="E1347" s="1">
        <v>0.33079722130334105</v>
      </c>
    </row>
    <row r="1348" spans="1:5" hidden="1" x14ac:dyDescent="0.35">
      <c r="A1348">
        <v>1347</v>
      </c>
      <c r="B1348">
        <v>2016</v>
      </c>
      <c r="C1348" t="s">
        <v>35</v>
      </c>
      <c r="D1348" t="s">
        <v>13</v>
      </c>
      <c r="E1348" s="1">
        <v>4.032258064516129</v>
      </c>
    </row>
    <row r="1349" spans="1:5" hidden="1" x14ac:dyDescent="0.35">
      <c r="A1349">
        <v>1348</v>
      </c>
      <c r="B1349">
        <v>2016</v>
      </c>
      <c r="C1349" t="s">
        <v>36</v>
      </c>
      <c r="D1349" t="s">
        <v>13</v>
      </c>
      <c r="E1349" s="1">
        <v>1.097293343087052</v>
      </c>
    </row>
    <row r="1350" spans="1:5" hidden="1" x14ac:dyDescent="0.35">
      <c r="A1350">
        <v>1349</v>
      </c>
      <c r="B1350">
        <v>2016</v>
      </c>
      <c r="C1350" t="s">
        <v>49</v>
      </c>
      <c r="D1350" t="s">
        <v>13</v>
      </c>
      <c r="E1350" s="1">
        <v>2.9985007496251872</v>
      </c>
    </row>
    <row r="1351" spans="1:5" hidden="1" x14ac:dyDescent="0.35">
      <c r="A1351">
        <v>1350</v>
      </c>
      <c r="B1351">
        <v>2016</v>
      </c>
      <c r="C1351" t="s">
        <v>37</v>
      </c>
      <c r="D1351" t="s">
        <v>13</v>
      </c>
      <c r="E1351" s="1">
        <v>6.0606060606060606</v>
      </c>
    </row>
    <row r="1352" spans="1:5" hidden="1" x14ac:dyDescent="0.35">
      <c r="A1352">
        <v>1351</v>
      </c>
      <c r="B1352">
        <v>2016</v>
      </c>
      <c r="C1352" t="s">
        <v>38</v>
      </c>
      <c r="D1352" t="s">
        <v>13</v>
      </c>
      <c r="E1352" s="1">
        <v>36.231884057971016</v>
      </c>
    </row>
    <row r="1353" spans="1:5" hidden="1" x14ac:dyDescent="0.35">
      <c r="A1353">
        <v>1352</v>
      </c>
      <c r="B1353">
        <v>2016</v>
      </c>
      <c r="C1353" t="s">
        <v>39</v>
      </c>
      <c r="D1353" t="s">
        <v>13</v>
      </c>
      <c r="E1353" s="1">
        <v>12.875536480686696</v>
      </c>
    </row>
    <row r="1354" spans="1:5" hidden="1" x14ac:dyDescent="0.35">
      <c r="A1354">
        <v>1353</v>
      </c>
      <c r="B1354">
        <v>2016</v>
      </c>
      <c r="C1354" t="s">
        <v>40</v>
      </c>
      <c r="D1354" t="s">
        <v>13</v>
      </c>
      <c r="E1354" s="1">
        <v>2.5929127052722558</v>
      </c>
    </row>
    <row r="1355" spans="1:5" hidden="1" x14ac:dyDescent="0.35">
      <c r="A1355">
        <v>1354</v>
      </c>
      <c r="B1355">
        <v>2016</v>
      </c>
      <c r="C1355" t="s">
        <v>41</v>
      </c>
      <c r="D1355" t="s">
        <v>13</v>
      </c>
      <c r="E1355" s="1">
        <v>5.5045871559633026</v>
      </c>
    </row>
    <row r="1356" spans="1:5" hidden="1" x14ac:dyDescent="0.35">
      <c r="A1356">
        <v>1355</v>
      </c>
      <c r="B1356">
        <v>2016</v>
      </c>
      <c r="C1356" t="s">
        <v>42</v>
      </c>
      <c r="D1356" t="s">
        <v>13</v>
      </c>
      <c r="E1356" s="1">
        <v>1.2153621779290229</v>
      </c>
    </row>
    <row r="1357" spans="1:5" hidden="1" x14ac:dyDescent="0.35">
      <c r="A1357">
        <v>1356</v>
      </c>
      <c r="B1357">
        <v>2016</v>
      </c>
      <c r="C1357" t="s">
        <v>43</v>
      </c>
      <c r="D1357" t="s">
        <v>13</v>
      </c>
      <c r="E1357" s="1">
        <v>11.538461538461538</v>
      </c>
    </row>
    <row r="1358" spans="1:5" hidden="1" x14ac:dyDescent="0.35">
      <c r="A1358">
        <v>1357</v>
      </c>
      <c r="B1358">
        <v>2016</v>
      </c>
      <c r="C1358" t="s">
        <v>44</v>
      </c>
      <c r="D1358" t="s">
        <v>13</v>
      </c>
      <c r="E1358" s="1">
        <v>6.1403508771929829</v>
      </c>
    </row>
    <row r="1359" spans="1:5" hidden="1" x14ac:dyDescent="0.35">
      <c r="A1359">
        <v>1358</v>
      </c>
      <c r="B1359">
        <v>2016</v>
      </c>
      <c r="C1359" t="s">
        <v>45</v>
      </c>
      <c r="D1359" t="s">
        <v>13</v>
      </c>
      <c r="E1359" s="1">
        <v>5.7306590257879657</v>
      </c>
    </row>
    <row r="1360" spans="1:5" hidden="1" x14ac:dyDescent="0.35">
      <c r="A1360">
        <v>1359</v>
      </c>
      <c r="B1360">
        <v>2016</v>
      </c>
      <c r="C1360" t="s">
        <v>50</v>
      </c>
      <c r="D1360" t="s">
        <v>13</v>
      </c>
      <c r="E1360" s="1">
        <v>48.309178743961354</v>
      </c>
    </row>
    <row r="1361" spans="1:5" hidden="1" x14ac:dyDescent="0.35">
      <c r="A1361">
        <v>1360</v>
      </c>
      <c r="B1361">
        <v>2016</v>
      </c>
      <c r="C1361" t="s">
        <v>46</v>
      </c>
      <c r="D1361" t="s">
        <v>13</v>
      </c>
      <c r="E1361" s="1">
        <v>9.8039215686274517</v>
      </c>
    </row>
    <row r="1362" spans="1:5" hidden="1" x14ac:dyDescent="0.35">
      <c r="A1362">
        <v>1361</v>
      </c>
      <c r="B1362">
        <v>2017</v>
      </c>
      <c r="C1362" t="s">
        <v>29</v>
      </c>
      <c r="D1362" t="s">
        <v>13</v>
      </c>
      <c r="E1362" s="1">
        <v>16.393442622950818</v>
      </c>
    </row>
    <row r="1363" spans="1:5" hidden="1" x14ac:dyDescent="0.35">
      <c r="A1363">
        <v>1362</v>
      </c>
      <c r="B1363">
        <v>2017</v>
      </c>
      <c r="C1363" t="s">
        <v>30</v>
      </c>
      <c r="D1363" t="s">
        <v>13</v>
      </c>
      <c r="E1363" s="1">
        <v>21.604938271604937</v>
      </c>
    </row>
    <row r="1364" spans="1:5" hidden="1" x14ac:dyDescent="0.35">
      <c r="A1364">
        <v>1363</v>
      </c>
      <c r="B1364">
        <v>2017</v>
      </c>
      <c r="C1364" t="s">
        <v>31</v>
      </c>
      <c r="D1364" t="s">
        <v>13</v>
      </c>
      <c r="E1364" s="1">
        <v>3.6041939711664481</v>
      </c>
    </row>
    <row r="1365" spans="1:5" hidden="1" x14ac:dyDescent="0.35">
      <c r="A1365">
        <v>1364</v>
      </c>
      <c r="B1365">
        <v>2017</v>
      </c>
      <c r="C1365" t="s">
        <v>32</v>
      </c>
      <c r="D1365" t="s">
        <v>13</v>
      </c>
      <c r="E1365" s="1">
        <v>9.2592592592592595</v>
      </c>
    </row>
    <row r="1366" spans="1:5" hidden="1" x14ac:dyDescent="0.35">
      <c r="A1366">
        <v>1365</v>
      </c>
      <c r="B1366">
        <v>2017</v>
      </c>
      <c r="C1366" t="s">
        <v>33</v>
      </c>
      <c r="D1366" t="s">
        <v>13</v>
      </c>
      <c r="E1366" s="1">
        <v>18.018018018018019</v>
      </c>
    </row>
    <row r="1367" spans="1:5" hidden="1" x14ac:dyDescent="0.35">
      <c r="A1367">
        <v>1366</v>
      </c>
      <c r="B1367">
        <v>2017</v>
      </c>
      <c r="C1367" t="s">
        <v>34</v>
      </c>
      <c r="D1367" t="s">
        <v>13</v>
      </c>
      <c r="E1367" s="1">
        <v>68.299346277685629</v>
      </c>
    </row>
    <row r="1368" spans="1:5" hidden="1" x14ac:dyDescent="0.35">
      <c r="A1368">
        <v>1367</v>
      </c>
      <c r="B1368">
        <v>2017</v>
      </c>
      <c r="C1368" t="s">
        <v>35</v>
      </c>
      <c r="D1368" t="s">
        <v>13</v>
      </c>
      <c r="E1368" s="1">
        <v>9.67741935483871</v>
      </c>
    </row>
    <row r="1369" spans="1:5" hidden="1" x14ac:dyDescent="0.35">
      <c r="A1369">
        <v>1368</v>
      </c>
      <c r="B1369">
        <v>2017</v>
      </c>
      <c r="C1369" t="s">
        <v>36</v>
      </c>
      <c r="D1369" t="s">
        <v>13</v>
      </c>
      <c r="E1369" s="1">
        <v>4.8128342245989302</v>
      </c>
    </row>
    <row r="1370" spans="1:5" hidden="1" x14ac:dyDescent="0.35">
      <c r="A1370">
        <v>1369</v>
      </c>
      <c r="B1370">
        <v>2017</v>
      </c>
      <c r="C1370" t="s">
        <v>49</v>
      </c>
      <c r="D1370" t="s">
        <v>13</v>
      </c>
      <c r="E1370" s="1">
        <v>2.6455026455026456</v>
      </c>
    </row>
    <row r="1371" spans="1:5" hidden="1" x14ac:dyDescent="0.35">
      <c r="A1371">
        <v>1370</v>
      </c>
      <c r="B1371">
        <v>2017</v>
      </c>
      <c r="C1371" t="s">
        <v>37</v>
      </c>
      <c r="D1371" t="s">
        <v>13</v>
      </c>
      <c r="E1371" s="1">
        <v>19.138755980861244</v>
      </c>
    </row>
    <row r="1372" spans="1:5" hidden="1" x14ac:dyDescent="0.35">
      <c r="A1372">
        <v>1371</v>
      </c>
      <c r="B1372">
        <v>2017</v>
      </c>
      <c r="C1372" t="s">
        <v>38</v>
      </c>
      <c r="D1372" t="s">
        <v>13</v>
      </c>
      <c r="E1372" s="1">
        <v>22.727272727272727</v>
      </c>
    </row>
    <row r="1373" spans="1:5" hidden="1" x14ac:dyDescent="0.35">
      <c r="A1373">
        <v>1372</v>
      </c>
      <c r="B1373">
        <v>2017</v>
      </c>
      <c r="C1373" t="s">
        <v>39</v>
      </c>
      <c r="D1373" t="s">
        <v>13</v>
      </c>
      <c r="E1373" s="1">
        <v>6.5146579804560263</v>
      </c>
    </row>
    <row r="1374" spans="1:5" hidden="1" x14ac:dyDescent="0.35">
      <c r="A1374">
        <v>1373</v>
      </c>
      <c r="B1374">
        <v>2017</v>
      </c>
      <c r="C1374" t="s">
        <v>40</v>
      </c>
      <c r="D1374" t="s">
        <v>13</v>
      </c>
      <c r="E1374" s="1">
        <v>2.1276595744680851</v>
      </c>
    </row>
    <row r="1375" spans="1:5" hidden="1" x14ac:dyDescent="0.35">
      <c r="A1375">
        <v>1374</v>
      </c>
      <c r="B1375">
        <v>2017</v>
      </c>
      <c r="C1375" t="s">
        <v>41</v>
      </c>
      <c r="D1375" t="s">
        <v>13</v>
      </c>
      <c r="E1375" s="1">
        <v>0</v>
      </c>
    </row>
    <row r="1376" spans="1:5" hidden="1" x14ac:dyDescent="0.35">
      <c r="A1376">
        <v>1375</v>
      </c>
      <c r="B1376">
        <v>2017</v>
      </c>
      <c r="C1376" t="s">
        <v>42</v>
      </c>
      <c r="D1376" t="s">
        <v>13</v>
      </c>
      <c r="E1376" s="1">
        <v>68.822061095922976</v>
      </c>
    </row>
    <row r="1377" spans="1:5" hidden="1" x14ac:dyDescent="0.35">
      <c r="A1377">
        <v>1376</v>
      </c>
      <c r="B1377">
        <v>2017</v>
      </c>
      <c r="C1377" t="s">
        <v>43</v>
      </c>
      <c r="D1377" t="s">
        <v>13</v>
      </c>
      <c r="E1377" s="1">
        <v>5.0377833753148611</v>
      </c>
    </row>
    <row r="1378" spans="1:5" hidden="1" x14ac:dyDescent="0.35">
      <c r="A1378">
        <v>1377</v>
      </c>
      <c r="B1378">
        <v>2017</v>
      </c>
      <c r="C1378" t="s">
        <v>44</v>
      </c>
      <c r="D1378" t="s">
        <v>13</v>
      </c>
      <c r="E1378" s="1">
        <v>0</v>
      </c>
    </row>
    <row r="1379" spans="1:5" hidden="1" x14ac:dyDescent="0.35">
      <c r="A1379">
        <v>1378</v>
      </c>
      <c r="B1379">
        <v>2017</v>
      </c>
      <c r="C1379" t="s">
        <v>45</v>
      </c>
      <c r="D1379" t="s">
        <v>13</v>
      </c>
      <c r="E1379" s="1">
        <v>0</v>
      </c>
    </row>
    <row r="1380" spans="1:5" hidden="1" x14ac:dyDescent="0.35">
      <c r="A1380">
        <v>1379</v>
      </c>
      <c r="B1380">
        <v>2017</v>
      </c>
      <c r="C1380" t="s">
        <v>50</v>
      </c>
      <c r="D1380" t="s">
        <v>13</v>
      </c>
      <c r="E1380" s="1">
        <v>0</v>
      </c>
    </row>
    <row r="1381" spans="1:5" hidden="1" x14ac:dyDescent="0.35">
      <c r="A1381">
        <v>1380</v>
      </c>
      <c r="B1381">
        <v>2017</v>
      </c>
      <c r="C1381" t="s">
        <v>46</v>
      </c>
      <c r="D1381" t="s">
        <v>13</v>
      </c>
      <c r="E1381" s="1">
        <v>2.8409090909090908</v>
      </c>
    </row>
    <row r="1382" spans="1:5" hidden="1" x14ac:dyDescent="0.35">
      <c r="A1382">
        <v>1381</v>
      </c>
      <c r="B1382">
        <v>2018</v>
      </c>
      <c r="C1382" t="s">
        <v>29</v>
      </c>
      <c r="D1382" t="s">
        <v>13</v>
      </c>
      <c r="E1382" s="1">
        <v>71.428571428571431</v>
      </c>
    </row>
    <row r="1383" spans="1:5" hidden="1" x14ac:dyDescent="0.35">
      <c r="A1383">
        <v>1382</v>
      </c>
      <c r="B1383">
        <v>2018</v>
      </c>
      <c r="C1383" t="s">
        <v>30</v>
      </c>
      <c r="D1383" t="s">
        <v>13</v>
      </c>
      <c r="E1383" s="1">
        <v>23.4375</v>
      </c>
    </row>
    <row r="1384" spans="1:5" hidden="1" x14ac:dyDescent="0.35">
      <c r="A1384">
        <v>1383</v>
      </c>
      <c r="B1384">
        <v>2018</v>
      </c>
      <c r="C1384" t="s">
        <v>31</v>
      </c>
      <c r="D1384" t="s">
        <v>13</v>
      </c>
      <c r="E1384" s="1">
        <v>3.420752565564424</v>
      </c>
    </row>
    <row r="1385" spans="1:5" hidden="1" x14ac:dyDescent="0.35">
      <c r="A1385">
        <v>1384</v>
      </c>
      <c r="B1385">
        <v>2018</v>
      </c>
      <c r="C1385" t="s">
        <v>32</v>
      </c>
      <c r="D1385" t="s">
        <v>13</v>
      </c>
      <c r="E1385" s="1">
        <v>12.658227848101266</v>
      </c>
    </row>
    <row r="1386" spans="1:5" hidden="1" x14ac:dyDescent="0.35">
      <c r="A1386">
        <v>1385</v>
      </c>
      <c r="B1386">
        <v>2018</v>
      </c>
      <c r="C1386" t="s">
        <v>33</v>
      </c>
      <c r="D1386" t="s">
        <v>13</v>
      </c>
      <c r="E1386" s="1">
        <v>24.691358024691358</v>
      </c>
    </row>
    <row r="1387" spans="1:5" hidden="1" x14ac:dyDescent="0.35">
      <c r="A1387">
        <v>1386</v>
      </c>
      <c r="B1387">
        <v>2018</v>
      </c>
      <c r="C1387" t="s">
        <v>34</v>
      </c>
      <c r="D1387" t="s">
        <v>13</v>
      </c>
      <c r="E1387" s="1">
        <v>80.532967571274611</v>
      </c>
    </row>
    <row r="1388" spans="1:5" hidden="1" x14ac:dyDescent="0.35">
      <c r="A1388">
        <v>1387</v>
      </c>
      <c r="B1388">
        <v>2018</v>
      </c>
      <c r="C1388" t="s">
        <v>35</v>
      </c>
      <c r="D1388" t="s">
        <v>13</v>
      </c>
      <c r="E1388" s="1">
        <v>7.3800738007380078</v>
      </c>
    </row>
    <row r="1389" spans="1:5" hidden="1" x14ac:dyDescent="0.35">
      <c r="A1389">
        <v>1388</v>
      </c>
      <c r="B1389">
        <v>2018</v>
      </c>
      <c r="C1389" t="s">
        <v>36</v>
      </c>
      <c r="D1389" t="s">
        <v>13</v>
      </c>
      <c r="E1389" s="1">
        <v>2.4912805181863478</v>
      </c>
    </row>
    <row r="1390" spans="1:5" hidden="1" x14ac:dyDescent="0.35">
      <c r="A1390">
        <v>1389</v>
      </c>
      <c r="B1390">
        <v>2018</v>
      </c>
      <c r="C1390" t="s">
        <v>49</v>
      </c>
      <c r="D1390" t="s">
        <v>13</v>
      </c>
      <c r="E1390" s="1">
        <v>6.2780269058295968</v>
      </c>
    </row>
    <row r="1391" spans="1:5" hidden="1" x14ac:dyDescent="0.35">
      <c r="A1391">
        <v>1390</v>
      </c>
      <c r="B1391">
        <v>2018</v>
      </c>
      <c r="C1391" t="s">
        <v>37</v>
      </c>
      <c r="D1391" t="s">
        <v>13</v>
      </c>
      <c r="E1391" s="1">
        <v>11.834319526627219</v>
      </c>
    </row>
    <row r="1392" spans="1:5" hidden="1" x14ac:dyDescent="0.35">
      <c r="A1392">
        <v>1391</v>
      </c>
      <c r="B1392">
        <v>2018</v>
      </c>
      <c r="C1392" t="s">
        <v>38</v>
      </c>
      <c r="D1392" t="s">
        <v>13</v>
      </c>
      <c r="E1392" s="1">
        <v>0</v>
      </c>
    </row>
    <row r="1393" spans="1:5" hidden="1" x14ac:dyDescent="0.35">
      <c r="A1393">
        <v>1392</v>
      </c>
      <c r="B1393">
        <v>2018</v>
      </c>
      <c r="C1393" t="s">
        <v>39</v>
      </c>
      <c r="D1393" t="s">
        <v>13</v>
      </c>
      <c r="E1393" s="1">
        <v>10.135135135135135</v>
      </c>
    </row>
    <row r="1394" spans="1:5" hidden="1" x14ac:dyDescent="0.35">
      <c r="A1394">
        <v>1393</v>
      </c>
      <c r="B1394">
        <v>2018</v>
      </c>
      <c r="C1394" t="s">
        <v>40</v>
      </c>
      <c r="D1394" t="s">
        <v>13</v>
      </c>
      <c r="E1394" s="1">
        <v>1.2150668286755772</v>
      </c>
    </row>
    <row r="1395" spans="1:5" hidden="1" x14ac:dyDescent="0.35">
      <c r="A1395">
        <v>1394</v>
      </c>
      <c r="B1395">
        <v>2018</v>
      </c>
      <c r="C1395" t="s">
        <v>41</v>
      </c>
      <c r="D1395" t="s">
        <v>13</v>
      </c>
      <c r="E1395" s="1">
        <v>0</v>
      </c>
    </row>
    <row r="1396" spans="1:5" hidden="1" x14ac:dyDescent="0.35">
      <c r="A1396">
        <v>1395</v>
      </c>
      <c r="B1396">
        <v>2018</v>
      </c>
      <c r="C1396" t="s">
        <v>42</v>
      </c>
      <c r="D1396" t="s">
        <v>13</v>
      </c>
      <c r="E1396" s="1">
        <v>64.563380281690144</v>
      </c>
    </row>
    <row r="1397" spans="1:5" hidden="1" x14ac:dyDescent="0.35">
      <c r="A1397">
        <v>1396</v>
      </c>
      <c r="B1397">
        <v>2018</v>
      </c>
      <c r="C1397" t="s">
        <v>43</v>
      </c>
      <c r="D1397" t="s">
        <v>13</v>
      </c>
      <c r="E1397" s="1">
        <v>0</v>
      </c>
    </row>
    <row r="1398" spans="1:5" hidden="1" x14ac:dyDescent="0.35">
      <c r="A1398">
        <v>1397</v>
      </c>
      <c r="B1398">
        <v>2018</v>
      </c>
      <c r="C1398" t="s">
        <v>44</v>
      </c>
      <c r="D1398" t="s">
        <v>13</v>
      </c>
      <c r="E1398" s="1">
        <v>0</v>
      </c>
    </row>
    <row r="1399" spans="1:5" hidden="1" x14ac:dyDescent="0.35">
      <c r="A1399">
        <v>1398</v>
      </c>
      <c r="B1399">
        <v>2018</v>
      </c>
      <c r="C1399" t="s">
        <v>45</v>
      </c>
      <c r="D1399" t="s">
        <v>13</v>
      </c>
      <c r="E1399" s="1">
        <v>1.2165450121654502</v>
      </c>
    </row>
    <row r="1400" spans="1:5" hidden="1" x14ac:dyDescent="0.35">
      <c r="A1400">
        <v>1399</v>
      </c>
      <c r="B1400">
        <v>2018</v>
      </c>
      <c r="C1400" t="s">
        <v>50</v>
      </c>
      <c r="D1400" t="s">
        <v>13</v>
      </c>
      <c r="E1400" s="1">
        <v>0</v>
      </c>
    </row>
    <row r="1401" spans="1:5" hidden="1" x14ac:dyDescent="0.35">
      <c r="A1401">
        <v>1400</v>
      </c>
      <c r="B1401">
        <v>2018</v>
      </c>
      <c r="C1401" t="s">
        <v>46</v>
      </c>
      <c r="D1401" t="s">
        <v>13</v>
      </c>
      <c r="E1401" s="1">
        <v>4.2372881355932206</v>
      </c>
    </row>
    <row r="1402" spans="1:5" hidden="1" x14ac:dyDescent="0.35">
      <c r="A1402">
        <v>1401</v>
      </c>
      <c r="B1402">
        <v>2014</v>
      </c>
      <c r="C1402" t="s">
        <v>29</v>
      </c>
      <c r="D1402" t="s">
        <v>14</v>
      </c>
      <c r="E1402" s="1">
        <v>2.5157232704402515</v>
      </c>
    </row>
    <row r="1403" spans="1:5" hidden="1" x14ac:dyDescent="0.35">
      <c r="A1403">
        <v>1402</v>
      </c>
      <c r="B1403">
        <v>2014</v>
      </c>
      <c r="C1403" t="s">
        <v>30</v>
      </c>
      <c r="D1403" t="s">
        <v>14</v>
      </c>
      <c r="E1403" s="1">
        <v>6.8027210884353737</v>
      </c>
    </row>
    <row r="1404" spans="1:5" hidden="1" x14ac:dyDescent="0.35">
      <c r="A1404">
        <v>1403</v>
      </c>
      <c r="B1404">
        <v>2014</v>
      </c>
      <c r="C1404" t="s">
        <v>31</v>
      </c>
      <c r="D1404" t="s">
        <v>14</v>
      </c>
      <c r="E1404" s="1">
        <v>3.7813140066172997</v>
      </c>
    </row>
    <row r="1405" spans="1:5" hidden="1" x14ac:dyDescent="0.35">
      <c r="A1405">
        <v>1404</v>
      </c>
      <c r="B1405">
        <v>2014</v>
      </c>
      <c r="C1405" t="s">
        <v>32</v>
      </c>
      <c r="D1405" t="s">
        <v>14</v>
      </c>
      <c r="E1405" s="1">
        <v>0.79365079365079361</v>
      </c>
    </row>
    <row r="1406" spans="1:5" hidden="1" x14ac:dyDescent="0.35">
      <c r="A1406">
        <v>1405</v>
      </c>
      <c r="B1406">
        <v>2014</v>
      </c>
      <c r="C1406" t="s">
        <v>33</v>
      </c>
      <c r="D1406" t="s">
        <v>14</v>
      </c>
      <c r="E1406" s="1">
        <v>2.9554570403208782</v>
      </c>
    </row>
    <row r="1407" spans="1:5" hidden="1" x14ac:dyDescent="0.35">
      <c r="A1407">
        <v>1406</v>
      </c>
      <c r="B1407">
        <v>2014</v>
      </c>
      <c r="C1407" t="s">
        <v>34</v>
      </c>
      <c r="D1407" t="s">
        <v>14</v>
      </c>
      <c r="E1407" s="1">
        <v>2.1826118588577663</v>
      </c>
    </row>
    <row r="1408" spans="1:5" hidden="1" x14ac:dyDescent="0.35">
      <c r="A1408">
        <v>1407</v>
      </c>
      <c r="B1408">
        <v>2014</v>
      </c>
      <c r="C1408" t="s">
        <v>35</v>
      </c>
      <c r="D1408" t="s">
        <v>14</v>
      </c>
      <c r="E1408" s="1">
        <v>2.4968789013732833</v>
      </c>
    </row>
    <row r="1409" spans="1:5" hidden="1" x14ac:dyDescent="0.35">
      <c r="A1409">
        <v>1408</v>
      </c>
      <c r="B1409">
        <v>2014</v>
      </c>
      <c r="C1409" t="s">
        <v>36</v>
      </c>
      <c r="D1409" t="s">
        <v>14</v>
      </c>
      <c r="E1409" s="1">
        <v>6.4055186006405522</v>
      </c>
    </row>
    <row r="1410" spans="1:5" hidden="1" x14ac:dyDescent="0.35">
      <c r="A1410">
        <v>1409</v>
      </c>
      <c r="B1410">
        <v>2014</v>
      </c>
      <c r="C1410" t="s">
        <v>49</v>
      </c>
      <c r="D1410" t="s">
        <v>14</v>
      </c>
      <c r="E1410" s="1">
        <v>5.9800664451827243</v>
      </c>
    </row>
    <row r="1411" spans="1:5" hidden="1" x14ac:dyDescent="0.35">
      <c r="A1411">
        <v>1410</v>
      </c>
      <c r="B1411">
        <v>2014</v>
      </c>
      <c r="C1411" t="s">
        <v>37</v>
      </c>
      <c r="D1411" t="s">
        <v>14</v>
      </c>
      <c r="E1411" s="1">
        <v>0.42625745950554134</v>
      </c>
    </row>
    <row r="1412" spans="1:5" hidden="1" x14ac:dyDescent="0.35">
      <c r="A1412">
        <v>1411</v>
      </c>
      <c r="B1412">
        <v>2014</v>
      </c>
      <c r="C1412" t="s">
        <v>38</v>
      </c>
      <c r="D1412" t="s">
        <v>14</v>
      </c>
      <c r="E1412" s="1">
        <v>10.482180293501049</v>
      </c>
    </row>
    <row r="1413" spans="1:5" hidden="1" x14ac:dyDescent="0.35">
      <c r="A1413">
        <v>1412</v>
      </c>
      <c r="B1413">
        <v>2014</v>
      </c>
      <c r="C1413" t="s">
        <v>39</v>
      </c>
      <c r="D1413" t="s">
        <v>14</v>
      </c>
      <c r="E1413" s="1">
        <v>0</v>
      </c>
    </row>
    <row r="1414" spans="1:5" hidden="1" x14ac:dyDescent="0.35">
      <c r="A1414">
        <v>1413</v>
      </c>
      <c r="B1414">
        <v>2014</v>
      </c>
      <c r="C1414" t="s">
        <v>40</v>
      </c>
      <c r="D1414" t="s">
        <v>14</v>
      </c>
      <c r="E1414" s="1">
        <v>1.4807502467917077</v>
      </c>
    </row>
    <row r="1415" spans="1:5" hidden="1" x14ac:dyDescent="0.35">
      <c r="A1415">
        <v>1414</v>
      </c>
      <c r="B1415">
        <v>2014</v>
      </c>
      <c r="C1415" t="s">
        <v>41</v>
      </c>
      <c r="D1415" t="s">
        <v>14</v>
      </c>
      <c r="E1415" s="1">
        <v>1.9455252918287937</v>
      </c>
    </row>
    <row r="1416" spans="1:5" hidden="1" x14ac:dyDescent="0.35">
      <c r="A1416">
        <v>1415</v>
      </c>
      <c r="B1416">
        <v>2014</v>
      </c>
      <c r="C1416" t="s">
        <v>42</v>
      </c>
      <c r="D1416" t="s">
        <v>14</v>
      </c>
      <c r="E1416" s="1">
        <v>45.731707317073173</v>
      </c>
    </row>
    <row r="1417" spans="1:5" hidden="1" x14ac:dyDescent="0.35">
      <c r="A1417">
        <v>1416</v>
      </c>
      <c r="B1417">
        <v>2014</v>
      </c>
      <c r="C1417" t="s">
        <v>43</v>
      </c>
      <c r="D1417" t="s">
        <v>14</v>
      </c>
      <c r="E1417" s="1">
        <v>5.8055152394775034</v>
      </c>
    </row>
    <row r="1418" spans="1:5" hidden="1" x14ac:dyDescent="0.35">
      <c r="A1418">
        <v>1417</v>
      </c>
      <c r="B1418">
        <v>2014</v>
      </c>
      <c r="C1418" t="s">
        <v>44</v>
      </c>
      <c r="D1418" t="s">
        <v>14</v>
      </c>
      <c r="E1418" s="1">
        <v>3.7509377344336086</v>
      </c>
    </row>
    <row r="1419" spans="1:5" hidden="1" x14ac:dyDescent="0.35">
      <c r="A1419">
        <v>1418</v>
      </c>
      <c r="B1419">
        <v>2014</v>
      </c>
      <c r="C1419" t="s">
        <v>45</v>
      </c>
      <c r="D1419" t="s">
        <v>14</v>
      </c>
      <c r="E1419" s="1">
        <v>0.60901339829476253</v>
      </c>
    </row>
    <row r="1420" spans="1:5" hidden="1" x14ac:dyDescent="0.35">
      <c r="A1420">
        <v>1419</v>
      </c>
      <c r="B1420">
        <v>2014</v>
      </c>
      <c r="C1420" t="s">
        <v>50</v>
      </c>
      <c r="D1420" t="s">
        <v>14</v>
      </c>
      <c r="E1420" s="1">
        <v>0</v>
      </c>
    </row>
    <row r="1421" spans="1:5" hidden="1" x14ac:dyDescent="0.35">
      <c r="A1421">
        <v>1420</v>
      </c>
      <c r="B1421">
        <v>2014</v>
      </c>
      <c r="C1421" t="s">
        <v>46</v>
      </c>
      <c r="D1421" t="s">
        <v>14</v>
      </c>
      <c r="E1421" s="1">
        <v>4.7483380816714149</v>
      </c>
    </row>
    <row r="1422" spans="1:5" hidden="1" x14ac:dyDescent="0.35">
      <c r="A1422">
        <v>1421</v>
      </c>
      <c r="B1422">
        <v>2015</v>
      </c>
      <c r="C1422" t="s">
        <v>29</v>
      </c>
      <c r="D1422" t="s">
        <v>14</v>
      </c>
      <c r="E1422" s="1">
        <v>93.61702127659575</v>
      </c>
    </row>
    <row r="1423" spans="1:5" hidden="1" x14ac:dyDescent="0.35">
      <c r="A1423">
        <v>1422</v>
      </c>
      <c r="B1423">
        <v>2015</v>
      </c>
      <c r="C1423" t="s">
        <v>30</v>
      </c>
      <c r="D1423" t="s">
        <v>14</v>
      </c>
      <c r="E1423" s="1">
        <v>27.842227378190255</v>
      </c>
    </row>
    <row r="1424" spans="1:5" hidden="1" x14ac:dyDescent="0.35">
      <c r="A1424">
        <v>1423</v>
      </c>
      <c r="B1424">
        <v>2015</v>
      </c>
      <c r="C1424" t="s">
        <v>31</v>
      </c>
      <c r="D1424" t="s">
        <v>14</v>
      </c>
      <c r="E1424" s="1">
        <v>1.3863216266173752</v>
      </c>
    </row>
    <row r="1425" spans="1:5" hidden="1" x14ac:dyDescent="0.35">
      <c r="A1425">
        <v>1424</v>
      </c>
      <c r="B1425">
        <v>2015</v>
      </c>
      <c r="C1425" t="s">
        <v>32</v>
      </c>
      <c r="D1425" t="s">
        <v>14</v>
      </c>
      <c r="E1425" s="1">
        <v>0</v>
      </c>
    </row>
    <row r="1426" spans="1:5" hidden="1" x14ac:dyDescent="0.35">
      <c r="A1426">
        <v>1425</v>
      </c>
      <c r="B1426">
        <v>2015</v>
      </c>
      <c r="C1426" t="s">
        <v>33</v>
      </c>
      <c r="D1426" t="s">
        <v>14</v>
      </c>
      <c r="E1426" s="1">
        <v>68.571428571428569</v>
      </c>
    </row>
    <row r="1427" spans="1:5" hidden="1" x14ac:dyDescent="0.35">
      <c r="A1427">
        <v>1426</v>
      </c>
      <c r="B1427">
        <v>2015</v>
      </c>
      <c r="C1427" t="s">
        <v>34</v>
      </c>
      <c r="D1427" t="s">
        <v>14</v>
      </c>
      <c r="E1427" s="1">
        <v>0.29539188656951554</v>
      </c>
    </row>
    <row r="1428" spans="1:5" hidden="1" x14ac:dyDescent="0.35">
      <c r="A1428">
        <v>1427</v>
      </c>
      <c r="B1428">
        <v>2015</v>
      </c>
      <c r="C1428" t="s">
        <v>35</v>
      </c>
      <c r="D1428" t="s">
        <v>14</v>
      </c>
      <c r="E1428" s="1">
        <v>7.3529411764705879</v>
      </c>
    </row>
    <row r="1429" spans="1:5" hidden="1" x14ac:dyDescent="0.35">
      <c r="A1429">
        <v>1428</v>
      </c>
      <c r="B1429">
        <v>2015</v>
      </c>
      <c r="C1429" t="s">
        <v>36</v>
      </c>
      <c r="D1429" t="s">
        <v>14</v>
      </c>
      <c r="E1429" s="1">
        <v>3.7700282752120642</v>
      </c>
    </row>
    <row r="1430" spans="1:5" hidden="1" x14ac:dyDescent="0.35">
      <c r="A1430">
        <v>1429</v>
      </c>
      <c r="B1430">
        <v>2015</v>
      </c>
      <c r="C1430" t="s">
        <v>49</v>
      </c>
      <c r="D1430" t="s">
        <v>14</v>
      </c>
      <c r="E1430" s="1">
        <v>255.31914893617022</v>
      </c>
    </row>
    <row r="1431" spans="1:5" hidden="1" x14ac:dyDescent="0.35">
      <c r="A1431">
        <v>1430</v>
      </c>
      <c r="B1431">
        <v>2015</v>
      </c>
      <c r="C1431" t="s">
        <v>37</v>
      </c>
      <c r="D1431" t="s">
        <v>14</v>
      </c>
      <c r="E1431" s="1">
        <v>40.816326530612244</v>
      </c>
    </row>
    <row r="1432" spans="1:5" hidden="1" x14ac:dyDescent="0.35">
      <c r="A1432">
        <v>1431</v>
      </c>
      <c r="B1432">
        <v>2015</v>
      </c>
      <c r="C1432" t="s">
        <v>38</v>
      </c>
      <c r="D1432" t="s">
        <v>14</v>
      </c>
      <c r="E1432" s="1">
        <v>83.333333333333329</v>
      </c>
    </row>
    <row r="1433" spans="1:5" hidden="1" x14ac:dyDescent="0.35">
      <c r="A1433">
        <v>1432</v>
      </c>
      <c r="B1433">
        <v>2015</v>
      </c>
      <c r="C1433" t="s">
        <v>39</v>
      </c>
      <c r="D1433" t="s">
        <v>14</v>
      </c>
      <c r="E1433" s="1">
        <v>91.787439613526573</v>
      </c>
    </row>
    <row r="1434" spans="1:5" hidden="1" x14ac:dyDescent="0.35">
      <c r="A1434">
        <v>1433</v>
      </c>
      <c r="B1434">
        <v>2015</v>
      </c>
      <c r="C1434" t="s">
        <v>40</v>
      </c>
      <c r="D1434" t="s">
        <v>14</v>
      </c>
      <c r="E1434" s="1">
        <v>9.221311475409836</v>
      </c>
    </row>
    <row r="1435" spans="1:5" hidden="1" x14ac:dyDescent="0.35">
      <c r="A1435">
        <v>1434</v>
      </c>
      <c r="B1435">
        <v>2015</v>
      </c>
      <c r="C1435" t="s">
        <v>41</v>
      </c>
      <c r="D1435" t="s">
        <v>14</v>
      </c>
      <c r="E1435" s="1">
        <v>42.792792792792795</v>
      </c>
    </row>
    <row r="1436" spans="1:5" hidden="1" x14ac:dyDescent="0.35">
      <c r="A1436">
        <v>1435</v>
      </c>
      <c r="B1436">
        <v>2015</v>
      </c>
      <c r="C1436" t="s">
        <v>42</v>
      </c>
      <c r="D1436" t="s">
        <v>14</v>
      </c>
      <c r="E1436" s="1">
        <v>2.4255491173696266</v>
      </c>
    </row>
    <row r="1437" spans="1:5" hidden="1" x14ac:dyDescent="0.35">
      <c r="A1437">
        <v>1436</v>
      </c>
      <c r="B1437">
        <v>2015</v>
      </c>
      <c r="C1437" t="s">
        <v>43</v>
      </c>
      <c r="D1437" t="s">
        <v>14</v>
      </c>
      <c r="E1437" s="1">
        <v>44.145873320537426</v>
      </c>
    </row>
    <row r="1438" spans="1:5" hidden="1" x14ac:dyDescent="0.35">
      <c r="A1438">
        <v>1437</v>
      </c>
      <c r="B1438">
        <v>2015</v>
      </c>
      <c r="C1438" t="s">
        <v>44</v>
      </c>
      <c r="D1438" t="s">
        <v>14</v>
      </c>
      <c r="E1438" s="1">
        <v>22.267206477732792</v>
      </c>
    </row>
    <row r="1439" spans="1:5" hidden="1" x14ac:dyDescent="0.35">
      <c r="A1439">
        <v>1438</v>
      </c>
      <c r="B1439">
        <v>2015</v>
      </c>
      <c r="C1439" t="s">
        <v>45</v>
      </c>
      <c r="D1439" t="s">
        <v>14</v>
      </c>
      <c r="E1439" s="1">
        <v>13.813813813813814</v>
      </c>
    </row>
    <row r="1440" spans="1:5" hidden="1" x14ac:dyDescent="0.35">
      <c r="A1440">
        <v>1439</v>
      </c>
      <c r="B1440">
        <v>2015</v>
      </c>
      <c r="C1440" t="s">
        <v>50</v>
      </c>
      <c r="D1440" t="s">
        <v>14</v>
      </c>
      <c r="E1440" s="1">
        <v>189.18918918918919</v>
      </c>
    </row>
    <row r="1441" spans="1:5" hidden="1" x14ac:dyDescent="0.35">
      <c r="A1441">
        <v>1440</v>
      </c>
      <c r="B1441">
        <v>2015</v>
      </c>
      <c r="C1441" t="s">
        <v>46</v>
      </c>
      <c r="D1441" t="s">
        <v>14</v>
      </c>
      <c r="E1441" s="1">
        <v>28.795811518324609</v>
      </c>
    </row>
    <row r="1442" spans="1:5" hidden="1" x14ac:dyDescent="0.35">
      <c r="A1442">
        <v>1441</v>
      </c>
      <c r="B1442">
        <v>2016</v>
      </c>
      <c r="C1442" t="s">
        <v>29</v>
      </c>
      <c r="D1442" t="s">
        <v>14</v>
      </c>
      <c r="E1442" s="1">
        <v>55.276381909547737</v>
      </c>
    </row>
    <row r="1443" spans="1:5" hidden="1" x14ac:dyDescent="0.35">
      <c r="A1443">
        <v>1442</v>
      </c>
      <c r="B1443">
        <v>2016</v>
      </c>
      <c r="C1443" t="s">
        <v>30</v>
      </c>
      <c r="D1443" t="s">
        <v>14</v>
      </c>
      <c r="E1443" s="1">
        <v>20.408163265306122</v>
      </c>
    </row>
    <row r="1444" spans="1:5" hidden="1" x14ac:dyDescent="0.35">
      <c r="A1444">
        <v>1443</v>
      </c>
      <c r="B1444">
        <v>2016</v>
      </c>
      <c r="C1444" t="s">
        <v>31</v>
      </c>
      <c r="D1444" t="s">
        <v>14</v>
      </c>
      <c r="E1444" s="1">
        <v>0.71454090746695254</v>
      </c>
    </row>
    <row r="1445" spans="1:5" hidden="1" x14ac:dyDescent="0.35">
      <c r="A1445">
        <v>1444</v>
      </c>
      <c r="B1445">
        <v>2016</v>
      </c>
      <c r="C1445" t="s">
        <v>32</v>
      </c>
      <c r="D1445" t="s">
        <v>14</v>
      </c>
      <c r="E1445" s="1">
        <v>0</v>
      </c>
    </row>
    <row r="1446" spans="1:5" hidden="1" x14ac:dyDescent="0.35">
      <c r="A1446">
        <v>1445</v>
      </c>
      <c r="B1446">
        <v>2016</v>
      </c>
      <c r="C1446" t="s">
        <v>33</v>
      </c>
      <c r="D1446" t="s">
        <v>14</v>
      </c>
      <c r="E1446" s="1">
        <v>70.866141732283467</v>
      </c>
    </row>
    <row r="1447" spans="1:5" hidden="1" x14ac:dyDescent="0.35">
      <c r="A1447">
        <v>1446</v>
      </c>
      <c r="B1447">
        <v>2016</v>
      </c>
      <c r="C1447" t="s">
        <v>34</v>
      </c>
      <c r="D1447" t="s">
        <v>14</v>
      </c>
      <c r="E1447" s="1">
        <v>5.5132870217223511</v>
      </c>
    </row>
    <row r="1448" spans="1:5" hidden="1" x14ac:dyDescent="0.35">
      <c r="A1448">
        <v>1447</v>
      </c>
      <c r="B1448">
        <v>2016</v>
      </c>
      <c r="C1448" t="s">
        <v>35</v>
      </c>
      <c r="D1448" t="s">
        <v>14</v>
      </c>
      <c r="E1448" s="1">
        <v>4.032258064516129</v>
      </c>
    </row>
    <row r="1449" spans="1:5" hidden="1" x14ac:dyDescent="0.35">
      <c r="A1449">
        <v>1448</v>
      </c>
      <c r="B1449">
        <v>2016</v>
      </c>
      <c r="C1449" t="s">
        <v>36</v>
      </c>
      <c r="D1449" t="s">
        <v>14</v>
      </c>
      <c r="E1449" s="1">
        <v>1.463057790782736</v>
      </c>
    </row>
    <row r="1450" spans="1:5" hidden="1" x14ac:dyDescent="0.35">
      <c r="A1450">
        <v>1449</v>
      </c>
      <c r="B1450">
        <v>2016</v>
      </c>
      <c r="C1450" t="s">
        <v>49</v>
      </c>
      <c r="D1450" t="s">
        <v>14</v>
      </c>
      <c r="E1450" s="1">
        <v>2.9985007496251872</v>
      </c>
    </row>
    <row r="1451" spans="1:5" hidden="1" x14ac:dyDescent="0.35">
      <c r="A1451">
        <v>1450</v>
      </c>
      <c r="B1451">
        <v>2016</v>
      </c>
      <c r="C1451" t="s">
        <v>37</v>
      </c>
      <c r="D1451" t="s">
        <v>14</v>
      </c>
      <c r="E1451" s="1">
        <v>12.121212121212121</v>
      </c>
    </row>
    <row r="1452" spans="1:5" hidden="1" x14ac:dyDescent="0.35">
      <c r="A1452">
        <v>1451</v>
      </c>
      <c r="B1452">
        <v>2016</v>
      </c>
      <c r="C1452" t="s">
        <v>38</v>
      </c>
      <c r="D1452" t="s">
        <v>14</v>
      </c>
      <c r="E1452" s="1">
        <v>65.217391304347828</v>
      </c>
    </row>
    <row r="1453" spans="1:5" hidden="1" x14ac:dyDescent="0.35">
      <c r="A1453">
        <v>1452</v>
      </c>
      <c r="B1453">
        <v>2016</v>
      </c>
      <c r="C1453" t="s">
        <v>39</v>
      </c>
      <c r="D1453" t="s">
        <v>14</v>
      </c>
      <c r="E1453" s="1">
        <v>17.167381974248926</v>
      </c>
    </row>
    <row r="1454" spans="1:5" hidden="1" x14ac:dyDescent="0.35">
      <c r="A1454">
        <v>1453</v>
      </c>
      <c r="B1454">
        <v>2016</v>
      </c>
      <c r="C1454" t="s">
        <v>40</v>
      </c>
      <c r="D1454" t="s">
        <v>14</v>
      </c>
      <c r="E1454" s="1">
        <v>5.1858254105445116</v>
      </c>
    </row>
    <row r="1455" spans="1:5" hidden="1" x14ac:dyDescent="0.35">
      <c r="A1455">
        <v>1454</v>
      </c>
      <c r="B1455">
        <v>2016</v>
      </c>
      <c r="C1455" t="s">
        <v>41</v>
      </c>
      <c r="D1455" t="s">
        <v>14</v>
      </c>
      <c r="E1455" s="1">
        <v>18.348623853211009</v>
      </c>
    </row>
    <row r="1456" spans="1:5" hidden="1" x14ac:dyDescent="0.35">
      <c r="A1456">
        <v>1455</v>
      </c>
      <c r="B1456">
        <v>2016</v>
      </c>
      <c r="C1456" t="s">
        <v>42</v>
      </c>
      <c r="D1456" t="s">
        <v>14</v>
      </c>
      <c r="E1456" s="1">
        <v>2.1876519202722413</v>
      </c>
    </row>
    <row r="1457" spans="1:5" hidden="1" x14ac:dyDescent="0.35">
      <c r="A1457">
        <v>1456</v>
      </c>
      <c r="B1457">
        <v>2016</v>
      </c>
      <c r="C1457" t="s">
        <v>43</v>
      </c>
      <c r="D1457" t="s">
        <v>14</v>
      </c>
      <c r="E1457" s="1">
        <v>17.307692307692307</v>
      </c>
    </row>
    <row r="1458" spans="1:5" hidden="1" x14ac:dyDescent="0.35">
      <c r="A1458">
        <v>1457</v>
      </c>
      <c r="B1458">
        <v>2016</v>
      </c>
      <c r="C1458" t="s">
        <v>44</v>
      </c>
      <c r="D1458" t="s">
        <v>14</v>
      </c>
      <c r="E1458" s="1">
        <v>8.7719298245614041</v>
      </c>
    </row>
    <row r="1459" spans="1:5" hidden="1" x14ac:dyDescent="0.35">
      <c r="A1459">
        <v>1458</v>
      </c>
      <c r="B1459">
        <v>2016</v>
      </c>
      <c r="C1459" t="s">
        <v>45</v>
      </c>
      <c r="D1459" t="s">
        <v>14</v>
      </c>
      <c r="E1459" s="1">
        <v>10.888252148997134</v>
      </c>
    </row>
    <row r="1460" spans="1:5" hidden="1" x14ac:dyDescent="0.35">
      <c r="A1460">
        <v>1459</v>
      </c>
      <c r="B1460">
        <v>2016</v>
      </c>
      <c r="C1460" t="s">
        <v>50</v>
      </c>
      <c r="D1460" t="s">
        <v>14</v>
      </c>
      <c r="E1460" s="1">
        <v>60.386473429951693</v>
      </c>
    </row>
    <row r="1461" spans="1:5" hidden="1" x14ac:dyDescent="0.35">
      <c r="A1461">
        <v>1460</v>
      </c>
      <c r="B1461">
        <v>2016</v>
      </c>
      <c r="C1461" t="s">
        <v>46</v>
      </c>
      <c r="D1461" t="s">
        <v>14</v>
      </c>
      <c r="E1461" s="1">
        <v>22.875816993464053</v>
      </c>
    </row>
    <row r="1462" spans="1:5" hidden="1" x14ac:dyDescent="0.35">
      <c r="A1462">
        <v>1461</v>
      </c>
      <c r="B1462">
        <v>2017</v>
      </c>
      <c r="C1462" t="s">
        <v>29</v>
      </c>
      <c r="D1462" t="s">
        <v>14</v>
      </c>
      <c r="E1462" s="1">
        <v>32.786885245901637</v>
      </c>
    </row>
    <row r="1463" spans="1:5" hidden="1" x14ac:dyDescent="0.35">
      <c r="A1463">
        <v>1462</v>
      </c>
      <c r="B1463">
        <v>2017</v>
      </c>
      <c r="C1463" t="s">
        <v>30</v>
      </c>
      <c r="D1463" t="s">
        <v>14</v>
      </c>
      <c r="E1463" s="1">
        <v>40.123456790123456</v>
      </c>
    </row>
    <row r="1464" spans="1:5" hidden="1" x14ac:dyDescent="0.35">
      <c r="A1464">
        <v>1463</v>
      </c>
      <c r="B1464">
        <v>2017</v>
      </c>
      <c r="C1464" t="s">
        <v>31</v>
      </c>
      <c r="D1464" t="s">
        <v>14</v>
      </c>
      <c r="E1464" s="1">
        <v>5.8977719528178243</v>
      </c>
    </row>
    <row r="1465" spans="1:5" hidden="1" x14ac:dyDescent="0.35">
      <c r="A1465">
        <v>1464</v>
      </c>
      <c r="B1465">
        <v>2017</v>
      </c>
      <c r="C1465" t="s">
        <v>32</v>
      </c>
      <c r="D1465" t="s">
        <v>14</v>
      </c>
      <c r="E1465" s="1">
        <v>18.518518518518519</v>
      </c>
    </row>
    <row r="1466" spans="1:5" hidden="1" x14ac:dyDescent="0.35">
      <c r="A1466">
        <v>1465</v>
      </c>
      <c r="B1466">
        <v>2017</v>
      </c>
      <c r="C1466" t="s">
        <v>33</v>
      </c>
      <c r="D1466" t="s">
        <v>14</v>
      </c>
      <c r="E1466" s="1">
        <v>22.522522522522522</v>
      </c>
    </row>
    <row r="1467" spans="1:5" hidden="1" x14ac:dyDescent="0.35">
      <c r="A1467">
        <v>1466</v>
      </c>
      <c r="B1467">
        <v>2017</v>
      </c>
      <c r="C1467" t="s">
        <v>34</v>
      </c>
      <c r="D1467" t="s">
        <v>14</v>
      </c>
      <c r="E1467" s="1">
        <v>87.032881256707967</v>
      </c>
    </row>
    <row r="1468" spans="1:5" hidden="1" x14ac:dyDescent="0.35">
      <c r="A1468">
        <v>1467</v>
      </c>
      <c r="B1468">
        <v>2017</v>
      </c>
      <c r="C1468" t="s">
        <v>35</v>
      </c>
      <c r="D1468" t="s">
        <v>14</v>
      </c>
      <c r="E1468" s="1">
        <v>22.580645161290324</v>
      </c>
    </row>
    <row r="1469" spans="1:5" hidden="1" x14ac:dyDescent="0.35">
      <c r="A1469">
        <v>1468</v>
      </c>
      <c r="B1469">
        <v>2017</v>
      </c>
      <c r="C1469" t="s">
        <v>36</v>
      </c>
      <c r="D1469" t="s">
        <v>14</v>
      </c>
      <c r="E1469" s="1">
        <v>9.6256684491978604</v>
      </c>
    </row>
    <row r="1470" spans="1:5" hidden="1" x14ac:dyDescent="0.35">
      <c r="A1470">
        <v>1469</v>
      </c>
      <c r="B1470">
        <v>2017</v>
      </c>
      <c r="C1470" t="s">
        <v>49</v>
      </c>
      <c r="D1470" t="s">
        <v>14</v>
      </c>
      <c r="E1470" s="1">
        <v>3.7037037037037037</v>
      </c>
    </row>
    <row r="1471" spans="1:5" hidden="1" x14ac:dyDescent="0.35">
      <c r="A1471">
        <v>1470</v>
      </c>
      <c r="B1471">
        <v>2017</v>
      </c>
      <c r="C1471" t="s">
        <v>37</v>
      </c>
      <c r="D1471" t="s">
        <v>14</v>
      </c>
      <c r="E1471" s="1">
        <v>23.923444976076556</v>
      </c>
    </row>
    <row r="1472" spans="1:5" hidden="1" x14ac:dyDescent="0.35">
      <c r="A1472">
        <v>1471</v>
      </c>
      <c r="B1472">
        <v>2017</v>
      </c>
      <c r="C1472" t="s">
        <v>38</v>
      </c>
      <c r="D1472" t="s">
        <v>14</v>
      </c>
      <c r="E1472" s="1">
        <v>22.727272727272727</v>
      </c>
    </row>
    <row r="1473" spans="1:5" hidden="1" x14ac:dyDescent="0.35">
      <c r="A1473">
        <v>1472</v>
      </c>
      <c r="B1473">
        <v>2017</v>
      </c>
      <c r="C1473" t="s">
        <v>39</v>
      </c>
      <c r="D1473" t="s">
        <v>14</v>
      </c>
      <c r="E1473" s="1">
        <v>42.34527687296417</v>
      </c>
    </row>
    <row r="1474" spans="1:5" hidden="1" x14ac:dyDescent="0.35">
      <c r="A1474">
        <v>1473</v>
      </c>
      <c r="B1474">
        <v>2017</v>
      </c>
      <c r="C1474" t="s">
        <v>40</v>
      </c>
      <c r="D1474" t="s">
        <v>14</v>
      </c>
      <c r="E1474" s="1">
        <v>2.1276595744680851</v>
      </c>
    </row>
    <row r="1475" spans="1:5" hidden="1" x14ac:dyDescent="0.35">
      <c r="A1475">
        <v>1474</v>
      </c>
      <c r="B1475">
        <v>2017</v>
      </c>
      <c r="C1475" t="s">
        <v>41</v>
      </c>
      <c r="D1475" t="s">
        <v>14</v>
      </c>
      <c r="E1475" s="1">
        <v>0</v>
      </c>
    </row>
    <row r="1476" spans="1:5" hidden="1" x14ac:dyDescent="0.35">
      <c r="A1476">
        <v>1475</v>
      </c>
      <c r="B1476">
        <v>2017</v>
      </c>
      <c r="C1476" t="s">
        <v>42</v>
      </c>
      <c r="D1476" t="s">
        <v>14</v>
      </c>
      <c r="E1476" s="1">
        <v>73.338880304290981</v>
      </c>
    </row>
    <row r="1477" spans="1:5" hidden="1" x14ac:dyDescent="0.35">
      <c r="A1477">
        <v>1476</v>
      </c>
      <c r="B1477">
        <v>2017</v>
      </c>
      <c r="C1477" t="s">
        <v>43</v>
      </c>
      <c r="D1477" t="s">
        <v>14</v>
      </c>
      <c r="E1477" s="1">
        <v>5.0377833753148611</v>
      </c>
    </row>
    <row r="1478" spans="1:5" hidden="1" x14ac:dyDescent="0.35">
      <c r="A1478">
        <v>1477</v>
      </c>
      <c r="B1478">
        <v>2017</v>
      </c>
      <c r="C1478" t="s">
        <v>44</v>
      </c>
      <c r="D1478" t="s">
        <v>14</v>
      </c>
      <c r="E1478" s="1">
        <v>5.9808612440191391</v>
      </c>
    </row>
    <row r="1479" spans="1:5" hidden="1" x14ac:dyDescent="0.35">
      <c r="A1479">
        <v>1478</v>
      </c>
      <c r="B1479">
        <v>2017</v>
      </c>
      <c r="C1479" t="s">
        <v>45</v>
      </c>
      <c r="D1479" t="s">
        <v>14</v>
      </c>
      <c r="E1479" s="1">
        <v>0.55157198014340869</v>
      </c>
    </row>
    <row r="1480" spans="1:5" hidden="1" x14ac:dyDescent="0.35">
      <c r="A1480">
        <v>1479</v>
      </c>
      <c r="B1480">
        <v>2017</v>
      </c>
      <c r="C1480" t="s">
        <v>50</v>
      </c>
      <c r="D1480" t="s">
        <v>14</v>
      </c>
      <c r="E1480" s="1">
        <v>0</v>
      </c>
    </row>
    <row r="1481" spans="1:5" hidden="1" x14ac:dyDescent="0.35">
      <c r="A1481">
        <v>1480</v>
      </c>
      <c r="B1481">
        <v>2017</v>
      </c>
      <c r="C1481" t="s">
        <v>46</v>
      </c>
      <c r="D1481" t="s">
        <v>14</v>
      </c>
      <c r="E1481" s="1">
        <v>2.8409090909090908</v>
      </c>
    </row>
    <row r="1482" spans="1:5" hidden="1" x14ac:dyDescent="0.35">
      <c r="A1482">
        <v>1481</v>
      </c>
      <c r="B1482">
        <v>2018</v>
      </c>
      <c r="C1482" t="s">
        <v>29</v>
      </c>
      <c r="D1482" t="s">
        <v>14</v>
      </c>
      <c r="E1482" s="1">
        <v>76.530612244897952</v>
      </c>
    </row>
    <row r="1483" spans="1:5" hidden="1" x14ac:dyDescent="0.35">
      <c r="A1483">
        <v>1482</v>
      </c>
      <c r="B1483">
        <v>2018</v>
      </c>
      <c r="C1483" t="s">
        <v>30</v>
      </c>
      <c r="D1483" t="s">
        <v>14</v>
      </c>
      <c r="E1483" s="1">
        <v>62.5</v>
      </c>
    </row>
    <row r="1484" spans="1:5" hidden="1" x14ac:dyDescent="0.35">
      <c r="A1484">
        <v>1483</v>
      </c>
      <c r="B1484">
        <v>2018</v>
      </c>
      <c r="C1484" t="s">
        <v>31</v>
      </c>
      <c r="D1484" t="s">
        <v>14</v>
      </c>
      <c r="E1484" s="1">
        <v>6.2713797035347776</v>
      </c>
    </row>
    <row r="1485" spans="1:5" hidden="1" x14ac:dyDescent="0.35">
      <c r="A1485">
        <v>1484</v>
      </c>
      <c r="B1485">
        <v>2018</v>
      </c>
      <c r="C1485" t="s">
        <v>32</v>
      </c>
      <c r="D1485" t="s">
        <v>14</v>
      </c>
      <c r="E1485" s="1">
        <v>12.658227848101266</v>
      </c>
    </row>
    <row r="1486" spans="1:5" hidden="1" x14ac:dyDescent="0.35">
      <c r="A1486">
        <v>1485</v>
      </c>
      <c r="B1486">
        <v>2018</v>
      </c>
      <c r="C1486" t="s">
        <v>33</v>
      </c>
      <c r="D1486" t="s">
        <v>14</v>
      </c>
      <c r="E1486" s="1">
        <v>40.123456790123456</v>
      </c>
    </row>
    <row r="1487" spans="1:5" hidden="1" x14ac:dyDescent="0.35">
      <c r="A1487">
        <v>1486</v>
      </c>
      <c r="B1487">
        <v>2018</v>
      </c>
      <c r="C1487" t="s">
        <v>34</v>
      </c>
      <c r="D1487" t="s">
        <v>14</v>
      </c>
      <c r="E1487" s="1">
        <v>90.624081512687368</v>
      </c>
    </row>
    <row r="1488" spans="1:5" hidden="1" x14ac:dyDescent="0.35">
      <c r="A1488">
        <v>1487</v>
      </c>
      <c r="B1488">
        <v>2018</v>
      </c>
      <c r="C1488" t="s">
        <v>35</v>
      </c>
      <c r="D1488" t="s">
        <v>14</v>
      </c>
      <c r="E1488" s="1">
        <v>18.450184501845019</v>
      </c>
    </row>
    <row r="1489" spans="1:5" hidden="1" x14ac:dyDescent="0.35">
      <c r="A1489">
        <v>1488</v>
      </c>
      <c r="B1489">
        <v>2018</v>
      </c>
      <c r="C1489" t="s">
        <v>36</v>
      </c>
      <c r="D1489" t="s">
        <v>14</v>
      </c>
      <c r="E1489" s="1">
        <v>3.4877927254608867</v>
      </c>
    </row>
    <row r="1490" spans="1:5" hidden="1" x14ac:dyDescent="0.35">
      <c r="A1490">
        <v>1489</v>
      </c>
      <c r="B1490">
        <v>2018</v>
      </c>
      <c r="C1490" t="s">
        <v>49</v>
      </c>
      <c r="D1490" t="s">
        <v>14</v>
      </c>
      <c r="E1490" s="1">
        <v>8.9686098654708513</v>
      </c>
    </row>
    <row r="1491" spans="1:5" hidden="1" x14ac:dyDescent="0.35">
      <c r="A1491">
        <v>1490</v>
      </c>
      <c r="B1491">
        <v>2018</v>
      </c>
      <c r="C1491" t="s">
        <v>37</v>
      </c>
      <c r="D1491" t="s">
        <v>14</v>
      </c>
      <c r="E1491" s="1">
        <v>23.668639053254438</v>
      </c>
    </row>
    <row r="1492" spans="1:5" hidden="1" x14ac:dyDescent="0.35">
      <c r="A1492">
        <v>1491</v>
      </c>
      <c r="B1492">
        <v>2018</v>
      </c>
      <c r="C1492" t="s">
        <v>38</v>
      </c>
      <c r="D1492" t="s">
        <v>14</v>
      </c>
      <c r="E1492" s="1">
        <v>0</v>
      </c>
    </row>
    <row r="1493" spans="1:5" hidden="1" x14ac:dyDescent="0.35">
      <c r="A1493">
        <v>1492</v>
      </c>
      <c r="B1493">
        <v>2018</v>
      </c>
      <c r="C1493" t="s">
        <v>39</v>
      </c>
      <c r="D1493" t="s">
        <v>14</v>
      </c>
      <c r="E1493" s="1">
        <v>27.027027027027028</v>
      </c>
    </row>
    <row r="1494" spans="1:5" hidden="1" x14ac:dyDescent="0.35">
      <c r="A1494">
        <v>1493</v>
      </c>
      <c r="B1494">
        <v>2018</v>
      </c>
      <c r="C1494" t="s">
        <v>40</v>
      </c>
      <c r="D1494" t="s">
        <v>14</v>
      </c>
      <c r="E1494" s="1">
        <v>1.2150668286755772</v>
      </c>
    </row>
    <row r="1495" spans="1:5" hidden="1" x14ac:dyDescent="0.35">
      <c r="A1495">
        <v>1494</v>
      </c>
      <c r="B1495">
        <v>2018</v>
      </c>
      <c r="C1495" t="s">
        <v>41</v>
      </c>
      <c r="D1495" t="s">
        <v>14</v>
      </c>
      <c r="E1495" s="1">
        <v>0</v>
      </c>
    </row>
    <row r="1496" spans="1:5" hidden="1" x14ac:dyDescent="0.35">
      <c r="A1496">
        <v>1495</v>
      </c>
      <c r="B1496">
        <v>2018</v>
      </c>
      <c r="C1496" t="s">
        <v>42</v>
      </c>
      <c r="D1496" t="s">
        <v>14</v>
      </c>
      <c r="E1496" s="1">
        <v>71.661971830985919</v>
      </c>
    </row>
    <row r="1497" spans="1:5" hidden="1" x14ac:dyDescent="0.35">
      <c r="A1497">
        <v>1496</v>
      </c>
      <c r="B1497">
        <v>2018</v>
      </c>
      <c r="C1497" t="s">
        <v>43</v>
      </c>
      <c r="D1497" t="s">
        <v>14</v>
      </c>
      <c r="E1497" s="1">
        <v>0</v>
      </c>
    </row>
    <row r="1498" spans="1:5" hidden="1" x14ac:dyDescent="0.35">
      <c r="A1498">
        <v>1497</v>
      </c>
      <c r="B1498">
        <v>2018</v>
      </c>
      <c r="C1498" t="s">
        <v>44</v>
      </c>
      <c r="D1498" t="s">
        <v>14</v>
      </c>
      <c r="E1498" s="1">
        <v>0</v>
      </c>
    </row>
    <row r="1499" spans="1:5" hidden="1" x14ac:dyDescent="0.35">
      <c r="A1499">
        <v>1498</v>
      </c>
      <c r="B1499">
        <v>2018</v>
      </c>
      <c r="C1499" t="s">
        <v>45</v>
      </c>
      <c r="D1499" t="s">
        <v>14</v>
      </c>
      <c r="E1499" s="1">
        <v>3.0413625304136254</v>
      </c>
    </row>
    <row r="1500" spans="1:5" hidden="1" x14ac:dyDescent="0.35">
      <c r="A1500">
        <v>1499</v>
      </c>
      <c r="B1500">
        <v>2018</v>
      </c>
      <c r="C1500" t="s">
        <v>50</v>
      </c>
      <c r="D1500" t="s">
        <v>14</v>
      </c>
      <c r="E1500" s="1">
        <v>0</v>
      </c>
    </row>
    <row r="1501" spans="1:5" hidden="1" x14ac:dyDescent="0.35">
      <c r="A1501">
        <v>1500</v>
      </c>
      <c r="B1501">
        <v>2018</v>
      </c>
      <c r="C1501" t="s">
        <v>46</v>
      </c>
      <c r="D1501" t="s">
        <v>14</v>
      </c>
      <c r="E1501" s="1">
        <v>114.40677966101696</v>
      </c>
    </row>
    <row r="1502" spans="1:5" hidden="1" x14ac:dyDescent="0.35">
      <c r="A1502">
        <v>1501</v>
      </c>
      <c r="B1502">
        <v>2014</v>
      </c>
      <c r="C1502" t="s">
        <v>29</v>
      </c>
      <c r="D1502" t="s">
        <v>15</v>
      </c>
      <c r="E1502" s="1">
        <v>3.4141958670260557</v>
      </c>
    </row>
    <row r="1503" spans="1:5" hidden="1" x14ac:dyDescent="0.35">
      <c r="A1503">
        <v>1502</v>
      </c>
      <c r="B1503">
        <v>2014</v>
      </c>
      <c r="C1503" t="s">
        <v>30</v>
      </c>
      <c r="D1503" t="s">
        <v>15</v>
      </c>
      <c r="E1503" s="1">
        <v>8.4211502782931351</v>
      </c>
    </row>
    <row r="1504" spans="1:5" hidden="1" x14ac:dyDescent="0.35">
      <c r="A1504">
        <v>1503</v>
      </c>
      <c r="B1504">
        <v>2014</v>
      </c>
      <c r="C1504" t="s">
        <v>31</v>
      </c>
      <c r="D1504" t="s">
        <v>15</v>
      </c>
      <c r="E1504" s="1">
        <v>4.5690877579959039</v>
      </c>
    </row>
    <row r="1505" spans="1:5" hidden="1" x14ac:dyDescent="0.35">
      <c r="A1505">
        <v>1504</v>
      </c>
      <c r="B1505">
        <v>2014</v>
      </c>
      <c r="C1505" t="s">
        <v>32</v>
      </c>
      <c r="D1505" t="s">
        <v>15</v>
      </c>
      <c r="E1505" s="1">
        <v>1.1904761904761905</v>
      </c>
    </row>
    <row r="1506" spans="1:5" hidden="1" x14ac:dyDescent="0.35">
      <c r="A1506">
        <v>1505</v>
      </c>
      <c r="B1506">
        <v>2014</v>
      </c>
      <c r="C1506" t="s">
        <v>33</v>
      </c>
      <c r="D1506" t="s">
        <v>15</v>
      </c>
      <c r="E1506" s="1">
        <v>2.9554570403208782</v>
      </c>
    </row>
    <row r="1507" spans="1:5" hidden="1" x14ac:dyDescent="0.35">
      <c r="A1507">
        <v>1506</v>
      </c>
      <c r="B1507">
        <v>2014</v>
      </c>
      <c r="C1507" t="s">
        <v>34</v>
      </c>
      <c r="D1507" t="s">
        <v>15</v>
      </c>
      <c r="E1507" s="1">
        <v>3.2739177882866497</v>
      </c>
    </row>
    <row r="1508" spans="1:5" hidden="1" x14ac:dyDescent="0.35">
      <c r="A1508">
        <v>1507</v>
      </c>
      <c r="B1508">
        <v>2014</v>
      </c>
      <c r="C1508" t="s">
        <v>35</v>
      </c>
      <c r="D1508" t="s">
        <v>15</v>
      </c>
      <c r="E1508" s="1">
        <v>2.9130253849354975</v>
      </c>
    </row>
    <row r="1509" spans="1:5" hidden="1" x14ac:dyDescent="0.35">
      <c r="A1509">
        <v>1508</v>
      </c>
      <c r="B1509">
        <v>2014</v>
      </c>
      <c r="C1509" t="s">
        <v>36</v>
      </c>
      <c r="D1509" t="s">
        <v>15</v>
      </c>
      <c r="E1509" s="1">
        <v>6.6518847006651889</v>
      </c>
    </row>
    <row r="1510" spans="1:5" hidden="1" x14ac:dyDescent="0.35">
      <c r="A1510">
        <v>1509</v>
      </c>
      <c r="B1510">
        <v>2014</v>
      </c>
      <c r="C1510" t="s">
        <v>49</v>
      </c>
      <c r="D1510" t="s">
        <v>15</v>
      </c>
      <c r="E1510" s="1">
        <v>5.9800664451827243</v>
      </c>
    </row>
    <row r="1511" spans="1:5" hidden="1" x14ac:dyDescent="0.35">
      <c r="A1511">
        <v>1510</v>
      </c>
      <c r="B1511">
        <v>2014</v>
      </c>
      <c r="C1511" t="s">
        <v>37</v>
      </c>
      <c r="D1511" t="s">
        <v>15</v>
      </c>
      <c r="E1511" s="1">
        <v>0.42625745950554134</v>
      </c>
    </row>
    <row r="1512" spans="1:5" hidden="1" x14ac:dyDescent="0.35">
      <c r="A1512">
        <v>1511</v>
      </c>
      <c r="B1512">
        <v>2014</v>
      </c>
      <c r="C1512" t="s">
        <v>38</v>
      </c>
      <c r="D1512" t="s">
        <v>15</v>
      </c>
      <c r="E1512" s="1">
        <v>10.482180293501049</v>
      </c>
    </row>
    <row r="1513" spans="1:5" hidden="1" x14ac:dyDescent="0.35">
      <c r="A1513">
        <v>1512</v>
      </c>
      <c r="B1513">
        <v>2014</v>
      </c>
      <c r="C1513" t="s">
        <v>39</v>
      </c>
      <c r="D1513" t="s">
        <v>15</v>
      </c>
      <c r="E1513" s="1">
        <v>0</v>
      </c>
    </row>
    <row r="1514" spans="1:5" hidden="1" x14ac:dyDescent="0.35">
      <c r="A1514">
        <v>1513</v>
      </c>
      <c r="B1514">
        <v>2014</v>
      </c>
      <c r="C1514" t="s">
        <v>40</v>
      </c>
      <c r="D1514" t="s">
        <v>15</v>
      </c>
      <c r="E1514" s="1">
        <v>1.4807502467917077</v>
      </c>
    </row>
    <row r="1515" spans="1:5" hidden="1" x14ac:dyDescent="0.35">
      <c r="A1515">
        <v>1514</v>
      </c>
      <c r="B1515">
        <v>2014</v>
      </c>
      <c r="C1515" t="s">
        <v>41</v>
      </c>
      <c r="D1515" t="s">
        <v>15</v>
      </c>
      <c r="E1515" s="1">
        <v>1.9455252918287937</v>
      </c>
    </row>
    <row r="1516" spans="1:5" hidden="1" x14ac:dyDescent="0.35">
      <c r="A1516">
        <v>1515</v>
      </c>
      <c r="B1516">
        <v>2014</v>
      </c>
      <c r="C1516" t="s">
        <v>42</v>
      </c>
      <c r="D1516" t="s">
        <v>15</v>
      </c>
      <c r="E1516" s="1">
        <v>44.68292682926829</v>
      </c>
    </row>
    <row r="1517" spans="1:5" hidden="1" x14ac:dyDescent="0.35">
      <c r="A1517">
        <v>1516</v>
      </c>
      <c r="B1517">
        <v>2014</v>
      </c>
      <c r="C1517" t="s">
        <v>43</v>
      </c>
      <c r="D1517" t="s">
        <v>15</v>
      </c>
      <c r="E1517" s="1">
        <v>7.2568940493468794</v>
      </c>
    </row>
    <row r="1518" spans="1:5" hidden="1" x14ac:dyDescent="0.35">
      <c r="A1518">
        <v>1517</v>
      </c>
      <c r="B1518">
        <v>2014</v>
      </c>
      <c r="C1518" t="s">
        <v>44</v>
      </c>
      <c r="D1518" t="s">
        <v>15</v>
      </c>
      <c r="E1518" s="1">
        <v>4.5011252813203297</v>
      </c>
    </row>
    <row r="1519" spans="1:5" hidden="1" x14ac:dyDescent="0.35">
      <c r="A1519">
        <v>1518</v>
      </c>
      <c r="B1519">
        <v>2014</v>
      </c>
      <c r="C1519" t="s">
        <v>45</v>
      </c>
      <c r="D1519" t="s">
        <v>15</v>
      </c>
      <c r="E1519" s="1">
        <v>0.60901339829476253</v>
      </c>
    </row>
    <row r="1520" spans="1:5" hidden="1" x14ac:dyDescent="0.35">
      <c r="A1520">
        <v>1519</v>
      </c>
      <c r="B1520">
        <v>2014</v>
      </c>
      <c r="C1520" t="s">
        <v>50</v>
      </c>
      <c r="D1520" t="s">
        <v>15</v>
      </c>
      <c r="E1520" s="1">
        <v>0</v>
      </c>
    </row>
    <row r="1521" spans="1:5" hidden="1" x14ac:dyDescent="0.35">
      <c r="A1521">
        <v>1520</v>
      </c>
      <c r="B1521">
        <v>2014</v>
      </c>
      <c r="C1521" t="s">
        <v>46</v>
      </c>
      <c r="D1521" t="s">
        <v>15</v>
      </c>
      <c r="E1521" s="1">
        <v>4.7483380816714149</v>
      </c>
    </row>
    <row r="1522" spans="1:5" hidden="1" x14ac:dyDescent="0.35">
      <c r="A1522">
        <v>1521</v>
      </c>
      <c r="B1522">
        <v>2015</v>
      </c>
      <c r="C1522" t="s">
        <v>29</v>
      </c>
      <c r="D1522" t="s">
        <v>15</v>
      </c>
      <c r="E1522" s="1">
        <v>110.63829787234043</v>
      </c>
    </row>
    <row r="1523" spans="1:5" hidden="1" x14ac:dyDescent="0.35">
      <c r="A1523">
        <v>1522</v>
      </c>
      <c r="B1523">
        <v>2015</v>
      </c>
      <c r="C1523" t="s">
        <v>30</v>
      </c>
      <c r="D1523" t="s">
        <v>15</v>
      </c>
      <c r="E1523" s="1">
        <v>27.842227378190255</v>
      </c>
    </row>
    <row r="1524" spans="1:5" hidden="1" x14ac:dyDescent="0.35">
      <c r="A1524">
        <v>1523</v>
      </c>
      <c r="B1524">
        <v>2015</v>
      </c>
      <c r="C1524" t="s">
        <v>31</v>
      </c>
      <c r="D1524" t="s">
        <v>15</v>
      </c>
      <c r="E1524" s="1">
        <v>1.3863216266173752</v>
      </c>
    </row>
    <row r="1525" spans="1:5" hidden="1" x14ac:dyDescent="0.35">
      <c r="A1525">
        <v>1524</v>
      </c>
      <c r="B1525">
        <v>2015</v>
      </c>
      <c r="C1525" t="s">
        <v>32</v>
      </c>
      <c r="D1525" t="s">
        <v>15</v>
      </c>
      <c r="E1525" s="1">
        <v>0</v>
      </c>
    </row>
    <row r="1526" spans="1:5" hidden="1" x14ac:dyDescent="0.35">
      <c r="A1526">
        <v>1525</v>
      </c>
      <c r="B1526">
        <v>2015</v>
      </c>
      <c r="C1526" t="s">
        <v>33</v>
      </c>
      <c r="D1526" t="s">
        <v>15</v>
      </c>
      <c r="E1526" s="1">
        <v>80</v>
      </c>
    </row>
    <row r="1527" spans="1:5" hidden="1" x14ac:dyDescent="0.35">
      <c r="A1527">
        <v>1526</v>
      </c>
      <c r="B1527">
        <v>2015</v>
      </c>
      <c r="C1527" t="s">
        <v>34</v>
      </c>
      <c r="D1527" t="s">
        <v>15</v>
      </c>
      <c r="E1527" s="1">
        <v>0.29539188656951554</v>
      </c>
    </row>
    <row r="1528" spans="1:5" hidden="1" x14ac:dyDescent="0.35">
      <c r="A1528">
        <v>1527</v>
      </c>
      <c r="B1528">
        <v>2015</v>
      </c>
      <c r="C1528" t="s">
        <v>35</v>
      </c>
      <c r="D1528" t="s">
        <v>15</v>
      </c>
      <c r="E1528" s="1">
        <v>11.029411764705882</v>
      </c>
    </row>
    <row r="1529" spans="1:5" hidden="1" x14ac:dyDescent="0.35">
      <c r="A1529">
        <v>1528</v>
      </c>
      <c r="B1529">
        <v>2015</v>
      </c>
      <c r="C1529" t="s">
        <v>36</v>
      </c>
      <c r="D1529" t="s">
        <v>15</v>
      </c>
      <c r="E1529" s="1">
        <v>5.6550424128180961</v>
      </c>
    </row>
    <row r="1530" spans="1:5" hidden="1" x14ac:dyDescent="0.35">
      <c r="A1530">
        <v>1529</v>
      </c>
      <c r="B1530">
        <v>2015</v>
      </c>
      <c r="C1530" t="s">
        <v>49</v>
      </c>
      <c r="D1530" t="s">
        <v>15</v>
      </c>
      <c r="E1530" s="1">
        <v>297.87234042553189</v>
      </c>
    </row>
    <row r="1531" spans="1:5" hidden="1" x14ac:dyDescent="0.35">
      <c r="A1531">
        <v>1530</v>
      </c>
      <c r="B1531">
        <v>2015</v>
      </c>
      <c r="C1531" t="s">
        <v>37</v>
      </c>
      <c r="D1531" t="s">
        <v>15</v>
      </c>
      <c r="E1531" s="1">
        <v>40.816326530612244</v>
      </c>
    </row>
    <row r="1532" spans="1:5" hidden="1" x14ac:dyDescent="0.35">
      <c r="A1532">
        <v>1531</v>
      </c>
      <c r="B1532">
        <v>2015</v>
      </c>
      <c r="C1532" t="s">
        <v>38</v>
      </c>
      <c r="D1532" t="s">
        <v>15</v>
      </c>
      <c r="E1532" s="1">
        <v>83.333333333333329</v>
      </c>
    </row>
    <row r="1533" spans="1:5" hidden="1" x14ac:dyDescent="0.35">
      <c r="A1533">
        <v>1532</v>
      </c>
      <c r="B1533">
        <v>2015</v>
      </c>
      <c r="C1533" t="s">
        <v>39</v>
      </c>
      <c r="D1533" t="s">
        <v>15</v>
      </c>
      <c r="E1533" s="1">
        <v>116.94202898550725</v>
      </c>
    </row>
    <row r="1534" spans="1:5" hidden="1" x14ac:dyDescent="0.35">
      <c r="A1534">
        <v>1533</v>
      </c>
      <c r="B1534">
        <v>2015</v>
      </c>
      <c r="C1534" t="s">
        <v>40</v>
      </c>
      <c r="D1534" t="s">
        <v>15</v>
      </c>
      <c r="E1534" s="1">
        <v>9.221311475409836</v>
      </c>
    </row>
    <row r="1535" spans="1:5" hidden="1" x14ac:dyDescent="0.35">
      <c r="A1535">
        <v>1534</v>
      </c>
      <c r="B1535">
        <v>2015</v>
      </c>
      <c r="C1535" t="s">
        <v>41</v>
      </c>
      <c r="D1535" t="s">
        <v>15</v>
      </c>
      <c r="E1535" s="1">
        <v>45.045045045045043</v>
      </c>
    </row>
    <row r="1536" spans="1:5" hidden="1" x14ac:dyDescent="0.35">
      <c r="A1536">
        <v>1535</v>
      </c>
      <c r="B1536">
        <v>2015</v>
      </c>
      <c r="C1536" t="s">
        <v>42</v>
      </c>
      <c r="D1536" t="s">
        <v>15</v>
      </c>
      <c r="E1536" s="1">
        <v>2.5603018461123837</v>
      </c>
    </row>
    <row r="1537" spans="1:5" hidden="1" x14ac:dyDescent="0.35">
      <c r="A1537">
        <v>1536</v>
      </c>
      <c r="B1537">
        <v>2015</v>
      </c>
      <c r="C1537" t="s">
        <v>43</v>
      </c>
      <c r="D1537" t="s">
        <v>15</v>
      </c>
      <c r="E1537" s="1">
        <v>47.984644913627641</v>
      </c>
    </row>
    <row r="1538" spans="1:5" hidden="1" x14ac:dyDescent="0.35">
      <c r="A1538">
        <v>1537</v>
      </c>
      <c r="B1538">
        <v>2015</v>
      </c>
      <c r="C1538" t="s">
        <v>44</v>
      </c>
      <c r="D1538" t="s">
        <v>15</v>
      </c>
      <c r="E1538" s="1">
        <v>38.46153846153846</v>
      </c>
    </row>
    <row r="1539" spans="1:5" hidden="1" x14ac:dyDescent="0.35">
      <c r="A1539">
        <v>1538</v>
      </c>
      <c r="B1539">
        <v>2015</v>
      </c>
      <c r="C1539" t="s">
        <v>45</v>
      </c>
      <c r="D1539" t="s">
        <v>15</v>
      </c>
      <c r="E1539" s="1">
        <v>15.015015015015015</v>
      </c>
    </row>
    <row r="1540" spans="1:5" hidden="1" x14ac:dyDescent="0.35">
      <c r="A1540">
        <v>1539</v>
      </c>
      <c r="B1540">
        <v>2015</v>
      </c>
      <c r="C1540" t="s">
        <v>50</v>
      </c>
      <c r="D1540" t="s">
        <v>15</v>
      </c>
      <c r="E1540" s="1">
        <v>189.18918918918919</v>
      </c>
    </row>
    <row r="1541" spans="1:5" hidden="1" x14ac:dyDescent="0.35">
      <c r="A1541">
        <v>1540</v>
      </c>
      <c r="B1541">
        <v>2015</v>
      </c>
      <c r="C1541" t="s">
        <v>46</v>
      </c>
      <c r="D1541" t="s">
        <v>15</v>
      </c>
      <c r="E1541" s="1">
        <v>39.267015706806284</v>
      </c>
    </row>
    <row r="1542" spans="1:5" hidden="1" x14ac:dyDescent="0.35">
      <c r="A1542">
        <v>1541</v>
      </c>
      <c r="B1542">
        <v>2016</v>
      </c>
      <c r="C1542" t="s">
        <v>29</v>
      </c>
      <c r="D1542" t="s">
        <v>15</v>
      </c>
      <c r="E1542" s="1">
        <v>55.276381909547737</v>
      </c>
    </row>
    <row r="1543" spans="1:5" hidden="1" x14ac:dyDescent="0.35">
      <c r="A1543">
        <v>1542</v>
      </c>
      <c r="B1543">
        <v>2016</v>
      </c>
      <c r="C1543" t="s">
        <v>30</v>
      </c>
      <c r="D1543" t="s">
        <v>15</v>
      </c>
      <c r="E1543" s="1">
        <v>20.408163265306122</v>
      </c>
    </row>
    <row r="1544" spans="1:5" hidden="1" x14ac:dyDescent="0.35">
      <c r="A1544">
        <v>1543</v>
      </c>
      <c r="B1544">
        <v>2016</v>
      </c>
      <c r="C1544" t="s">
        <v>31</v>
      </c>
      <c r="D1544" t="s">
        <v>15</v>
      </c>
      <c r="E1544" s="1">
        <v>1.0718113612004287</v>
      </c>
    </row>
    <row r="1545" spans="1:5" hidden="1" x14ac:dyDescent="0.35">
      <c r="A1545">
        <v>1544</v>
      </c>
      <c r="B1545">
        <v>2016</v>
      </c>
      <c r="C1545" t="s">
        <v>32</v>
      </c>
      <c r="D1545" t="s">
        <v>15</v>
      </c>
      <c r="E1545" s="1">
        <v>0</v>
      </c>
    </row>
    <row r="1546" spans="1:5" hidden="1" x14ac:dyDescent="0.35">
      <c r="A1546">
        <v>1545</v>
      </c>
      <c r="B1546">
        <v>2016</v>
      </c>
      <c r="C1546" t="s">
        <v>33</v>
      </c>
      <c r="D1546" t="s">
        <v>15</v>
      </c>
      <c r="E1546" s="1">
        <v>78.740157480314963</v>
      </c>
    </row>
    <row r="1547" spans="1:5" hidden="1" x14ac:dyDescent="0.35">
      <c r="A1547">
        <v>1546</v>
      </c>
      <c r="B1547">
        <v>2016</v>
      </c>
      <c r="C1547" t="s">
        <v>34</v>
      </c>
      <c r="D1547" t="s">
        <v>15</v>
      </c>
      <c r="E1547" s="1">
        <v>5.7338185025912445</v>
      </c>
    </row>
    <row r="1548" spans="1:5" hidden="1" x14ac:dyDescent="0.35">
      <c r="A1548">
        <v>1547</v>
      </c>
      <c r="B1548">
        <v>2016</v>
      </c>
      <c r="C1548" t="s">
        <v>35</v>
      </c>
      <c r="D1548" t="s">
        <v>15</v>
      </c>
      <c r="E1548" s="1">
        <v>8.064516129032258</v>
      </c>
    </row>
    <row r="1549" spans="1:5" hidden="1" x14ac:dyDescent="0.35">
      <c r="A1549">
        <v>1548</v>
      </c>
      <c r="B1549">
        <v>2016</v>
      </c>
      <c r="C1549" t="s">
        <v>36</v>
      </c>
      <c r="D1549" t="s">
        <v>15</v>
      </c>
      <c r="E1549" s="1">
        <v>2.560351133869788</v>
      </c>
    </row>
    <row r="1550" spans="1:5" hidden="1" x14ac:dyDescent="0.35">
      <c r="A1550">
        <v>1549</v>
      </c>
      <c r="B1550">
        <v>2016</v>
      </c>
      <c r="C1550" t="s">
        <v>49</v>
      </c>
      <c r="D1550" t="s">
        <v>15</v>
      </c>
      <c r="E1550" s="1">
        <v>2.9985007496251872</v>
      </c>
    </row>
    <row r="1551" spans="1:5" hidden="1" x14ac:dyDescent="0.35">
      <c r="A1551">
        <v>1550</v>
      </c>
      <c r="B1551">
        <v>2016</v>
      </c>
      <c r="C1551" t="s">
        <v>37</v>
      </c>
      <c r="D1551" t="s">
        <v>15</v>
      </c>
      <c r="E1551" s="1">
        <v>12.121212121212121</v>
      </c>
    </row>
    <row r="1552" spans="1:5" hidden="1" x14ac:dyDescent="0.35">
      <c r="A1552">
        <v>1551</v>
      </c>
      <c r="B1552">
        <v>2016</v>
      </c>
      <c r="C1552" t="s">
        <v>38</v>
      </c>
      <c r="D1552" t="s">
        <v>15</v>
      </c>
      <c r="E1552" s="1">
        <v>72.463768115942031</v>
      </c>
    </row>
    <row r="1553" spans="1:5" hidden="1" x14ac:dyDescent="0.35">
      <c r="A1553">
        <v>1552</v>
      </c>
      <c r="B1553">
        <v>2016</v>
      </c>
      <c r="C1553" t="s">
        <v>39</v>
      </c>
      <c r="D1553" t="s">
        <v>15</v>
      </c>
      <c r="E1553" s="1">
        <v>25.751072961373392</v>
      </c>
    </row>
    <row r="1554" spans="1:5" hidden="1" x14ac:dyDescent="0.35">
      <c r="A1554">
        <v>1553</v>
      </c>
      <c r="B1554">
        <v>2016</v>
      </c>
      <c r="C1554" t="s">
        <v>40</v>
      </c>
      <c r="D1554" t="s">
        <v>15</v>
      </c>
      <c r="E1554" s="1">
        <v>5.1858254105445116</v>
      </c>
    </row>
    <row r="1555" spans="1:5" hidden="1" x14ac:dyDescent="0.35">
      <c r="A1555">
        <v>1554</v>
      </c>
      <c r="B1555">
        <v>2016</v>
      </c>
      <c r="C1555" t="s">
        <v>41</v>
      </c>
      <c r="D1555" t="s">
        <v>15</v>
      </c>
      <c r="E1555" s="1">
        <v>22.01834862385321</v>
      </c>
    </row>
    <row r="1556" spans="1:5" hidden="1" x14ac:dyDescent="0.35">
      <c r="A1556">
        <v>1555</v>
      </c>
      <c r="B1556">
        <v>2016</v>
      </c>
      <c r="C1556" t="s">
        <v>42</v>
      </c>
      <c r="D1556" t="s">
        <v>15</v>
      </c>
      <c r="E1556" s="1">
        <v>2.5522605736509481</v>
      </c>
    </row>
    <row r="1557" spans="1:5" hidden="1" x14ac:dyDescent="0.35">
      <c r="A1557">
        <v>1556</v>
      </c>
      <c r="B1557">
        <v>2016</v>
      </c>
      <c r="C1557" t="s">
        <v>43</v>
      </c>
      <c r="D1557" t="s">
        <v>15</v>
      </c>
      <c r="E1557" s="1">
        <v>17.307692307692307</v>
      </c>
    </row>
    <row r="1558" spans="1:5" hidden="1" x14ac:dyDescent="0.35">
      <c r="A1558">
        <v>1557</v>
      </c>
      <c r="B1558">
        <v>2016</v>
      </c>
      <c r="C1558" t="s">
        <v>44</v>
      </c>
      <c r="D1558" t="s">
        <v>15</v>
      </c>
      <c r="E1558" s="1">
        <v>10.526315789473685</v>
      </c>
    </row>
    <row r="1559" spans="1:5" hidden="1" x14ac:dyDescent="0.35">
      <c r="A1559">
        <v>1558</v>
      </c>
      <c r="B1559">
        <v>2016</v>
      </c>
      <c r="C1559" t="s">
        <v>45</v>
      </c>
      <c r="D1559" t="s">
        <v>15</v>
      </c>
      <c r="E1559" s="1">
        <v>14.899713467048711</v>
      </c>
    </row>
    <row r="1560" spans="1:5" hidden="1" x14ac:dyDescent="0.35">
      <c r="A1560">
        <v>1559</v>
      </c>
      <c r="B1560">
        <v>2016</v>
      </c>
      <c r="C1560" t="s">
        <v>50</v>
      </c>
      <c r="D1560" t="s">
        <v>15</v>
      </c>
      <c r="E1560" s="1">
        <v>60.386473429951693</v>
      </c>
    </row>
    <row r="1561" spans="1:5" hidden="1" x14ac:dyDescent="0.35">
      <c r="A1561">
        <v>1560</v>
      </c>
      <c r="B1561">
        <v>2016</v>
      </c>
      <c r="C1561" t="s">
        <v>46</v>
      </c>
      <c r="D1561" t="s">
        <v>15</v>
      </c>
      <c r="E1561" s="1">
        <v>26.143790849673202</v>
      </c>
    </row>
    <row r="1562" spans="1:5" hidden="1" x14ac:dyDescent="0.35">
      <c r="A1562">
        <v>1561</v>
      </c>
      <c r="B1562">
        <v>2017</v>
      </c>
      <c r="C1562" t="s">
        <v>29</v>
      </c>
      <c r="D1562" t="s">
        <v>15</v>
      </c>
      <c r="E1562" s="1">
        <v>65.573770491803273</v>
      </c>
    </row>
    <row r="1563" spans="1:5" hidden="1" x14ac:dyDescent="0.35">
      <c r="A1563">
        <v>1562</v>
      </c>
      <c r="B1563">
        <v>2017</v>
      </c>
      <c r="C1563" t="s">
        <v>30</v>
      </c>
      <c r="D1563" t="s">
        <v>15</v>
      </c>
      <c r="E1563" s="1">
        <v>70.987654320987659</v>
      </c>
    </row>
    <row r="1564" spans="1:5" hidden="1" x14ac:dyDescent="0.35">
      <c r="A1564">
        <v>1563</v>
      </c>
      <c r="B1564">
        <v>2017</v>
      </c>
      <c r="C1564" t="s">
        <v>31</v>
      </c>
      <c r="D1564" t="s">
        <v>15</v>
      </c>
      <c r="E1564" s="1">
        <v>7.2083879423328963</v>
      </c>
    </row>
    <row r="1565" spans="1:5" hidden="1" x14ac:dyDescent="0.35">
      <c r="A1565">
        <v>1564</v>
      </c>
      <c r="B1565">
        <v>2017</v>
      </c>
      <c r="C1565" t="s">
        <v>32</v>
      </c>
      <c r="D1565" t="s">
        <v>15</v>
      </c>
      <c r="E1565" s="1">
        <v>37.037037037037038</v>
      </c>
    </row>
    <row r="1566" spans="1:5" hidden="1" x14ac:dyDescent="0.35">
      <c r="A1566">
        <v>1565</v>
      </c>
      <c r="B1566">
        <v>2017</v>
      </c>
      <c r="C1566" t="s">
        <v>33</v>
      </c>
      <c r="D1566" t="s">
        <v>15</v>
      </c>
      <c r="E1566" s="1">
        <v>31.531531531531531</v>
      </c>
    </row>
    <row r="1567" spans="1:5" hidden="1" x14ac:dyDescent="0.35">
      <c r="A1567">
        <v>1566</v>
      </c>
      <c r="B1567">
        <v>2017</v>
      </c>
      <c r="C1567" t="s">
        <v>34</v>
      </c>
      <c r="D1567" t="s">
        <v>15</v>
      </c>
      <c r="E1567" s="1">
        <v>95.619084788759878</v>
      </c>
    </row>
    <row r="1568" spans="1:5" hidden="1" x14ac:dyDescent="0.35">
      <c r="A1568">
        <v>1567</v>
      </c>
      <c r="B1568">
        <v>2017</v>
      </c>
      <c r="C1568" t="s">
        <v>35</v>
      </c>
      <c r="D1568" t="s">
        <v>15</v>
      </c>
      <c r="E1568" s="1">
        <v>25.806451612903224</v>
      </c>
    </row>
    <row r="1569" spans="1:5" hidden="1" x14ac:dyDescent="0.35">
      <c r="A1569">
        <v>1568</v>
      </c>
      <c r="B1569">
        <v>2017</v>
      </c>
      <c r="C1569" t="s">
        <v>36</v>
      </c>
      <c r="D1569" t="s">
        <v>15</v>
      </c>
      <c r="E1569" s="1">
        <v>12.299465240641711</v>
      </c>
    </row>
    <row r="1570" spans="1:5" hidden="1" x14ac:dyDescent="0.35">
      <c r="A1570">
        <v>1569</v>
      </c>
      <c r="B1570">
        <v>2017</v>
      </c>
      <c r="C1570" t="s">
        <v>49</v>
      </c>
      <c r="D1570" t="s">
        <v>15</v>
      </c>
      <c r="E1570" s="1">
        <v>4.2328042328042326</v>
      </c>
    </row>
    <row r="1571" spans="1:5" hidden="1" x14ac:dyDescent="0.35">
      <c r="A1571">
        <v>1570</v>
      </c>
      <c r="B1571">
        <v>2017</v>
      </c>
      <c r="C1571" t="s">
        <v>37</v>
      </c>
      <c r="D1571" t="s">
        <v>15</v>
      </c>
      <c r="E1571" s="1">
        <v>62.200956937799042</v>
      </c>
    </row>
    <row r="1572" spans="1:5" hidden="1" x14ac:dyDescent="0.35">
      <c r="A1572">
        <v>1571</v>
      </c>
      <c r="B1572">
        <v>2017</v>
      </c>
      <c r="C1572" t="s">
        <v>38</v>
      </c>
      <c r="D1572" t="s">
        <v>15</v>
      </c>
      <c r="E1572" s="1">
        <v>45.454545454545453</v>
      </c>
    </row>
    <row r="1573" spans="1:5" hidden="1" x14ac:dyDescent="0.35">
      <c r="A1573">
        <v>1572</v>
      </c>
      <c r="B1573">
        <v>2017</v>
      </c>
      <c r="C1573" t="s">
        <v>39</v>
      </c>
      <c r="D1573" t="s">
        <v>15</v>
      </c>
      <c r="E1573" s="1">
        <v>97.719869706840385</v>
      </c>
    </row>
    <row r="1574" spans="1:5" hidden="1" x14ac:dyDescent="0.35">
      <c r="A1574">
        <v>1573</v>
      </c>
      <c r="B1574">
        <v>2017</v>
      </c>
      <c r="C1574" t="s">
        <v>40</v>
      </c>
      <c r="D1574" t="s">
        <v>15</v>
      </c>
      <c r="E1574" s="1">
        <v>3.1914893617021276</v>
      </c>
    </row>
    <row r="1575" spans="1:5" hidden="1" x14ac:dyDescent="0.35">
      <c r="A1575">
        <v>1574</v>
      </c>
      <c r="B1575">
        <v>2017</v>
      </c>
      <c r="C1575" t="s">
        <v>41</v>
      </c>
      <c r="D1575" t="s">
        <v>15</v>
      </c>
      <c r="E1575" s="1">
        <v>6.756756756756757</v>
      </c>
    </row>
    <row r="1576" spans="1:5" hidden="1" x14ac:dyDescent="0.35">
      <c r="A1576">
        <v>1575</v>
      </c>
      <c r="B1576">
        <v>2017</v>
      </c>
      <c r="C1576" t="s">
        <v>42</v>
      </c>
      <c r="D1576" t="s">
        <v>15</v>
      </c>
      <c r="E1576" s="1">
        <v>76.667062878877928</v>
      </c>
    </row>
    <row r="1577" spans="1:5" hidden="1" x14ac:dyDescent="0.35">
      <c r="A1577">
        <v>1576</v>
      </c>
      <c r="B1577">
        <v>2017</v>
      </c>
      <c r="C1577" t="s">
        <v>43</v>
      </c>
      <c r="D1577" t="s">
        <v>15</v>
      </c>
      <c r="E1577" s="1">
        <v>5.0377833753148611</v>
      </c>
    </row>
    <row r="1578" spans="1:5" hidden="1" x14ac:dyDescent="0.35">
      <c r="A1578">
        <v>1577</v>
      </c>
      <c r="B1578">
        <v>2017</v>
      </c>
      <c r="C1578" t="s">
        <v>44</v>
      </c>
      <c r="D1578" t="s">
        <v>15</v>
      </c>
      <c r="E1578" s="1">
        <v>5.9808612440191391</v>
      </c>
    </row>
    <row r="1579" spans="1:5" hidden="1" x14ac:dyDescent="0.35">
      <c r="A1579">
        <v>1578</v>
      </c>
      <c r="B1579">
        <v>2017</v>
      </c>
      <c r="C1579" t="s">
        <v>45</v>
      </c>
      <c r="D1579" t="s">
        <v>15</v>
      </c>
      <c r="E1579" s="1">
        <v>0.55157198014340869</v>
      </c>
    </row>
    <row r="1580" spans="1:5" hidden="1" x14ac:dyDescent="0.35">
      <c r="A1580">
        <v>1579</v>
      </c>
      <c r="B1580">
        <v>2017</v>
      </c>
      <c r="C1580" t="s">
        <v>50</v>
      </c>
      <c r="D1580" t="s">
        <v>15</v>
      </c>
      <c r="E1580" s="1">
        <v>0</v>
      </c>
    </row>
    <row r="1581" spans="1:5" hidden="1" x14ac:dyDescent="0.35">
      <c r="A1581">
        <v>1580</v>
      </c>
      <c r="B1581">
        <v>2017</v>
      </c>
      <c r="C1581" t="s">
        <v>46</v>
      </c>
      <c r="D1581" t="s">
        <v>15</v>
      </c>
      <c r="E1581" s="1">
        <v>2.8409090909090908</v>
      </c>
    </row>
    <row r="1582" spans="1:5" hidden="1" x14ac:dyDescent="0.35">
      <c r="A1582">
        <v>1581</v>
      </c>
      <c r="B1582">
        <v>2018</v>
      </c>
      <c r="C1582" t="s">
        <v>29</v>
      </c>
      <c r="D1582" t="s">
        <v>15</v>
      </c>
      <c r="E1582" s="1">
        <v>96.938775510204081</v>
      </c>
    </row>
    <row r="1583" spans="1:5" hidden="1" x14ac:dyDescent="0.35">
      <c r="A1583">
        <v>1582</v>
      </c>
      <c r="B1583">
        <v>2018</v>
      </c>
      <c r="C1583" t="s">
        <v>30</v>
      </c>
      <c r="D1583" t="s">
        <v>15</v>
      </c>
      <c r="E1583" s="1">
        <v>89.84375</v>
      </c>
    </row>
    <row r="1584" spans="1:5" hidden="1" x14ac:dyDescent="0.35">
      <c r="A1584">
        <v>1583</v>
      </c>
      <c r="B1584">
        <v>2018</v>
      </c>
      <c r="C1584" t="s">
        <v>31</v>
      </c>
      <c r="D1584" t="s">
        <v>15</v>
      </c>
      <c r="E1584" s="1">
        <v>6.8415051311288479</v>
      </c>
    </row>
    <row r="1585" spans="1:5" hidden="1" x14ac:dyDescent="0.35">
      <c r="A1585">
        <v>1584</v>
      </c>
      <c r="B1585">
        <v>2018</v>
      </c>
      <c r="C1585" t="s">
        <v>32</v>
      </c>
      <c r="D1585" t="s">
        <v>15</v>
      </c>
      <c r="E1585" s="1">
        <v>12.658227848101266</v>
      </c>
    </row>
    <row r="1586" spans="1:5" hidden="1" x14ac:dyDescent="0.35">
      <c r="A1586">
        <v>1585</v>
      </c>
      <c r="B1586">
        <v>2018</v>
      </c>
      <c r="C1586" t="s">
        <v>33</v>
      </c>
      <c r="D1586" t="s">
        <v>15</v>
      </c>
      <c r="E1586" s="1">
        <v>43.209876543209873</v>
      </c>
    </row>
    <row r="1587" spans="1:5" hidden="1" x14ac:dyDescent="0.35">
      <c r="A1587">
        <v>1586</v>
      </c>
      <c r="B1587">
        <v>2018</v>
      </c>
      <c r="C1587" t="s">
        <v>34</v>
      </c>
      <c r="D1587" t="s">
        <v>15</v>
      </c>
      <c r="E1587" s="1">
        <v>95.71862447340061</v>
      </c>
    </row>
    <row r="1588" spans="1:5" hidden="1" x14ac:dyDescent="0.35">
      <c r="A1588">
        <v>1587</v>
      </c>
      <c r="B1588">
        <v>2018</v>
      </c>
      <c r="C1588" t="s">
        <v>35</v>
      </c>
      <c r="D1588" t="s">
        <v>15</v>
      </c>
      <c r="E1588" s="1">
        <v>25.830258302583026</v>
      </c>
    </row>
    <row r="1589" spans="1:5" hidden="1" x14ac:dyDescent="0.35">
      <c r="A1589">
        <v>1588</v>
      </c>
      <c r="B1589">
        <v>2018</v>
      </c>
      <c r="C1589" t="s">
        <v>36</v>
      </c>
      <c r="D1589" t="s">
        <v>15</v>
      </c>
      <c r="E1589" s="1">
        <v>3.9860488290981566</v>
      </c>
    </row>
    <row r="1590" spans="1:5" hidden="1" x14ac:dyDescent="0.35">
      <c r="A1590">
        <v>1589</v>
      </c>
      <c r="B1590">
        <v>2018</v>
      </c>
      <c r="C1590" t="s">
        <v>49</v>
      </c>
      <c r="D1590" t="s">
        <v>15</v>
      </c>
      <c r="E1590" s="1">
        <v>9.8654708520179373</v>
      </c>
    </row>
    <row r="1591" spans="1:5" hidden="1" x14ac:dyDescent="0.35">
      <c r="A1591">
        <v>1590</v>
      </c>
      <c r="B1591">
        <v>2018</v>
      </c>
      <c r="C1591" t="s">
        <v>37</v>
      </c>
      <c r="D1591" t="s">
        <v>15</v>
      </c>
      <c r="E1591" s="1">
        <v>35.502958579881657</v>
      </c>
    </row>
    <row r="1592" spans="1:5" hidden="1" x14ac:dyDescent="0.35">
      <c r="A1592">
        <v>1591</v>
      </c>
      <c r="B1592">
        <v>2018</v>
      </c>
      <c r="C1592" t="s">
        <v>38</v>
      </c>
      <c r="D1592" t="s">
        <v>15</v>
      </c>
      <c r="E1592" s="1">
        <v>0</v>
      </c>
    </row>
    <row r="1593" spans="1:5" hidden="1" x14ac:dyDescent="0.35">
      <c r="A1593">
        <v>1592</v>
      </c>
      <c r="B1593">
        <v>2018</v>
      </c>
      <c r="C1593" t="s">
        <v>39</v>
      </c>
      <c r="D1593" t="s">
        <v>15</v>
      </c>
      <c r="E1593" s="1">
        <v>30.405405405405407</v>
      </c>
    </row>
    <row r="1594" spans="1:5" hidden="1" x14ac:dyDescent="0.35">
      <c r="A1594">
        <v>1593</v>
      </c>
      <c r="B1594">
        <v>2018</v>
      </c>
      <c r="C1594" t="s">
        <v>40</v>
      </c>
      <c r="D1594" t="s">
        <v>15</v>
      </c>
      <c r="E1594" s="1">
        <v>1.2150668286755772</v>
      </c>
    </row>
    <row r="1595" spans="1:5" hidden="1" x14ac:dyDescent="0.35">
      <c r="A1595">
        <v>1594</v>
      </c>
      <c r="B1595">
        <v>2018</v>
      </c>
      <c r="C1595" t="s">
        <v>41</v>
      </c>
      <c r="D1595" t="s">
        <v>15</v>
      </c>
      <c r="E1595" s="1">
        <v>4.048582995951417</v>
      </c>
    </row>
    <row r="1596" spans="1:5" hidden="1" x14ac:dyDescent="0.35">
      <c r="A1596">
        <v>1595</v>
      </c>
      <c r="B1596">
        <v>2018</v>
      </c>
      <c r="C1596" t="s">
        <v>42</v>
      </c>
      <c r="D1596" t="s">
        <v>15</v>
      </c>
      <c r="E1596" s="1">
        <v>75.042253521126767</v>
      </c>
    </row>
    <row r="1597" spans="1:5" hidden="1" x14ac:dyDescent="0.35">
      <c r="A1597">
        <v>1596</v>
      </c>
      <c r="B1597">
        <v>2018</v>
      </c>
      <c r="C1597" t="s">
        <v>43</v>
      </c>
      <c r="D1597" t="s">
        <v>15</v>
      </c>
      <c r="E1597" s="1">
        <v>0</v>
      </c>
    </row>
    <row r="1598" spans="1:5" hidden="1" x14ac:dyDescent="0.35">
      <c r="A1598">
        <v>1597</v>
      </c>
      <c r="B1598">
        <v>2018</v>
      </c>
      <c r="C1598" t="s">
        <v>44</v>
      </c>
      <c r="D1598" t="s">
        <v>15</v>
      </c>
      <c r="E1598" s="1">
        <v>0</v>
      </c>
    </row>
    <row r="1599" spans="1:5" hidden="1" x14ac:dyDescent="0.35">
      <c r="A1599">
        <v>1598</v>
      </c>
      <c r="B1599">
        <v>2018</v>
      </c>
      <c r="C1599" t="s">
        <v>45</v>
      </c>
      <c r="D1599" t="s">
        <v>15</v>
      </c>
      <c r="E1599" s="1">
        <v>3.6496350364963503</v>
      </c>
    </row>
    <row r="1600" spans="1:5" hidden="1" x14ac:dyDescent="0.35">
      <c r="A1600">
        <v>1599</v>
      </c>
      <c r="B1600">
        <v>2018</v>
      </c>
      <c r="C1600" t="s">
        <v>50</v>
      </c>
      <c r="D1600" t="s">
        <v>15</v>
      </c>
      <c r="E1600" s="1">
        <v>0</v>
      </c>
    </row>
    <row r="1601" spans="1:5" hidden="1" x14ac:dyDescent="0.35">
      <c r="A1601">
        <v>1600</v>
      </c>
      <c r="B1601">
        <v>2018</v>
      </c>
      <c r="C1601" t="s">
        <v>46</v>
      </c>
      <c r="D1601" t="s">
        <v>15</v>
      </c>
      <c r="E1601" s="1">
        <v>114.40677966101696</v>
      </c>
    </row>
    <row r="1602" spans="1:5" hidden="1" x14ac:dyDescent="0.35">
      <c r="A1602">
        <v>1601</v>
      </c>
      <c r="B1602">
        <v>2014</v>
      </c>
      <c r="C1602" t="s">
        <v>29</v>
      </c>
      <c r="D1602" t="s">
        <v>16</v>
      </c>
      <c r="E1602" s="1">
        <v>0.66371681415929207</v>
      </c>
    </row>
    <row r="1603" spans="1:5" hidden="1" x14ac:dyDescent="0.35">
      <c r="A1603">
        <v>1602</v>
      </c>
      <c r="B1603">
        <v>2014</v>
      </c>
      <c r="C1603" t="s">
        <v>30</v>
      </c>
      <c r="D1603" t="s">
        <v>16</v>
      </c>
      <c r="E1603" s="1">
        <v>0.87073007367716004</v>
      </c>
    </row>
    <row r="1604" spans="1:5" hidden="1" x14ac:dyDescent="0.35">
      <c r="A1604">
        <v>1603</v>
      </c>
      <c r="B1604">
        <v>2014</v>
      </c>
      <c r="C1604" t="s">
        <v>31</v>
      </c>
      <c r="D1604" t="s">
        <v>16</v>
      </c>
      <c r="E1604" s="1">
        <v>0.36794766966475878</v>
      </c>
    </row>
    <row r="1605" spans="1:5" hidden="1" x14ac:dyDescent="0.35">
      <c r="A1605">
        <v>1604</v>
      </c>
      <c r="B1605">
        <v>2014</v>
      </c>
      <c r="C1605" t="s">
        <v>32</v>
      </c>
      <c r="D1605" t="s">
        <v>16</v>
      </c>
      <c r="E1605" s="1">
        <v>2.9411764705882355</v>
      </c>
    </row>
    <row r="1606" spans="1:5" hidden="1" x14ac:dyDescent="0.35">
      <c r="A1606">
        <v>1605</v>
      </c>
      <c r="B1606">
        <v>2014</v>
      </c>
      <c r="C1606" t="s">
        <v>33</v>
      </c>
      <c r="D1606" t="s">
        <v>16</v>
      </c>
      <c r="E1606" s="1">
        <v>0.93520374081496327</v>
      </c>
    </row>
    <row r="1607" spans="1:5" hidden="1" x14ac:dyDescent="0.35">
      <c r="A1607">
        <v>1606</v>
      </c>
      <c r="B1607">
        <v>2014</v>
      </c>
      <c r="C1607" t="s">
        <v>34</v>
      </c>
      <c r="D1607" t="s">
        <v>16</v>
      </c>
      <c r="E1607" s="1">
        <v>0.67567567567567566</v>
      </c>
    </row>
    <row r="1608" spans="1:5" hidden="1" x14ac:dyDescent="0.35">
      <c r="A1608">
        <v>1607</v>
      </c>
      <c r="B1608">
        <v>2014</v>
      </c>
      <c r="C1608" t="s">
        <v>35</v>
      </c>
      <c r="D1608" t="s">
        <v>16</v>
      </c>
      <c r="E1608" s="1">
        <v>0.62370062370062374</v>
      </c>
    </row>
    <row r="1609" spans="1:5" hidden="1" x14ac:dyDescent="0.35">
      <c r="A1609">
        <v>1608</v>
      </c>
      <c r="B1609">
        <v>2014</v>
      </c>
      <c r="C1609" t="s">
        <v>36</v>
      </c>
      <c r="D1609" t="s">
        <v>16</v>
      </c>
      <c r="E1609" s="1">
        <v>0.83333333333333337</v>
      </c>
    </row>
    <row r="1610" spans="1:5" hidden="1" x14ac:dyDescent="0.35">
      <c r="A1610">
        <v>1609</v>
      </c>
      <c r="B1610">
        <v>2014</v>
      </c>
      <c r="C1610" t="s">
        <v>49</v>
      </c>
      <c r="D1610" t="s">
        <v>16</v>
      </c>
      <c r="E1610" s="1">
        <v>2.1739130434782608</v>
      </c>
    </row>
    <row r="1611" spans="1:5" hidden="1" x14ac:dyDescent="0.35">
      <c r="A1611">
        <v>1610</v>
      </c>
      <c r="B1611">
        <v>2014</v>
      </c>
      <c r="C1611" t="s">
        <v>37</v>
      </c>
      <c r="D1611" t="s">
        <v>16</v>
      </c>
      <c r="E1611" s="1">
        <v>0.38759689922480622</v>
      </c>
    </row>
    <row r="1612" spans="1:5" hidden="1" x14ac:dyDescent="0.35">
      <c r="A1612">
        <v>1611</v>
      </c>
      <c r="B1612">
        <v>2014</v>
      </c>
      <c r="C1612" t="s">
        <v>38</v>
      </c>
      <c r="D1612" t="s">
        <v>16</v>
      </c>
      <c r="E1612" s="1">
        <v>0.77220077220077221</v>
      </c>
    </row>
    <row r="1613" spans="1:5" hidden="1" x14ac:dyDescent="0.35">
      <c r="A1613">
        <v>1612</v>
      </c>
      <c r="B1613">
        <v>2014</v>
      </c>
      <c r="C1613" t="s">
        <v>39</v>
      </c>
      <c r="D1613" t="s">
        <v>16</v>
      </c>
      <c r="E1613" s="1">
        <v>0.79443892750744782</v>
      </c>
    </row>
    <row r="1614" spans="1:5" hidden="1" x14ac:dyDescent="0.35">
      <c r="A1614">
        <v>1613</v>
      </c>
      <c r="B1614">
        <v>2014</v>
      </c>
      <c r="C1614" t="s">
        <v>40</v>
      </c>
      <c r="D1614" t="s">
        <v>16</v>
      </c>
      <c r="E1614" s="1">
        <v>0.8</v>
      </c>
    </row>
    <row r="1615" spans="1:5" hidden="1" x14ac:dyDescent="0.35">
      <c r="A1615">
        <v>1614</v>
      </c>
      <c r="B1615">
        <v>2014</v>
      </c>
      <c r="C1615" t="s">
        <v>41</v>
      </c>
      <c r="D1615" t="s">
        <v>16</v>
      </c>
      <c r="E1615" s="1">
        <v>0</v>
      </c>
    </row>
    <row r="1616" spans="1:5" hidden="1" x14ac:dyDescent="0.35">
      <c r="A1616">
        <v>1615</v>
      </c>
      <c r="B1616">
        <v>2014</v>
      </c>
      <c r="C1616" t="s">
        <v>42</v>
      </c>
      <c r="D1616" t="s">
        <v>16</v>
      </c>
      <c r="E1616" s="1">
        <v>0.94466936572199733</v>
      </c>
    </row>
    <row r="1617" spans="1:5" hidden="1" x14ac:dyDescent="0.35">
      <c r="A1617">
        <v>1616</v>
      </c>
      <c r="B1617">
        <v>2014</v>
      </c>
      <c r="C1617" t="s">
        <v>43</v>
      </c>
      <c r="D1617" t="s">
        <v>16</v>
      </c>
      <c r="E1617" s="1">
        <v>0.86655112651646449</v>
      </c>
    </row>
    <row r="1618" spans="1:5" hidden="1" x14ac:dyDescent="0.35">
      <c r="A1618">
        <v>1617</v>
      </c>
      <c r="B1618">
        <v>2014</v>
      </c>
      <c r="C1618" t="s">
        <v>44</v>
      </c>
      <c r="D1618" t="s">
        <v>16</v>
      </c>
      <c r="E1618" s="1">
        <v>1.1450381679389312</v>
      </c>
    </row>
    <row r="1619" spans="1:5" hidden="1" x14ac:dyDescent="0.35">
      <c r="A1619">
        <v>1618</v>
      </c>
      <c r="B1619">
        <v>2014</v>
      </c>
      <c r="C1619" t="s">
        <v>45</v>
      </c>
      <c r="D1619" t="s">
        <v>16</v>
      </c>
      <c r="E1619" s="1">
        <v>0.59171597633136097</v>
      </c>
    </row>
    <row r="1620" spans="1:5" hidden="1" x14ac:dyDescent="0.35">
      <c r="A1620">
        <v>1619</v>
      </c>
      <c r="B1620">
        <v>2014</v>
      </c>
      <c r="C1620" t="s">
        <v>50</v>
      </c>
      <c r="D1620" t="s">
        <v>16</v>
      </c>
      <c r="E1620" s="1"/>
    </row>
    <row r="1621" spans="1:5" hidden="1" x14ac:dyDescent="0.35">
      <c r="A1621">
        <v>1620</v>
      </c>
      <c r="B1621">
        <v>2014</v>
      </c>
      <c r="C1621" t="s">
        <v>46</v>
      </c>
      <c r="D1621" t="s">
        <v>16</v>
      </c>
      <c r="E1621" s="1">
        <v>0.61601642710472282</v>
      </c>
    </row>
    <row r="1622" spans="1:5" hidden="1" x14ac:dyDescent="0.35">
      <c r="A1622">
        <v>1621</v>
      </c>
      <c r="B1622">
        <v>2015</v>
      </c>
      <c r="C1622" t="s">
        <v>29</v>
      </c>
      <c r="D1622" t="s">
        <v>16</v>
      </c>
      <c r="E1622" s="1">
        <v>0.64808813998703829</v>
      </c>
    </row>
    <row r="1623" spans="1:5" hidden="1" x14ac:dyDescent="0.35">
      <c r="A1623">
        <v>1622</v>
      </c>
      <c r="B1623">
        <v>2015</v>
      </c>
      <c r="C1623" t="s">
        <v>30</v>
      </c>
      <c r="D1623" t="s">
        <v>16</v>
      </c>
      <c r="E1623" s="1">
        <v>1.1522633744855968</v>
      </c>
    </row>
    <row r="1624" spans="1:5" hidden="1" x14ac:dyDescent="0.35">
      <c r="A1624">
        <v>1623</v>
      </c>
      <c r="B1624">
        <v>2015</v>
      </c>
      <c r="C1624" t="s">
        <v>31</v>
      </c>
      <c r="D1624" t="s">
        <v>16</v>
      </c>
      <c r="E1624" s="1">
        <v>0.68337129840546695</v>
      </c>
    </row>
    <row r="1625" spans="1:5" hidden="1" x14ac:dyDescent="0.35">
      <c r="A1625">
        <v>1624</v>
      </c>
      <c r="B1625">
        <v>2015</v>
      </c>
      <c r="C1625" t="s">
        <v>32</v>
      </c>
      <c r="D1625" t="s">
        <v>16</v>
      </c>
      <c r="E1625" s="1">
        <v>1.5503875968992249</v>
      </c>
    </row>
    <row r="1626" spans="1:5" hidden="1" x14ac:dyDescent="0.35">
      <c r="A1626">
        <v>1625</v>
      </c>
      <c r="B1626">
        <v>2015</v>
      </c>
      <c r="C1626" t="s">
        <v>33</v>
      </c>
      <c r="D1626" t="s">
        <v>16</v>
      </c>
      <c r="E1626" s="1">
        <v>0.94117647058823528</v>
      </c>
    </row>
    <row r="1627" spans="1:5" hidden="1" x14ac:dyDescent="0.35">
      <c r="A1627">
        <v>1626</v>
      </c>
      <c r="B1627">
        <v>2015</v>
      </c>
      <c r="C1627" t="s">
        <v>34</v>
      </c>
      <c r="D1627" t="s">
        <v>16</v>
      </c>
      <c r="E1627" s="1">
        <v>0.90909090909090906</v>
      </c>
    </row>
    <row r="1628" spans="1:5" hidden="1" x14ac:dyDescent="0.35">
      <c r="A1628">
        <v>1627</v>
      </c>
      <c r="B1628">
        <v>2015</v>
      </c>
      <c r="C1628" t="s">
        <v>35</v>
      </c>
      <c r="D1628" t="s">
        <v>16</v>
      </c>
      <c r="E1628" s="1">
        <v>0.34965034965034963</v>
      </c>
    </row>
    <row r="1629" spans="1:5" hidden="1" x14ac:dyDescent="0.35">
      <c r="A1629">
        <v>1628</v>
      </c>
      <c r="B1629">
        <v>2015</v>
      </c>
      <c r="C1629" t="s">
        <v>36</v>
      </c>
      <c r="D1629" t="s">
        <v>16</v>
      </c>
      <c r="E1629" s="1">
        <v>1.0651629072681705</v>
      </c>
    </row>
    <row r="1630" spans="1:5" hidden="1" x14ac:dyDescent="0.35">
      <c r="A1630">
        <v>1629</v>
      </c>
      <c r="B1630">
        <v>2015</v>
      </c>
      <c r="C1630" t="s">
        <v>49</v>
      </c>
      <c r="D1630" t="s">
        <v>16</v>
      </c>
      <c r="E1630" s="1">
        <v>0.85616438356164382</v>
      </c>
    </row>
    <row r="1631" spans="1:5" hidden="1" x14ac:dyDescent="0.35">
      <c r="A1631">
        <v>1630</v>
      </c>
      <c r="B1631">
        <v>2015</v>
      </c>
      <c r="C1631" t="s">
        <v>37</v>
      </c>
      <c r="D1631" t="s">
        <v>16</v>
      </c>
      <c r="E1631" s="1">
        <v>0.27972027972027974</v>
      </c>
    </row>
    <row r="1632" spans="1:5" hidden="1" x14ac:dyDescent="0.35">
      <c r="A1632">
        <v>1631</v>
      </c>
      <c r="B1632">
        <v>2015</v>
      </c>
      <c r="C1632" t="s">
        <v>38</v>
      </c>
      <c r="D1632" t="s">
        <v>16</v>
      </c>
      <c r="E1632" s="1">
        <v>0.32154340836012862</v>
      </c>
    </row>
    <row r="1633" spans="1:5" hidden="1" x14ac:dyDescent="0.35">
      <c r="A1633">
        <v>1632</v>
      </c>
      <c r="B1633">
        <v>2015</v>
      </c>
      <c r="C1633" t="s">
        <v>39</v>
      </c>
      <c r="D1633" t="s">
        <v>16</v>
      </c>
      <c r="E1633" s="1">
        <v>0.34752389226759339</v>
      </c>
    </row>
    <row r="1634" spans="1:5" hidden="1" x14ac:dyDescent="0.35">
      <c r="A1634">
        <v>1633</v>
      </c>
      <c r="B1634">
        <v>2015</v>
      </c>
      <c r="C1634" t="s">
        <v>40</v>
      </c>
      <c r="D1634" t="s">
        <v>16</v>
      </c>
      <c r="E1634" s="1">
        <v>0.70588235294117652</v>
      </c>
    </row>
    <row r="1635" spans="1:5" hidden="1" x14ac:dyDescent="0.35">
      <c r="A1635">
        <v>1634</v>
      </c>
      <c r="B1635">
        <v>2015</v>
      </c>
      <c r="C1635" t="s">
        <v>41</v>
      </c>
      <c r="D1635" t="s">
        <v>16</v>
      </c>
      <c r="E1635" s="1">
        <v>0.83056478405315615</v>
      </c>
    </row>
    <row r="1636" spans="1:5" hidden="1" x14ac:dyDescent="0.35">
      <c r="A1636">
        <v>1635</v>
      </c>
      <c r="B1636">
        <v>2015</v>
      </c>
      <c r="C1636" t="s">
        <v>42</v>
      </c>
      <c r="D1636" t="s">
        <v>16</v>
      </c>
      <c r="E1636" s="1">
        <v>0.2183406113537118</v>
      </c>
    </row>
    <row r="1637" spans="1:5" hidden="1" x14ac:dyDescent="0.35">
      <c r="A1637">
        <v>1636</v>
      </c>
      <c r="B1637">
        <v>2015</v>
      </c>
      <c r="C1637" t="s">
        <v>43</v>
      </c>
      <c r="D1637" t="s">
        <v>16</v>
      </c>
      <c r="E1637" s="1">
        <v>1.0666666666666667</v>
      </c>
    </row>
    <row r="1638" spans="1:5" hidden="1" x14ac:dyDescent="0.35">
      <c r="A1638">
        <v>1637</v>
      </c>
      <c r="B1638">
        <v>2015</v>
      </c>
      <c r="C1638" t="s">
        <v>44</v>
      </c>
      <c r="D1638" t="s">
        <v>16</v>
      </c>
      <c r="E1638" s="1">
        <v>0.73732718894009219</v>
      </c>
    </row>
    <row r="1639" spans="1:5" hidden="1" x14ac:dyDescent="0.35">
      <c r="A1639">
        <v>1638</v>
      </c>
      <c r="B1639">
        <v>2015</v>
      </c>
      <c r="C1639" t="s">
        <v>45</v>
      </c>
      <c r="D1639" t="s">
        <v>16</v>
      </c>
      <c r="E1639" s="1">
        <v>0</v>
      </c>
    </row>
    <row r="1640" spans="1:5" hidden="1" x14ac:dyDescent="0.35">
      <c r="A1640">
        <v>1639</v>
      </c>
      <c r="B1640">
        <v>2015</v>
      </c>
      <c r="C1640" t="s">
        <v>50</v>
      </c>
      <c r="D1640" t="s">
        <v>16</v>
      </c>
      <c r="E1640" s="1">
        <v>0</v>
      </c>
    </row>
    <row r="1641" spans="1:5" hidden="1" x14ac:dyDescent="0.35">
      <c r="A1641">
        <v>1640</v>
      </c>
      <c r="B1641">
        <v>2015</v>
      </c>
      <c r="C1641" t="s">
        <v>46</v>
      </c>
      <c r="D1641" t="s">
        <v>16</v>
      </c>
      <c r="E1641" s="1">
        <v>0.33898305084745761</v>
      </c>
    </row>
    <row r="1642" spans="1:5" hidden="1" x14ac:dyDescent="0.35">
      <c r="A1642">
        <v>1641</v>
      </c>
      <c r="B1642">
        <v>2016</v>
      </c>
      <c r="C1642" t="s">
        <v>29</v>
      </c>
      <c r="D1642" t="s">
        <v>16</v>
      </c>
      <c r="E1642" s="1">
        <v>0.53156146179401997</v>
      </c>
    </row>
    <row r="1643" spans="1:5" hidden="1" x14ac:dyDescent="0.35">
      <c r="A1643">
        <v>1642</v>
      </c>
      <c r="B1643">
        <v>2016</v>
      </c>
      <c r="C1643" t="s">
        <v>30</v>
      </c>
      <c r="D1643" t="s">
        <v>16</v>
      </c>
      <c r="E1643" s="1">
        <v>1.0221465076660987</v>
      </c>
    </row>
    <row r="1644" spans="1:5" hidden="1" x14ac:dyDescent="0.35">
      <c r="A1644">
        <v>1643</v>
      </c>
      <c r="B1644">
        <v>2016</v>
      </c>
      <c r="C1644" t="s">
        <v>31</v>
      </c>
      <c r="D1644" t="s">
        <v>16</v>
      </c>
      <c r="E1644" s="1">
        <v>0.25929127052722556</v>
      </c>
    </row>
    <row r="1645" spans="1:5" hidden="1" x14ac:dyDescent="0.35">
      <c r="A1645">
        <v>1644</v>
      </c>
      <c r="B1645">
        <v>2016</v>
      </c>
      <c r="C1645" t="s">
        <v>32</v>
      </c>
      <c r="D1645" t="s">
        <v>16</v>
      </c>
      <c r="E1645" s="1">
        <v>0</v>
      </c>
    </row>
    <row r="1646" spans="1:5" hidden="1" x14ac:dyDescent="0.35">
      <c r="A1646">
        <v>1645</v>
      </c>
      <c r="B1646">
        <v>2016</v>
      </c>
      <c r="C1646" t="s">
        <v>33</v>
      </c>
      <c r="D1646" t="s">
        <v>16</v>
      </c>
      <c r="E1646" s="1">
        <v>0.60406370126304232</v>
      </c>
    </row>
    <row r="1647" spans="1:5" hidden="1" x14ac:dyDescent="0.35">
      <c r="A1647">
        <v>1646</v>
      </c>
      <c r="B1647">
        <v>2016</v>
      </c>
      <c r="C1647" t="s">
        <v>34</v>
      </c>
      <c r="D1647" t="s">
        <v>16</v>
      </c>
      <c r="E1647" s="1">
        <v>0.96910963052695331</v>
      </c>
    </row>
    <row r="1648" spans="1:5" hidden="1" x14ac:dyDescent="0.35">
      <c r="A1648">
        <v>1647</v>
      </c>
      <c r="B1648">
        <v>2016</v>
      </c>
      <c r="C1648" t="s">
        <v>35</v>
      </c>
      <c r="D1648" t="s">
        <v>16</v>
      </c>
      <c r="E1648" s="1">
        <v>0.63593004769475359</v>
      </c>
    </row>
    <row r="1649" spans="1:5" hidden="1" x14ac:dyDescent="0.35">
      <c r="A1649">
        <v>1648</v>
      </c>
      <c r="B1649">
        <v>2016</v>
      </c>
      <c r="C1649" t="s">
        <v>36</v>
      </c>
      <c r="D1649" t="s">
        <v>16</v>
      </c>
      <c r="E1649" s="1">
        <v>1.0954616588419406</v>
      </c>
    </row>
    <row r="1650" spans="1:5" hidden="1" x14ac:dyDescent="0.35">
      <c r="A1650">
        <v>1649</v>
      </c>
      <c r="B1650">
        <v>2016</v>
      </c>
      <c r="C1650" t="s">
        <v>49</v>
      </c>
      <c r="D1650" t="s">
        <v>16</v>
      </c>
      <c r="E1650" s="1">
        <v>0.28011204481792717</v>
      </c>
    </row>
    <row r="1651" spans="1:5" hidden="1" x14ac:dyDescent="0.35">
      <c r="A1651">
        <v>1650</v>
      </c>
      <c r="B1651">
        <v>2016</v>
      </c>
      <c r="C1651" t="s">
        <v>37</v>
      </c>
      <c r="D1651" t="s">
        <v>16</v>
      </c>
      <c r="E1651" s="1">
        <v>1.0443864229765014</v>
      </c>
    </row>
    <row r="1652" spans="1:5" hidden="1" x14ac:dyDescent="0.35">
      <c r="A1652">
        <v>1651</v>
      </c>
      <c r="B1652">
        <v>2016</v>
      </c>
      <c r="C1652" t="s">
        <v>38</v>
      </c>
      <c r="D1652" t="s">
        <v>16</v>
      </c>
      <c r="E1652" s="1">
        <v>0.22371364653243847</v>
      </c>
    </row>
    <row r="1653" spans="1:5" hidden="1" x14ac:dyDescent="0.35">
      <c r="A1653">
        <v>1652</v>
      </c>
      <c r="B1653">
        <v>2016</v>
      </c>
      <c r="C1653" t="s">
        <v>39</v>
      </c>
      <c r="D1653" t="s">
        <v>16</v>
      </c>
      <c r="E1653" s="1">
        <v>0.61871616395978346</v>
      </c>
    </row>
    <row r="1654" spans="1:5" hidden="1" x14ac:dyDescent="0.35">
      <c r="A1654">
        <v>1653</v>
      </c>
      <c r="B1654">
        <v>2016</v>
      </c>
      <c r="C1654" t="s">
        <v>40</v>
      </c>
      <c r="D1654" t="s">
        <v>16</v>
      </c>
      <c r="E1654" s="1">
        <v>0.45351473922902497</v>
      </c>
    </row>
    <row r="1655" spans="1:5" hidden="1" x14ac:dyDescent="0.35">
      <c r="A1655">
        <v>1654</v>
      </c>
      <c r="B1655">
        <v>2016</v>
      </c>
      <c r="C1655" t="s">
        <v>41</v>
      </c>
      <c r="D1655" t="s">
        <v>16</v>
      </c>
      <c r="E1655" s="1">
        <v>1.3452914798206279</v>
      </c>
    </row>
    <row r="1656" spans="1:5" hidden="1" x14ac:dyDescent="0.35">
      <c r="A1656">
        <v>1655</v>
      </c>
      <c r="B1656">
        <v>2016</v>
      </c>
      <c r="C1656" t="s">
        <v>42</v>
      </c>
      <c r="D1656" t="s">
        <v>16</v>
      </c>
      <c r="E1656" s="1">
        <v>0.32786885245901637</v>
      </c>
    </row>
    <row r="1657" spans="1:5" hidden="1" x14ac:dyDescent="0.35">
      <c r="A1657">
        <v>1656</v>
      </c>
      <c r="B1657">
        <v>2016</v>
      </c>
      <c r="C1657" t="s">
        <v>43</v>
      </c>
      <c r="D1657" t="s">
        <v>16</v>
      </c>
      <c r="E1657" s="1">
        <v>0.27548209366391185</v>
      </c>
    </row>
    <row r="1658" spans="1:5" hidden="1" x14ac:dyDescent="0.35">
      <c r="A1658">
        <v>1657</v>
      </c>
      <c r="B1658">
        <v>2016</v>
      </c>
      <c r="C1658" t="s">
        <v>44</v>
      </c>
      <c r="D1658" t="s">
        <v>16</v>
      </c>
      <c r="E1658" s="1">
        <v>0.93023255813953487</v>
      </c>
    </row>
    <row r="1659" spans="1:5" hidden="1" x14ac:dyDescent="0.35">
      <c r="A1659">
        <v>1658</v>
      </c>
      <c r="B1659">
        <v>2016</v>
      </c>
      <c r="C1659" t="s">
        <v>45</v>
      </c>
      <c r="D1659" t="s">
        <v>16</v>
      </c>
      <c r="E1659" s="1">
        <v>0.46439628482972134</v>
      </c>
    </row>
    <row r="1660" spans="1:5" hidden="1" x14ac:dyDescent="0.35">
      <c r="A1660">
        <v>1659</v>
      </c>
      <c r="B1660">
        <v>2016</v>
      </c>
      <c r="C1660" t="s">
        <v>50</v>
      </c>
      <c r="D1660" t="s">
        <v>16</v>
      </c>
      <c r="E1660" s="1">
        <v>0</v>
      </c>
    </row>
    <row r="1661" spans="1:5" hidden="1" x14ac:dyDescent="0.35">
      <c r="A1661">
        <v>1660</v>
      </c>
      <c r="B1661">
        <v>2016</v>
      </c>
      <c r="C1661" t="s">
        <v>46</v>
      </c>
      <c r="D1661" t="s">
        <v>16</v>
      </c>
      <c r="E1661" s="1">
        <v>0.71513706793802145</v>
      </c>
    </row>
    <row r="1662" spans="1:5" hidden="1" x14ac:dyDescent="0.35">
      <c r="A1662">
        <v>1661</v>
      </c>
      <c r="B1662">
        <v>2017</v>
      </c>
      <c r="C1662" t="s">
        <v>29</v>
      </c>
      <c r="D1662" t="s">
        <v>16</v>
      </c>
      <c r="E1662" s="1">
        <v>0</v>
      </c>
    </row>
    <row r="1663" spans="1:5" hidden="1" x14ac:dyDescent="0.35">
      <c r="A1663">
        <v>1662</v>
      </c>
      <c r="B1663">
        <v>2017</v>
      </c>
      <c r="C1663" t="s">
        <v>30</v>
      </c>
      <c r="D1663" t="s">
        <v>16</v>
      </c>
      <c r="E1663" s="1">
        <v>1</v>
      </c>
    </row>
    <row r="1664" spans="1:5" hidden="1" x14ac:dyDescent="0.35">
      <c r="A1664">
        <v>1663</v>
      </c>
      <c r="B1664">
        <v>2017</v>
      </c>
      <c r="C1664" t="s">
        <v>31</v>
      </c>
      <c r="D1664" t="s">
        <v>16</v>
      </c>
      <c r="E1664" s="1">
        <v>2</v>
      </c>
    </row>
    <row r="1665" spans="1:5" hidden="1" x14ac:dyDescent="0.35">
      <c r="A1665">
        <v>1664</v>
      </c>
      <c r="B1665">
        <v>2017</v>
      </c>
      <c r="C1665" t="s">
        <v>32</v>
      </c>
      <c r="D1665" t="s">
        <v>16</v>
      </c>
      <c r="E1665" s="1">
        <v>3</v>
      </c>
    </row>
    <row r="1666" spans="1:5" hidden="1" x14ac:dyDescent="0.35">
      <c r="A1666">
        <v>1665</v>
      </c>
      <c r="B1666">
        <v>2017</v>
      </c>
      <c r="C1666" t="s">
        <v>33</v>
      </c>
      <c r="D1666" t="s">
        <v>16</v>
      </c>
      <c r="E1666" s="1">
        <v>4</v>
      </c>
    </row>
    <row r="1667" spans="1:5" hidden="1" x14ac:dyDescent="0.35">
      <c r="A1667">
        <v>1666</v>
      </c>
      <c r="B1667">
        <v>2017</v>
      </c>
      <c r="C1667" t="s">
        <v>34</v>
      </c>
      <c r="D1667" t="s">
        <v>16</v>
      </c>
      <c r="E1667" s="1">
        <v>5</v>
      </c>
    </row>
    <row r="1668" spans="1:5" hidden="1" x14ac:dyDescent="0.35">
      <c r="A1668">
        <v>1667</v>
      </c>
      <c r="B1668">
        <v>2017</v>
      </c>
      <c r="C1668" t="s">
        <v>35</v>
      </c>
      <c r="D1668" t="s">
        <v>16</v>
      </c>
      <c r="E1668" s="1">
        <v>6</v>
      </c>
    </row>
    <row r="1669" spans="1:5" hidden="1" x14ac:dyDescent="0.35">
      <c r="A1669">
        <v>1668</v>
      </c>
      <c r="B1669">
        <v>2017</v>
      </c>
      <c r="C1669" t="s">
        <v>36</v>
      </c>
      <c r="D1669" t="s">
        <v>16</v>
      </c>
      <c r="E1669" s="1">
        <v>7</v>
      </c>
    </row>
    <row r="1670" spans="1:5" hidden="1" x14ac:dyDescent="0.35">
      <c r="A1670">
        <v>1669</v>
      </c>
      <c r="B1670">
        <v>2017</v>
      </c>
      <c r="C1670" t="s">
        <v>49</v>
      </c>
      <c r="D1670" t="s">
        <v>16</v>
      </c>
      <c r="E1670" s="1">
        <v>8</v>
      </c>
    </row>
    <row r="1671" spans="1:5" hidden="1" x14ac:dyDescent="0.35">
      <c r="A1671">
        <v>1670</v>
      </c>
      <c r="B1671">
        <v>2017</v>
      </c>
      <c r="C1671" t="s">
        <v>37</v>
      </c>
      <c r="D1671" t="s">
        <v>16</v>
      </c>
      <c r="E1671" s="1">
        <v>9</v>
      </c>
    </row>
    <row r="1672" spans="1:5" hidden="1" x14ac:dyDescent="0.35">
      <c r="A1672">
        <v>1671</v>
      </c>
      <c r="B1672">
        <v>2017</v>
      </c>
      <c r="C1672" t="s">
        <v>38</v>
      </c>
      <c r="D1672" t="s">
        <v>16</v>
      </c>
      <c r="E1672" s="1">
        <v>10</v>
      </c>
    </row>
    <row r="1673" spans="1:5" hidden="1" x14ac:dyDescent="0.35">
      <c r="A1673">
        <v>1672</v>
      </c>
      <c r="B1673">
        <v>2017</v>
      </c>
      <c r="C1673" t="s">
        <v>39</v>
      </c>
      <c r="D1673" t="s">
        <v>16</v>
      </c>
      <c r="E1673" s="1">
        <v>11</v>
      </c>
    </row>
    <row r="1674" spans="1:5" hidden="1" x14ac:dyDescent="0.35">
      <c r="A1674">
        <v>1673</v>
      </c>
      <c r="B1674">
        <v>2017</v>
      </c>
      <c r="C1674" t="s">
        <v>40</v>
      </c>
      <c r="D1674" t="s">
        <v>16</v>
      </c>
      <c r="E1674" s="1">
        <v>12</v>
      </c>
    </row>
    <row r="1675" spans="1:5" hidden="1" x14ac:dyDescent="0.35">
      <c r="A1675">
        <v>1674</v>
      </c>
      <c r="B1675">
        <v>2017</v>
      </c>
      <c r="C1675" t="s">
        <v>41</v>
      </c>
      <c r="D1675" t="s">
        <v>16</v>
      </c>
      <c r="E1675" s="1">
        <v>13</v>
      </c>
    </row>
    <row r="1676" spans="1:5" hidden="1" x14ac:dyDescent="0.35">
      <c r="A1676">
        <v>1675</v>
      </c>
      <c r="B1676">
        <v>2017</v>
      </c>
      <c r="C1676" t="s">
        <v>42</v>
      </c>
      <c r="D1676" t="s">
        <v>16</v>
      </c>
      <c r="E1676" s="1">
        <v>14</v>
      </c>
    </row>
    <row r="1677" spans="1:5" hidden="1" x14ac:dyDescent="0.35">
      <c r="A1677">
        <v>1676</v>
      </c>
      <c r="B1677">
        <v>2017</v>
      </c>
      <c r="C1677" t="s">
        <v>43</v>
      </c>
      <c r="D1677" t="s">
        <v>16</v>
      </c>
      <c r="E1677" s="1">
        <v>15</v>
      </c>
    </row>
    <row r="1678" spans="1:5" hidden="1" x14ac:dyDescent="0.35">
      <c r="A1678">
        <v>1677</v>
      </c>
      <c r="B1678">
        <v>2017</v>
      </c>
      <c r="C1678" t="s">
        <v>44</v>
      </c>
      <c r="D1678" t="s">
        <v>16</v>
      </c>
      <c r="E1678" s="1">
        <v>16</v>
      </c>
    </row>
    <row r="1679" spans="1:5" hidden="1" x14ac:dyDescent="0.35">
      <c r="A1679">
        <v>1678</v>
      </c>
      <c r="B1679">
        <v>2017</v>
      </c>
      <c r="C1679" t="s">
        <v>45</v>
      </c>
      <c r="D1679" t="s">
        <v>16</v>
      </c>
      <c r="E1679" s="1">
        <v>17</v>
      </c>
    </row>
    <row r="1680" spans="1:5" hidden="1" x14ac:dyDescent="0.35">
      <c r="A1680">
        <v>1679</v>
      </c>
      <c r="B1680">
        <v>2017</v>
      </c>
      <c r="C1680" t="s">
        <v>50</v>
      </c>
      <c r="D1680" t="s">
        <v>16</v>
      </c>
      <c r="E1680" s="1">
        <v>18</v>
      </c>
    </row>
    <row r="1681" spans="1:5" hidden="1" x14ac:dyDescent="0.35">
      <c r="A1681">
        <v>1680</v>
      </c>
      <c r="B1681">
        <v>2017</v>
      </c>
      <c r="C1681" t="s">
        <v>46</v>
      </c>
      <c r="D1681" t="s">
        <v>16</v>
      </c>
      <c r="E1681" s="1">
        <v>19</v>
      </c>
    </row>
    <row r="1682" spans="1:5" hidden="1" x14ac:dyDescent="0.35">
      <c r="A1682">
        <v>1681</v>
      </c>
      <c r="B1682">
        <v>2018</v>
      </c>
      <c r="C1682" t="s">
        <v>29</v>
      </c>
      <c r="D1682" t="s">
        <v>16</v>
      </c>
      <c r="E1682" s="1">
        <v>0</v>
      </c>
    </row>
    <row r="1683" spans="1:5" hidden="1" x14ac:dyDescent="0.35">
      <c r="A1683">
        <v>1682</v>
      </c>
      <c r="B1683">
        <v>2018</v>
      </c>
      <c r="C1683" t="s">
        <v>30</v>
      </c>
      <c r="D1683" t="s">
        <v>16</v>
      </c>
      <c r="E1683" s="1">
        <v>1</v>
      </c>
    </row>
    <row r="1684" spans="1:5" hidden="1" x14ac:dyDescent="0.35">
      <c r="A1684">
        <v>1683</v>
      </c>
      <c r="B1684">
        <v>2018</v>
      </c>
      <c r="C1684" t="s">
        <v>31</v>
      </c>
      <c r="D1684" t="s">
        <v>16</v>
      </c>
      <c r="E1684" s="1">
        <v>2</v>
      </c>
    </row>
    <row r="1685" spans="1:5" hidden="1" x14ac:dyDescent="0.35">
      <c r="A1685">
        <v>1684</v>
      </c>
      <c r="B1685">
        <v>2018</v>
      </c>
      <c r="C1685" t="s">
        <v>32</v>
      </c>
      <c r="D1685" t="s">
        <v>16</v>
      </c>
      <c r="E1685" s="1">
        <v>3</v>
      </c>
    </row>
    <row r="1686" spans="1:5" hidden="1" x14ac:dyDescent="0.35">
      <c r="A1686">
        <v>1685</v>
      </c>
      <c r="B1686">
        <v>2018</v>
      </c>
      <c r="C1686" t="s">
        <v>33</v>
      </c>
      <c r="D1686" t="s">
        <v>16</v>
      </c>
      <c r="E1686" s="1">
        <v>4</v>
      </c>
    </row>
    <row r="1687" spans="1:5" hidden="1" x14ac:dyDescent="0.35">
      <c r="A1687">
        <v>1686</v>
      </c>
      <c r="B1687">
        <v>2018</v>
      </c>
      <c r="C1687" t="s">
        <v>34</v>
      </c>
      <c r="D1687" t="s">
        <v>16</v>
      </c>
      <c r="E1687" s="1">
        <v>5</v>
      </c>
    </row>
    <row r="1688" spans="1:5" hidden="1" x14ac:dyDescent="0.35">
      <c r="A1688">
        <v>1687</v>
      </c>
      <c r="B1688">
        <v>2018</v>
      </c>
      <c r="C1688" t="s">
        <v>35</v>
      </c>
      <c r="D1688" t="s">
        <v>16</v>
      </c>
      <c r="E1688" s="1">
        <v>6</v>
      </c>
    </row>
    <row r="1689" spans="1:5" hidden="1" x14ac:dyDescent="0.35">
      <c r="A1689">
        <v>1688</v>
      </c>
      <c r="B1689">
        <v>2018</v>
      </c>
      <c r="C1689" t="s">
        <v>36</v>
      </c>
      <c r="D1689" t="s">
        <v>16</v>
      </c>
      <c r="E1689" s="1">
        <v>7</v>
      </c>
    </row>
    <row r="1690" spans="1:5" hidden="1" x14ac:dyDescent="0.35">
      <c r="A1690">
        <v>1689</v>
      </c>
      <c r="B1690">
        <v>2018</v>
      </c>
      <c r="C1690" t="s">
        <v>49</v>
      </c>
      <c r="D1690" t="s">
        <v>16</v>
      </c>
      <c r="E1690" s="1">
        <v>8</v>
      </c>
    </row>
    <row r="1691" spans="1:5" hidden="1" x14ac:dyDescent="0.35">
      <c r="A1691">
        <v>1690</v>
      </c>
      <c r="B1691">
        <v>2018</v>
      </c>
      <c r="C1691" t="s">
        <v>37</v>
      </c>
      <c r="D1691" t="s">
        <v>16</v>
      </c>
      <c r="E1691" s="1">
        <v>9</v>
      </c>
    </row>
    <row r="1692" spans="1:5" hidden="1" x14ac:dyDescent="0.35">
      <c r="A1692">
        <v>1691</v>
      </c>
      <c r="B1692">
        <v>2018</v>
      </c>
      <c r="C1692" t="s">
        <v>38</v>
      </c>
      <c r="D1692" t="s">
        <v>16</v>
      </c>
      <c r="E1692" s="1">
        <v>10</v>
      </c>
    </row>
    <row r="1693" spans="1:5" hidden="1" x14ac:dyDescent="0.35">
      <c r="A1693">
        <v>1692</v>
      </c>
      <c r="B1693">
        <v>2018</v>
      </c>
      <c r="C1693" t="s">
        <v>39</v>
      </c>
      <c r="D1693" t="s">
        <v>16</v>
      </c>
      <c r="E1693" s="1">
        <v>11</v>
      </c>
    </row>
    <row r="1694" spans="1:5" hidden="1" x14ac:dyDescent="0.35">
      <c r="A1694">
        <v>1693</v>
      </c>
      <c r="B1694">
        <v>2018</v>
      </c>
      <c r="C1694" t="s">
        <v>40</v>
      </c>
      <c r="D1694" t="s">
        <v>16</v>
      </c>
      <c r="E1694" s="1">
        <v>12</v>
      </c>
    </row>
    <row r="1695" spans="1:5" hidden="1" x14ac:dyDescent="0.35">
      <c r="A1695">
        <v>1694</v>
      </c>
      <c r="B1695">
        <v>2018</v>
      </c>
      <c r="C1695" t="s">
        <v>41</v>
      </c>
      <c r="D1695" t="s">
        <v>16</v>
      </c>
      <c r="E1695" s="1">
        <v>13</v>
      </c>
    </row>
    <row r="1696" spans="1:5" hidden="1" x14ac:dyDescent="0.35">
      <c r="A1696">
        <v>1695</v>
      </c>
      <c r="B1696">
        <v>2018</v>
      </c>
      <c r="C1696" t="s">
        <v>42</v>
      </c>
      <c r="D1696" t="s">
        <v>16</v>
      </c>
      <c r="E1696" s="1">
        <v>14</v>
      </c>
    </row>
    <row r="1697" spans="1:5" hidden="1" x14ac:dyDescent="0.35">
      <c r="A1697">
        <v>1696</v>
      </c>
      <c r="B1697">
        <v>2018</v>
      </c>
      <c r="C1697" t="s">
        <v>43</v>
      </c>
      <c r="D1697" t="s">
        <v>16</v>
      </c>
      <c r="E1697" s="1">
        <v>15</v>
      </c>
    </row>
    <row r="1698" spans="1:5" hidden="1" x14ac:dyDescent="0.35">
      <c r="A1698">
        <v>1697</v>
      </c>
      <c r="B1698">
        <v>2018</v>
      </c>
      <c r="C1698" t="s">
        <v>44</v>
      </c>
      <c r="D1698" t="s">
        <v>16</v>
      </c>
      <c r="E1698" s="1">
        <v>16</v>
      </c>
    </row>
    <row r="1699" spans="1:5" hidden="1" x14ac:dyDescent="0.35">
      <c r="A1699">
        <v>1698</v>
      </c>
      <c r="B1699">
        <v>2018</v>
      </c>
      <c r="C1699" t="s">
        <v>45</v>
      </c>
      <c r="D1699" t="s">
        <v>16</v>
      </c>
      <c r="E1699" s="1">
        <v>17</v>
      </c>
    </row>
    <row r="1700" spans="1:5" hidden="1" x14ac:dyDescent="0.35">
      <c r="A1700">
        <v>1699</v>
      </c>
      <c r="B1700">
        <v>2018</v>
      </c>
      <c r="C1700" t="s">
        <v>50</v>
      </c>
      <c r="D1700" t="s">
        <v>16</v>
      </c>
      <c r="E1700" s="1">
        <v>18</v>
      </c>
    </row>
    <row r="1701" spans="1:5" hidden="1" x14ac:dyDescent="0.35">
      <c r="A1701">
        <v>1700</v>
      </c>
      <c r="B1701">
        <v>2018</v>
      </c>
      <c r="C1701" t="s">
        <v>46</v>
      </c>
      <c r="D1701" t="s">
        <v>16</v>
      </c>
      <c r="E1701" s="1">
        <v>19</v>
      </c>
    </row>
    <row r="1702" spans="1:5" hidden="1" x14ac:dyDescent="0.35">
      <c r="A1702">
        <v>1701</v>
      </c>
      <c r="B1702">
        <v>2014</v>
      </c>
      <c r="C1702" t="s">
        <v>29</v>
      </c>
      <c r="D1702" t="s">
        <v>17</v>
      </c>
      <c r="E1702" s="1">
        <v>97.935103244837762</v>
      </c>
    </row>
    <row r="1703" spans="1:5" hidden="1" x14ac:dyDescent="0.35">
      <c r="A1703">
        <v>1702</v>
      </c>
      <c r="B1703">
        <v>2014</v>
      </c>
      <c r="C1703" t="s">
        <v>30</v>
      </c>
      <c r="D1703" t="s">
        <v>17</v>
      </c>
      <c r="E1703" s="1">
        <v>97.454789015405225</v>
      </c>
    </row>
    <row r="1704" spans="1:5" hidden="1" x14ac:dyDescent="0.35">
      <c r="A1704">
        <v>1703</v>
      </c>
      <c r="B1704">
        <v>2014</v>
      </c>
      <c r="C1704" t="s">
        <v>31</v>
      </c>
      <c r="D1704" t="s">
        <v>17</v>
      </c>
      <c r="E1704" s="1">
        <v>98.446443172526571</v>
      </c>
    </row>
    <row r="1705" spans="1:5" hidden="1" x14ac:dyDescent="0.35">
      <c r="A1705">
        <v>1704</v>
      </c>
      <c r="B1705">
        <v>2014</v>
      </c>
      <c r="C1705" t="s">
        <v>32</v>
      </c>
      <c r="D1705" t="s">
        <v>17</v>
      </c>
      <c r="E1705" s="1">
        <v>95.294117647058826</v>
      </c>
    </row>
    <row r="1706" spans="1:5" hidden="1" x14ac:dyDescent="0.35">
      <c r="A1706">
        <v>1705</v>
      </c>
      <c r="B1706">
        <v>2014</v>
      </c>
      <c r="C1706" t="s">
        <v>33</v>
      </c>
      <c r="D1706" t="s">
        <v>17</v>
      </c>
      <c r="E1706" s="1">
        <v>98.129592518370075</v>
      </c>
    </row>
    <row r="1707" spans="1:5" hidden="1" x14ac:dyDescent="0.35">
      <c r="A1707">
        <v>1706</v>
      </c>
      <c r="B1707">
        <v>2014</v>
      </c>
      <c r="C1707" t="s">
        <v>34</v>
      </c>
      <c r="D1707" t="s">
        <v>17</v>
      </c>
      <c r="E1707" s="1">
        <v>98.310810810810807</v>
      </c>
    </row>
    <row r="1708" spans="1:5" hidden="1" x14ac:dyDescent="0.35">
      <c r="A1708">
        <v>1707</v>
      </c>
      <c r="B1708">
        <v>2014</v>
      </c>
      <c r="C1708" t="s">
        <v>35</v>
      </c>
      <c r="D1708" t="s">
        <v>17</v>
      </c>
      <c r="E1708" s="1">
        <v>97.92099792099792</v>
      </c>
    </row>
    <row r="1709" spans="1:5" hidden="1" x14ac:dyDescent="0.35">
      <c r="A1709">
        <v>1708</v>
      </c>
      <c r="B1709">
        <v>2014</v>
      </c>
      <c r="C1709" t="s">
        <v>36</v>
      </c>
      <c r="D1709" t="s">
        <v>17</v>
      </c>
      <c r="E1709" s="1">
        <v>95.416666666666671</v>
      </c>
    </row>
    <row r="1710" spans="1:5" hidden="1" x14ac:dyDescent="0.35">
      <c r="A1710">
        <v>1709</v>
      </c>
      <c r="B1710">
        <v>2014</v>
      </c>
      <c r="C1710" t="s">
        <v>49</v>
      </c>
      <c r="D1710" t="s">
        <v>17</v>
      </c>
      <c r="E1710" s="1">
        <v>92.934782608695656</v>
      </c>
    </row>
    <row r="1711" spans="1:5" hidden="1" x14ac:dyDescent="0.35">
      <c r="A1711">
        <v>1710</v>
      </c>
      <c r="B1711">
        <v>2014</v>
      </c>
      <c r="C1711" t="s">
        <v>37</v>
      </c>
      <c r="D1711" t="s">
        <v>17</v>
      </c>
      <c r="E1711" s="1">
        <v>99.418604651162795</v>
      </c>
    </row>
    <row r="1712" spans="1:5" hidden="1" x14ac:dyDescent="0.35">
      <c r="A1712">
        <v>1711</v>
      </c>
      <c r="B1712">
        <v>2014</v>
      </c>
      <c r="C1712" t="s">
        <v>38</v>
      </c>
      <c r="D1712" t="s">
        <v>17</v>
      </c>
      <c r="E1712" s="1">
        <v>98.262548262548265</v>
      </c>
    </row>
    <row r="1713" spans="1:5" hidden="1" x14ac:dyDescent="0.35">
      <c r="A1713">
        <v>1712</v>
      </c>
      <c r="B1713">
        <v>2014</v>
      </c>
      <c r="C1713" t="s">
        <v>39</v>
      </c>
      <c r="D1713" t="s">
        <v>17</v>
      </c>
      <c r="E1713" s="1">
        <v>99.205561072492557</v>
      </c>
    </row>
    <row r="1714" spans="1:5" hidden="1" x14ac:dyDescent="0.35">
      <c r="A1714">
        <v>1713</v>
      </c>
      <c r="B1714">
        <v>2014</v>
      </c>
      <c r="C1714" t="s">
        <v>40</v>
      </c>
      <c r="D1714" t="s">
        <v>17</v>
      </c>
      <c r="E1714" s="1">
        <v>98.6</v>
      </c>
    </row>
    <row r="1715" spans="1:5" hidden="1" x14ac:dyDescent="0.35">
      <c r="A1715">
        <v>1714</v>
      </c>
      <c r="B1715">
        <v>2014</v>
      </c>
      <c r="C1715" t="s">
        <v>41</v>
      </c>
      <c r="D1715" t="s">
        <v>17</v>
      </c>
      <c r="E1715" s="1">
        <v>99.221789883268485</v>
      </c>
    </row>
    <row r="1716" spans="1:5" hidden="1" x14ac:dyDescent="0.35">
      <c r="A1716">
        <v>1715</v>
      </c>
      <c r="B1716">
        <v>2014</v>
      </c>
      <c r="C1716" t="s">
        <v>42</v>
      </c>
      <c r="D1716" t="s">
        <v>17</v>
      </c>
      <c r="E1716" s="1">
        <v>95.006747638326587</v>
      </c>
    </row>
    <row r="1717" spans="1:5" hidden="1" x14ac:dyDescent="0.35">
      <c r="A1717">
        <v>1716</v>
      </c>
      <c r="B1717">
        <v>2014</v>
      </c>
      <c r="C1717" t="s">
        <v>43</v>
      </c>
      <c r="D1717" t="s">
        <v>17</v>
      </c>
      <c r="E1717" s="1">
        <v>98.70017331022531</v>
      </c>
    </row>
    <row r="1718" spans="1:5" hidden="1" x14ac:dyDescent="0.35">
      <c r="A1718">
        <v>1717</v>
      </c>
      <c r="B1718">
        <v>2014</v>
      </c>
      <c r="C1718" t="s">
        <v>44</v>
      </c>
      <c r="D1718" t="s">
        <v>17</v>
      </c>
      <c r="E1718" s="1">
        <v>96.564885496183209</v>
      </c>
    </row>
    <row r="1719" spans="1:5" hidden="1" x14ac:dyDescent="0.35">
      <c r="A1719">
        <v>1718</v>
      </c>
      <c r="B1719">
        <v>2014</v>
      </c>
      <c r="C1719" t="s">
        <v>45</v>
      </c>
      <c r="D1719" t="s">
        <v>17</v>
      </c>
      <c r="E1719" s="1">
        <v>98.224852071005913</v>
      </c>
    </row>
    <row r="1720" spans="1:5" hidden="1" x14ac:dyDescent="0.35">
      <c r="A1720">
        <v>1719</v>
      </c>
      <c r="B1720">
        <v>2014</v>
      </c>
      <c r="C1720" t="s">
        <v>50</v>
      </c>
      <c r="D1720" t="s">
        <v>17</v>
      </c>
      <c r="E1720" s="1"/>
    </row>
    <row r="1721" spans="1:5" hidden="1" x14ac:dyDescent="0.35">
      <c r="A1721">
        <v>1720</v>
      </c>
      <c r="B1721">
        <v>2014</v>
      </c>
      <c r="C1721" t="s">
        <v>46</v>
      </c>
      <c r="D1721" t="s">
        <v>17</v>
      </c>
      <c r="E1721" s="1">
        <v>98.357289527720738</v>
      </c>
    </row>
    <row r="1722" spans="1:5" hidden="1" x14ac:dyDescent="0.35">
      <c r="A1722">
        <v>1721</v>
      </c>
      <c r="B1722">
        <v>2015</v>
      </c>
      <c r="C1722" t="s">
        <v>29</v>
      </c>
      <c r="D1722" t="s">
        <v>17</v>
      </c>
      <c r="E1722" s="1">
        <v>97.666882696046656</v>
      </c>
    </row>
    <row r="1723" spans="1:5" hidden="1" x14ac:dyDescent="0.35">
      <c r="A1723">
        <v>1722</v>
      </c>
      <c r="B1723">
        <v>2015</v>
      </c>
      <c r="C1723" t="s">
        <v>30</v>
      </c>
      <c r="D1723" t="s">
        <v>17</v>
      </c>
      <c r="E1723" s="1">
        <v>97.860082304526756</v>
      </c>
    </row>
    <row r="1724" spans="1:5" hidden="1" x14ac:dyDescent="0.35">
      <c r="A1724">
        <v>1723</v>
      </c>
      <c r="B1724">
        <v>2015</v>
      </c>
      <c r="C1724" t="s">
        <v>31</v>
      </c>
      <c r="D1724" t="s">
        <v>17</v>
      </c>
      <c r="E1724" s="1">
        <v>99.145785876993173</v>
      </c>
    </row>
    <row r="1725" spans="1:5" hidden="1" x14ac:dyDescent="0.35">
      <c r="A1725">
        <v>1724</v>
      </c>
      <c r="B1725">
        <v>2015</v>
      </c>
      <c r="C1725" t="s">
        <v>32</v>
      </c>
      <c r="D1725" t="s">
        <v>17</v>
      </c>
      <c r="E1725" s="1">
        <v>98.449612403100772</v>
      </c>
    </row>
    <row r="1726" spans="1:5" hidden="1" x14ac:dyDescent="0.35">
      <c r="A1726">
        <v>1725</v>
      </c>
      <c r="B1726">
        <v>2015</v>
      </c>
      <c r="C1726" t="s">
        <v>33</v>
      </c>
      <c r="D1726" t="s">
        <v>17</v>
      </c>
      <c r="E1726" s="1">
        <v>98.235294117647058</v>
      </c>
    </row>
    <row r="1727" spans="1:5" hidden="1" x14ac:dyDescent="0.35">
      <c r="A1727">
        <v>1726</v>
      </c>
      <c r="B1727">
        <v>2015</v>
      </c>
      <c r="C1727" t="s">
        <v>34</v>
      </c>
      <c r="D1727" t="s">
        <v>17</v>
      </c>
      <c r="E1727" s="1">
        <v>98.86363636363636</v>
      </c>
    </row>
    <row r="1728" spans="1:5" hidden="1" x14ac:dyDescent="0.35">
      <c r="A1728">
        <v>1727</v>
      </c>
      <c r="B1728">
        <v>2015</v>
      </c>
      <c r="C1728" t="s">
        <v>35</v>
      </c>
      <c r="D1728" t="s">
        <v>17</v>
      </c>
      <c r="E1728" s="1">
        <v>99.12587412587412</v>
      </c>
    </row>
    <row r="1729" spans="1:5" hidden="1" x14ac:dyDescent="0.35">
      <c r="A1729">
        <v>1728</v>
      </c>
      <c r="B1729">
        <v>2015</v>
      </c>
      <c r="C1729" t="s">
        <v>36</v>
      </c>
      <c r="D1729" t="s">
        <v>17</v>
      </c>
      <c r="E1729" s="1">
        <v>98.182957393483704</v>
      </c>
    </row>
    <row r="1730" spans="1:5" hidden="1" x14ac:dyDescent="0.35">
      <c r="A1730">
        <v>1729</v>
      </c>
      <c r="B1730">
        <v>2015</v>
      </c>
      <c r="C1730" t="s">
        <v>49</v>
      </c>
      <c r="D1730" t="s">
        <v>17</v>
      </c>
      <c r="E1730" s="1">
        <v>96.746575342465746</v>
      </c>
    </row>
    <row r="1731" spans="1:5" hidden="1" x14ac:dyDescent="0.35">
      <c r="A1731">
        <v>1730</v>
      </c>
      <c r="B1731">
        <v>2015</v>
      </c>
      <c r="C1731" t="s">
        <v>37</v>
      </c>
      <c r="D1731" t="s">
        <v>17</v>
      </c>
      <c r="E1731" s="1">
        <v>98.6013986013986</v>
      </c>
    </row>
    <row r="1732" spans="1:5" hidden="1" x14ac:dyDescent="0.35">
      <c r="A1732">
        <v>1731</v>
      </c>
      <c r="B1732">
        <v>2015</v>
      </c>
      <c r="C1732" t="s">
        <v>38</v>
      </c>
      <c r="D1732" t="s">
        <v>17</v>
      </c>
      <c r="E1732" s="1">
        <v>97.642015005359056</v>
      </c>
    </row>
    <row r="1733" spans="1:5" hidden="1" x14ac:dyDescent="0.35">
      <c r="A1733">
        <v>1732</v>
      </c>
      <c r="B1733">
        <v>2015</v>
      </c>
      <c r="C1733" t="s">
        <v>39</v>
      </c>
      <c r="D1733" t="s">
        <v>17</v>
      </c>
      <c r="E1733" s="1">
        <v>97.480451781059955</v>
      </c>
    </row>
    <row r="1734" spans="1:5" hidden="1" x14ac:dyDescent="0.35">
      <c r="A1734">
        <v>1733</v>
      </c>
      <c r="B1734">
        <v>2015</v>
      </c>
      <c r="C1734" t="s">
        <v>40</v>
      </c>
      <c r="D1734" t="s">
        <v>17</v>
      </c>
      <c r="E1734" s="1">
        <v>97.17647058823529</v>
      </c>
    </row>
    <row r="1735" spans="1:5" hidden="1" x14ac:dyDescent="0.35">
      <c r="A1735">
        <v>1734</v>
      </c>
      <c r="B1735">
        <v>2015</v>
      </c>
      <c r="C1735" t="s">
        <v>41</v>
      </c>
      <c r="D1735" t="s">
        <v>17</v>
      </c>
      <c r="E1735" s="1">
        <v>95.847176079734226</v>
      </c>
    </row>
    <row r="1736" spans="1:5" hidden="1" x14ac:dyDescent="0.35">
      <c r="A1736">
        <v>1735</v>
      </c>
      <c r="B1736">
        <v>2015</v>
      </c>
      <c r="C1736" t="s">
        <v>42</v>
      </c>
      <c r="D1736" t="s">
        <v>17</v>
      </c>
      <c r="E1736" s="1">
        <v>95.633187772925766</v>
      </c>
    </row>
    <row r="1737" spans="1:5" hidden="1" x14ac:dyDescent="0.35">
      <c r="A1737">
        <v>1736</v>
      </c>
      <c r="B1737">
        <v>2015</v>
      </c>
      <c r="C1737" t="s">
        <v>43</v>
      </c>
      <c r="D1737" t="s">
        <v>17</v>
      </c>
      <c r="E1737" s="1">
        <v>96.711111111111109</v>
      </c>
    </row>
    <row r="1738" spans="1:5" hidden="1" x14ac:dyDescent="0.35">
      <c r="A1738">
        <v>1737</v>
      </c>
      <c r="B1738">
        <v>2015</v>
      </c>
      <c r="C1738" t="s">
        <v>44</v>
      </c>
      <c r="D1738" t="s">
        <v>17</v>
      </c>
      <c r="E1738" s="1">
        <v>97.511520737327189</v>
      </c>
    </row>
    <row r="1739" spans="1:5" hidden="1" x14ac:dyDescent="0.35">
      <c r="A1739">
        <v>1738</v>
      </c>
      <c r="B1739">
        <v>2015</v>
      </c>
      <c r="C1739" t="s">
        <v>45</v>
      </c>
      <c r="D1739" t="s">
        <v>17</v>
      </c>
      <c r="E1739" s="1">
        <v>94.929006085192697</v>
      </c>
    </row>
    <row r="1740" spans="1:5" hidden="1" x14ac:dyDescent="0.35">
      <c r="A1740">
        <v>1739</v>
      </c>
      <c r="B1740">
        <v>2015</v>
      </c>
      <c r="C1740" t="s">
        <v>50</v>
      </c>
      <c r="D1740" t="s">
        <v>17</v>
      </c>
      <c r="E1740" s="1">
        <v>23.636363636363637</v>
      </c>
    </row>
    <row r="1741" spans="1:5" hidden="1" x14ac:dyDescent="0.35">
      <c r="A1741">
        <v>1740</v>
      </c>
      <c r="B1741">
        <v>2015</v>
      </c>
      <c r="C1741" t="s">
        <v>46</v>
      </c>
      <c r="D1741" t="s">
        <v>17</v>
      </c>
      <c r="E1741" s="1">
        <v>97.966101694915253</v>
      </c>
    </row>
    <row r="1742" spans="1:5" hidden="1" x14ac:dyDescent="0.35">
      <c r="A1742">
        <v>1741</v>
      </c>
      <c r="B1742">
        <v>2016</v>
      </c>
      <c r="C1742" t="s">
        <v>29</v>
      </c>
      <c r="D1742" t="s">
        <v>17</v>
      </c>
      <c r="E1742" s="1">
        <v>98.737541528239205</v>
      </c>
    </row>
    <row r="1743" spans="1:5" hidden="1" x14ac:dyDescent="0.35">
      <c r="A1743">
        <v>1742</v>
      </c>
      <c r="B1743">
        <v>2016</v>
      </c>
      <c r="C1743" t="s">
        <v>30</v>
      </c>
      <c r="D1743" t="s">
        <v>17</v>
      </c>
      <c r="E1743" s="1">
        <v>98.551959114139692</v>
      </c>
    </row>
    <row r="1744" spans="1:5" hidden="1" x14ac:dyDescent="0.35">
      <c r="A1744">
        <v>1743</v>
      </c>
      <c r="B1744">
        <v>2016</v>
      </c>
      <c r="C1744" t="s">
        <v>31</v>
      </c>
      <c r="D1744" t="s">
        <v>17</v>
      </c>
      <c r="E1744" s="1">
        <v>99.481417458945543</v>
      </c>
    </row>
    <row r="1745" spans="1:5" hidden="1" x14ac:dyDescent="0.35">
      <c r="A1745">
        <v>1744</v>
      </c>
      <c r="B1745">
        <v>2016</v>
      </c>
      <c r="C1745" t="s">
        <v>32</v>
      </c>
      <c r="D1745" t="s">
        <v>17</v>
      </c>
      <c r="E1745" s="1">
        <v>100</v>
      </c>
    </row>
    <row r="1746" spans="1:5" hidden="1" x14ac:dyDescent="0.35">
      <c r="A1746">
        <v>1745</v>
      </c>
      <c r="B1746">
        <v>2016</v>
      </c>
      <c r="C1746" t="s">
        <v>33</v>
      </c>
      <c r="D1746" t="s">
        <v>17</v>
      </c>
      <c r="E1746" s="1">
        <v>98.846787479406913</v>
      </c>
    </row>
    <row r="1747" spans="1:5" hidden="1" x14ac:dyDescent="0.35">
      <c r="A1747">
        <v>1746</v>
      </c>
      <c r="B1747">
        <v>2016</v>
      </c>
      <c r="C1747" t="s">
        <v>34</v>
      </c>
      <c r="D1747" t="s">
        <v>17</v>
      </c>
      <c r="E1747" s="1">
        <v>95.881284070260449</v>
      </c>
    </row>
    <row r="1748" spans="1:5" hidden="1" x14ac:dyDescent="0.35">
      <c r="A1748">
        <v>1747</v>
      </c>
      <c r="B1748">
        <v>2016</v>
      </c>
      <c r="C1748" t="s">
        <v>35</v>
      </c>
      <c r="D1748" t="s">
        <v>17</v>
      </c>
      <c r="E1748" s="1">
        <v>99.046104928457865</v>
      </c>
    </row>
    <row r="1749" spans="1:5" hidden="1" x14ac:dyDescent="0.35">
      <c r="A1749">
        <v>1748</v>
      </c>
      <c r="B1749">
        <v>2016</v>
      </c>
      <c r="C1749" t="s">
        <v>36</v>
      </c>
      <c r="D1749" t="s">
        <v>17</v>
      </c>
      <c r="E1749" s="1">
        <v>98.539384454877407</v>
      </c>
    </row>
    <row r="1750" spans="1:5" hidden="1" x14ac:dyDescent="0.35">
      <c r="A1750">
        <v>1749</v>
      </c>
      <c r="B1750">
        <v>2016</v>
      </c>
      <c r="C1750" t="s">
        <v>49</v>
      </c>
      <c r="D1750" t="s">
        <v>17</v>
      </c>
      <c r="E1750" s="1">
        <v>99.159663865546221</v>
      </c>
    </row>
    <row r="1751" spans="1:5" hidden="1" x14ac:dyDescent="0.35">
      <c r="A1751">
        <v>1750</v>
      </c>
      <c r="B1751">
        <v>2016</v>
      </c>
      <c r="C1751" t="s">
        <v>37</v>
      </c>
      <c r="D1751" t="s">
        <v>17</v>
      </c>
      <c r="E1751" s="1">
        <v>98.69451697127937</v>
      </c>
    </row>
    <row r="1752" spans="1:5" hidden="1" x14ac:dyDescent="0.35">
      <c r="A1752">
        <v>1751</v>
      </c>
      <c r="B1752">
        <v>2016</v>
      </c>
      <c r="C1752" t="s">
        <v>38</v>
      </c>
      <c r="D1752" t="s">
        <v>17</v>
      </c>
      <c r="E1752" s="1">
        <v>98.65771812080537</v>
      </c>
    </row>
    <row r="1753" spans="1:5" hidden="1" x14ac:dyDescent="0.35">
      <c r="A1753">
        <v>1752</v>
      </c>
      <c r="B1753">
        <v>2016</v>
      </c>
      <c r="C1753" t="s">
        <v>39</v>
      </c>
      <c r="D1753" t="s">
        <v>17</v>
      </c>
      <c r="E1753" s="1">
        <v>98.917246713070384</v>
      </c>
    </row>
    <row r="1754" spans="1:5" hidden="1" x14ac:dyDescent="0.35">
      <c r="A1754">
        <v>1753</v>
      </c>
      <c r="B1754">
        <v>2016</v>
      </c>
      <c r="C1754" t="s">
        <v>40</v>
      </c>
      <c r="D1754" t="s">
        <v>17</v>
      </c>
      <c r="E1754" s="1">
        <v>98.185941043083901</v>
      </c>
    </row>
    <row r="1755" spans="1:5" hidden="1" x14ac:dyDescent="0.35">
      <c r="A1755">
        <v>1754</v>
      </c>
      <c r="B1755">
        <v>2016</v>
      </c>
      <c r="C1755" t="s">
        <v>41</v>
      </c>
      <c r="D1755" t="s">
        <v>17</v>
      </c>
      <c r="E1755" s="1">
        <v>96.860986547085204</v>
      </c>
    </row>
    <row r="1756" spans="1:5" hidden="1" x14ac:dyDescent="0.35">
      <c r="A1756">
        <v>1755</v>
      </c>
      <c r="B1756">
        <v>2016</v>
      </c>
      <c r="C1756" t="s">
        <v>42</v>
      </c>
      <c r="D1756" t="s">
        <v>17</v>
      </c>
      <c r="E1756" s="1">
        <v>96.229508196721312</v>
      </c>
    </row>
    <row r="1757" spans="1:5" hidden="1" x14ac:dyDescent="0.35">
      <c r="A1757">
        <v>1756</v>
      </c>
      <c r="B1757">
        <v>2016</v>
      </c>
      <c r="C1757" t="s">
        <v>43</v>
      </c>
      <c r="D1757" t="s">
        <v>17</v>
      </c>
      <c r="E1757" s="1">
        <v>98.898071625344357</v>
      </c>
    </row>
    <row r="1758" spans="1:5" hidden="1" x14ac:dyDescent="0.35">
      <c r="A1758">
        <v>1757</v>
      </c>
      <c r="B1758">
        <v>2016</v>
      </c>
      <c r="C1758" t="s">
        <v>44</v>
      </c>
      <c r="D1758" t="s">
        <v>17</v>
      </c>
      <c r="E1758" s="1">
        <v>98.139534883720927</v>
      </c>
    </row>
    <row r="1759" spans="1:5" hidden="1" x14ac:dyDescent="0.35">
      <c r="A1759">
        <v>1758</v>
      </c>
      <c r="B1759">
        <v>2016</v>
      </c>
      <c r="C1759" t="s">
        <v>45</v>
      </c>
      <c r="D1759" t="s">
        <v>17</v>
      </c>
      <c r="E1759" s="1">
        <v>95.51083591331269</v>
      </c>
    </row>
    <row r="1760" spans="1:5" hidden="1" x14ac:dyDescent="0.35">
      <c r="A1760">
        <v>1759</v>
      </c>
      <c r="B1760">
        <v>2016</v>
      </c>
      <c r="C1760" t="s">
        <v>50</v>
      </c>
      <c r="D1760" t="s">
        <v>17</v>
      </c>
      <c r="E1760" s="1">
        <v>13.793103448275861</v>
      </c>
    </row>
    <row r="1761" spans="1:5" hidden="1" x14ac:dyDescent="0.35">
      <c r="A1761">
        <v>1760</v>
      </c>
      <c r="B1761">
        <v>2016</v>
      </c>
      <c r="C1761" t="s">
        <v>46</v>
      </c>
      <c r="D1761" t="s">
        <v>17</v>
      </c>
      <c r="E1761" s="1">
        <v>98.331346841477952</v>
      </c>
    </row>
    <row r="1762" spans="1:5" hidden="1" x14ac:dyDescent="0.35">
      <c r="A1762">
        <v>1761</v>
      </c>
      <c r="B1762">
        <v>2017</v>
      </c>
      <c r="C1762" t="s">
        <v>29</v>
      </c>
      <c r="D1762" t="s">
        <v>17</v>
      </c>
      <c r="E1762" s="1">
        <v>99.069226294357179</v>
      </c>
    </row>
    <row r="1763" spans="1:5" hidden="1" x14ac:dyDescent="0.35">
      <c r="A1763">
        <v>1762</v>
      </c>
      <c r="B1763">
        <v>2017</v>
      </c>
      <c r="C1763" t="s">
        <v>30</v>
      </c>
      <c r="D1763" t="s">
        <v>17</v>
      </c>
      <c r="E1763" s="1">
        <v>98.310066127847165</v>
      </c>
    </row>
    <row r="1764" spans="1:5" hidden="1" x14ac:dyDescent="0.35">
      <c r="A1764">
        <v>1763</v>
      </c>
      <c r="B1764">
        <v>2017</v>
      </c>
      <c r="C1764" t="s">
        <v>31</v>
      </c>
      <c r="D1764" t="s">
        <v>17</v>
      </c>
      <c r="E1764" s="1">
        <v>99.055388578789177</v>
      </c>
    </row>
    <row r="1765" spans="1:5" hidden="1" x14ac:dyDescent="0.35">
      <c r="A1765">
        <v>1764</v>
      </c>
      <c r="B1765">
        <v>2017</v>
      </c>
      <c r="C1765" t="s">
        <v>32</v>
      </c>
      <c r="D1765" t="s">
        <v>17</v>
      </c>
      <c r="E1765" s="1">
        <v>98.826979472140764</v>
      </c>
    </row>
    <row r="1766" spans="1:5" hidden="1" x14ac:dyDescent="0.35">
      <c r="A1766">
        <v>1765</v>
      </c>
      <c r="B1766">
        <v>2017</v>
      </c>
      <c r="C1766" t="s">
        <v>33</v>
      </c>
      <c r="D1766" t="s">
        <v>17</v>
      </c>
      <c r="E1766" s="1">
        <v>99.615173172072573</v>
      </c>
    </row>
    <row r="1767" spans="1:5" hidden="1" x14ac:dyDescent="0.35">
      <c r="A1767">
        <v>1766</v>
      </c>
      <c r="B1767">
        <v>2017</v>
      </c>
      <c r="C1767" t="s">
        <v>34</v>
      </c>
      <c r="D1767" t="s">
        <v>17</v>
      </c>
      <c r="E1767" s="1">
        <v>85.6704196519959</v>
      </c>
    </row>
    <row r="1768" spans="1:5" hidden="1" x14ac:dyDescent="0.35">
      <c r="A1768">
        <v>1767</v>
      </c>
      <c r="B1768">
        <v>2017</v>
      </c>
      <c r="C1768" t="s">
        <v>35</v>
      </c>
      <c r="D1768" t="s">
        <v>17</v>
      </c>
      <c r="E1768" s="1">
        <v>98.965071151358345</v>
      </c>
    </row>
    <row r="1769" spans="1:5" hidden="1" x14ac:dyDescent="0.35">
      <c r="A1769">
        <v>1768</v>
      </c>
      <c r="B1769">
        <v>2017</v>
      </c>
      <c r="C1769" t="s">
        <v>36</v>
      </c>
      <c r="D1769" t="s">
        <v>17</v>
      </c>
      <c r="E1769" s="1">
        <v>98.875305623471888</v>
      </c>
    </row>
    <row r="1770" spans="1:5" hidden="1" x14ac:dyDescent="0.35">
      <c r="A1770">
        <v>1769</v>
      </c>
      <c r="B1770">
        <v>2017</v>
      </c>
      <c r="C1770" t="s">
        <v>49</v>
      </c>
      <c r="D1770" t="s">
        <v>17</v>
      </c>
      <c r="E1770" s="1">
        <v>99.074074074074076</v>
      </c>
    </row>
    <row r="1771" spans="1:5" hidden="1" x14ac:dyDescent="0.35">
      <c r="A1771">
        <v>1770</v>
      </c>
      <c r="B1771">
        <v>2017</v>
      </c>
      <c r="C1771" t="s">
        <v>37</v>
      </c>
      <c r="D1771" t="s">
        <v>17</v>
      </c>
      <c r="E1771" s="1">
        <v>97.933227344992048</v>
      </c>
    </row>
    <row r="1772" spans="1:5" hidden="1" x14ac:dyDescent="0.35">
      <c r="A1772">
        <v>1771</v>
      </c>
      <c r="B1772">
        <v>2017</v>
      </c>
      <c r="C1772" t="s">
        <v>38</v>
      </c>
      <c r="D1772" t="s">
        <v>17</v>
      </c>
      <c r="E1772" s="1">
        <v>99.431818181818187</v>
      </c>
    </row>
    <row r="1773" spans="1:5" hidden="1" x14ac:dyDescent="0.35">
      <c r="A1773">
        <v>1772</v>
      </c>
      <c r="B1773">
        <v>2017</v>
      </c>
      <c r="C1773" t="s">
        <v>39</v>
      </c>
      <c r="D1773" t="s">
        <v>17</v>
      </c>
      <c r="E1773" s="1">
        <v>97.260273972602747</v>
      </c>
    </row>
    <row r="1774" spans="1:5" hidden="1" x14ac:dyDescent="0.35">
      <c r="A1774">
        <v>1773</v>
      </c>
      <c r="B1774">
        <v>2017</v>
      </c>
      <c r="C1774" t="s">
        <v>40</v>
      </c>
      <c r="D1774" t="s">
        <v>17</v>
      </c>
      <c r="E1774" s="1">
        <v>99.648711943793913</v>
      </c>
    </row>
    <row r="1775" spans="1:5" hidden="1" x14ac:dyDescent="0.35">
      <c r="A1775">
        <v>1774</v>
      </c>
      <c r="B1775">
        <v>2017</v>
      </c>
      <c r="C1775" t="s">
        <v>41</v>
      </c>
      <c r="D1775" t="s">
        <v>17</v>
      </c>
      <c r="E1775" s="1">
        <v>99.730458221024264</v>
      </c>
    </row>
    <row r="1776" spans="1:5" hidden="1" x14ac:dyDescent="0.35">
      <c r="A1776">
        <v>1775</v>
      </c>
      <c r="B1776">
        <v>2017</v>
      </c>
      <c r="C1776" t="s">
        <v>42</v>
      </c>
      <c r="D1776" t="s">
        <v>17</v>
      </c>
      <c r="E1776" s="1">
        <v>85.065987497105809</v>
      </c>
    </row>
    <row r="1777" spans="1:5" hidden="1" x14ac:dyDescent="0.35">
      <c r="A1777">
        <v>1776</v>
      </c>
      <c r="B1777">
        <v>2017</v>
      </c>
      <c r="C1777" t="s">
        <v>43</v>
      </c>
      <c r="D1777" t="s">
        <v>17</v>
      </c>
      <c r="E1777" s="1">
        <v>99.838187702265373</v>
      </c>
    </row>
    <row r="1778" spans="1:5" hidden="1" x14ac:dyDescent="0.35">
      <c r="A1778">
        <v>1777</v>
      </c>
      <c r="B1778">
        <v>2017</v>
      </c>
      <c r="C1778" t="s">
        <v>44</v>
      </c>
      <c r="D1778" t="s">
        <v>17</v>
      </c>
      <c r="E1778" s="1">
        <v>99.588815789473685</v>
      </c>
    </row>
    <row r="1779" spans="1:5" hidden="1" x14ac:dyDescent="0.35">
      <c r="A1779">
        <v>1778</v>
      </c>
      <c r="B1779">
        <v>2017</v>
      </c>
      <c r="C1779" t="s">
        <v>45</v>
      </c>
      <c r="D1779" t="s">
        <v>17</v>
      </c>
      <c r="E1779" s="1">
        <v>99.84</v>
      </c>
    </row>
    <row r="1780" spans="1:5" hidden="1" x14ac:dyDescent="0.35">
      <c r="A1780">
        <v>1779</v>
      </c>
      <c r="B1780">
        <v>2017</v>
      </c>
      <c r="C1780" t="s">
        <v>50</v>
      </c>
      <c r="D1780" t="s">
        <v>17</v>
      </c>
      <c r="E1780" s="1">
        <v>100</v>
      </c>
    </row>
    <row r="1781" spans="1:5" hidden="1" x14ac:dyDescent="0.35">
      <c r="A1781">
        <v>1780</v>
      </c>
      <c r="B1781">
        <v>2017</v>
      </c>
      <c r="C1781" t="s">
        <v>46</v>
      </c>
      <c r="D1781" t="s">
        <v>17</v>
      </c>
      <c r="E1781" s="1">
        <v>99.917898193760266</v>
      </c>
    </row>
    <row r="1782" spans="1:5" hidden="1" x14ac:dyDescent="0.35">
      <c r="A1782">
        <v>1781</v>
      </c>
      <c r="B1782">
        <v>2018</v>
      </c>
      <c r="C1782" t="s">
        <v>29</v>
      </c>
      <c r="D1782" t="s">
        <v>17</v>
      </c>
      <c r="E1782" s="1">
        <v>98.93497757847534</v>
      </c>
    </row>
    <row r="1783" spans="1:5" hidden="1" x14ac:dyDescent="0.35">
      <c r="A1783">
        <v>1782</v>
      </c>
      <c r="B1783">
        <v>2018</v>
      </c>
      <c r="C1783" t="s">
        <v>30</v>
      </c>
      <c r="D1783" t="s">
        <v>17</v>
      </c>
      <c r="E1783" s="1">
        <v>98.154093097913318</v>
      </c>
    </row>
    <row r="1784" spans="1:5" hidden="1" x14ac:dyDescent="0.35">
      <c r="A1784">
        <v>1783</v>
      </c>
      <c r="B1784">
        <v>2018</v>
      </c>
      <c r="C1784" t="s">
        <v>31</v>
      </c>
      <c r="D1784" t="s">
        <v>17</v>
      </c>
      <c r="E1784" s="1">
        <v>98.968185726569217</v>
      </c>
    </row>
    <row r="1785" spans="1:5" hidden="1" x14ac:dyDescent="0.35">
      <c r="A1785">
        <v>1784</v>
      </c>
      <c r="B1785">
        <v>2018</v>
      </c>
      <c r="C1785" t="s">
        <v>32</v>
      </c>
      <c r="D1785" t="s">
        <v>17</v>
      </c>
      <c r="E1785" s="1">
        <v>99.823943661971825</v>
      </c>
    </row>
    <row r="1786" spans="1:5" hidden="1" x14ac:dyDescent="0.35">
      <c r="A1786">
        <v>1785</v>
      </c>
      <c r="B1786">
        <v>2018</v>
      </c>
      <c r="C1786" t="s">
        <v>33</v>
      </c>
      <c r="D1786" t="s">
        <v>17</v>
      </c>
      <c r="E1786" s="1">
        <v>99.240780911062913</v>
      </c>
    </row>
    <row r="1787" spans="1:5" hidden="1" x14ac:dyDescent="0.35">
      <c r="A1787">
        <v>1786</v>
      </c>
      <c r="B1787">
        <v>2018</v>
      </c>
      <c r="C1787" t="s">
        <v>34</v>
      </c>
      <c r="D1787" t="s">
        <v>17</v>
      </c>
      <c r="E1787" s="1">
        <v>87.33635774465327</v>
      </c>
    </row>
    <row r="1788" spans="1:5" hidden="1" x14ac:dyDescent="0.35">
      <c r="A1788">
        <v>1787</v>
      </c>
      <c r="B1788">
        <v>2018</v>
      </c>
      <c r="C1788" t="s">
        <v>35</v>
      </c>
      <c r="D1788" t="s">
        <v>17</v>
      </c>
      <c r="E1788" s="1">
        <v>99.341486359360303</v>
      </c>
    </row>
    <row r="1789" spans="1:5" hidden="1" x14ac:dyDescent="0.35">
      <c r="A1789">
        <v>1788</v>
      </c>
      <c r="B1789">
        <v>2018</v>
      </c>
      <c r="C1789" t="s">
        <v>36</v>
      </c>
      <c r="D1789" t="s">
        <v>17</v>
      </c>
      <c r="E1789" s="1">
        <v>99.595141700404852</v>
      </c>
    </row>
    <row r="1790" spans="1:5" hidden="1" x14ac:dyDescent="0.35">
      <c r="A1790">
        <v>1789</v>
      </c>
      <c r="B1790">
        <v>2018</v>
      </c>
      <c r="C1790" t="s">
        <v>49</v>
      </c>
      <c r="D1790" t="s">
        <v>17</v>
      </c>
      <c r="E1790" s="1">
        <v>99.059024807527805</v>
      </c>
    </row>
    <row r="1791" spans="1:5" hidden="1" x14ac:dyDescent="0.35">
      <c r="A1791">
        <v>1790</v>
      </c>
      <c r="B1791">
        <v>2018</v>
      </c>
      <c r="C1791" t="s">
        <v>37</v>
      </c>
      <c r="D1791" t="s">
        <v>17</v>
      </c>
      <c r="E1791" s="1">
        <v>99.334073251942286</v>
      </c>
    </row>
    <row r="1792" spans="1:5" hidden="1" x14ac:dyDescent="0.35">
      <c r="A1792">
        <v>1791</v>
      </c>
      <c r="B1792">
        <v>2018</v>
      </c>
      <c r="C1792" t="s">
        <v>38</v>
      </c>
      <c r="D1792" t="s">
        <v>17</v>
      </c>
      <c r="E1792" s="1">
        <v>100</v>
      </c>
    </row>
    <row r="1793" spans="1:5" hidden="1" x14ac:dyDescent="0.35">
      <c r="A1793">
        <v>1792</v>
      </c>
      <c r="B1793">
        <v>2018</v>
      </c>
      <c r="C1793" t="s">
        <v>39</v>
      </c>
      <c r="D1793" t="s">
        <v>17</v>
      </c>
      <c r="E1793" s="1">
        <v>99.357601713062095</v>
      </c>
    </row>
    <row r="1794" spans="1:5" hidden="1" x14ac:dyDescent="0.35">
      <c r="A1794">
        <v>1793</v>
      </c>
      <c r="B1794">
        <v>2018</v>
      </c>
      <c r="C1794" t="s">
        <v>40</v>
      </c>
      <c r="D1794" t="s">
        <v>17</v>
      </c>
      <c r="E1794" s="1">
        <v>99.891304347826093</v>
      </c>
    </row>
    <row r="1795" spans="1:5" hidden="1" x14ac:dyDescent="0.35">
      <c r="A1795">
        <v>1794</v>
      </c>
      <c r="B1795">
        <v>2018</v>
      </c>
      <c r="C1795" t="s">
        <v>41</v>
      </c>
      <c r="D1795" t="s">
        <v>17</v>
      </c>
      <c r="E1795" s="1">
        <v>99.904852521408188</v>
      </c>
    </row>
    <row r="1796" spans="1:5" hidden="1" x14ac:dyDescent="0.35">
      <c r="A1796">
        <v>1795</v>
      </c>
      <c r="B1796">
        <v>2018</v>
      </c>
      <c r="C1796" t="s">
        <v>42</v>
      </c>
      <c r="D1796" t="s">
        <v>17</v>
      </c>
      <c r="E1796" s="1">
        <v>87.057909055577142</v>
      </c>
    </row>
    <row r="1797" spans="1:5" hidden="1" x14ac:dyDescent="0.35">
      <c r="A1797">
        <v>1796</v>
      </c>
      <c r="B1797">
        <v>2018</v>
      </c>
      <c r="C1797" t="s">
        <v>43</v>
      </c>
      <c r="D1797" t="s">
        <v>17</v>
      </c>
      <c r="E1797" s="1">
        <v>100</v>
      </c>
    </row>
    <row r="1798" spans="1:5" hidden="1" x14ac:dyDescent="0.35">
      <c r="A1798">
        <v>1797</v>
      </c>
      <c r="B1798">
        <v>2018</v>
      </c>
      <c r="C1798" t="s">
        <v>44</v>
      </c>
      <c r="D1798" t="s">
        <v>17</v>
      </c>
      <c r="E1798" s="1">
        <v>100</v>
      </c>
    </row>
    <row r="1799" spans="1:5" hidden="1" x14ac:dyDescent="0.35">
      <c r="A1799">
        <v>1798</v>
      </c>
      <c r="B1799">
        <v>2018</v>
      </c>
      <c r="C1799" t="s">
        <v>45</v>
      </c>
      <c r="D1799" t="s">
        <v>17</v>
      </c>
      <c r="E1799" s="1">
        <v>99.420289855072468</v>
      </c>
    </row>
    <row r="1800" spans="1:5" hidden="1" x14ac:dyDescent="0.35">
      <c r="A1800">
        <v>1799</v>
      </c>
      <c r="B1800">
        <v>2018</v>
      </c>
      <c r="C1800" t="s">
        <v>50</v>
      </c>
      <c r="D1800" t="s">
        <v>17</v>
      </c>
      <c r="E1800" s="1">
        <v>100</v>
      </c>
    </row>
    <row r="1801" spans="1:5" hidden="1" x14ac:dyDescent="0.35">
      <c r="A1801">
        <v>1800</v>
      </c>
      <c r="B1801">
        <v>2018</v>
      </c>
      <c r="C1801" t="s">
        <v>46</v>
      </c>
      <c r="D1801" t="s">
        <v>17</v>
      </c>
      <c r="E1801" s="1">
        <v>98.110566829951011</v>
      </c>
    </row>
    <row r="1802" spans="1:5" hidden="1" x14ac:dyDescent="0.35">
      <c r="A1802">
        <v>1801</v>
      </c>
      <c r="B1802">
        <v>2014</v>
      </c>
      <c r="C1802" t="s">
        <v>29</v>
      </c>
      <c r="D1802" t="s">
        <v>18</v>
      </c>
      <c r="E1802" s="1">
        <v>3.1710914454277286</v>
      </c>
    </row>
    <row r="1803" spans="1:5" hidden="1" x14ac:dyDescent="0.35">
      <c r="A1803">
        <v>1802</v>
      </c>
      <c r="B1803">
        <v>2014</v>
      </c>
      <c r="C1803" t="s">
        <v>30</v>
      </c>
      <c r="D1803" t="s">
        <v>18</v>
      </c>
      <c r="E1803" s="1">
        <v>3.2819825853985263</v>
      </c>
    </row>
    <row r="1804" spans="1:5" hidden="1" x14ac:dyDescent="0.35">
      <c r="A1804">
        <v>1803</v>
      </c>
      <c r="B1804">
        <v>2014</v>
      </c>
      <c r="C1804" t="s">
        <v>31</v>
      </c>
      <c r="D1804" t="s">
        <v>18</v>
      </c>
      <c r="E1804" s="1">
        <v>3.4750613246116107</v>
      </c>
    </row>
    <row r="1805" spans="1:5" hidden="1" x14ac:dyDescent="0.35">
      <c r="A1805">
        <v>1804</v>
      </c>
      <c r="B1805">
        <v>2014</v>
      </c>
      <c r="C1805" t="s">
        <v>32</v>
      </c>
      <c r="D1805" t="s">
        <v>18</v>
      </c>
      <c r="E1805" s="1">
        <v>7.0588235294117645</v>
      </c>
    </row>
    <row r="1806" spans="1:5" hidden="1" x14ac:dyDescent="0.35">
      <c r="A1806">
        <v>1805</v>
      </c>
      <c r="B1806">
        <v>2014</v>
      </c>
      <c r="C1806" t="s">
        <v>33</v>
      </c>
      <c r="D1806" t="s">
        <v>18</v>
      </c>
      <c r="E1806" s="1">
        <v>2.8724114896459585</v>
      </c>
    </row>
    <row r="1807" spans="1:5" hidden="1" x14ac:dyDescent="0.35">
      <c r="A1807">
        <v>1806</v>
      </c>
      <c r="B1807">
        <v>2014</v>
      </c>
      <c r="C1807" t="s">
        <v>34</v>
      </c>
      <c r="D1807" t="s">
        <v>18</v>
      </c>
      <c r="E1807" s="1">
        <v>3.6036036036036037</v>
      </c>
    </row>
    <row r="1808" spans="1:5" hidden="1" x14ac:dyDescent="0.35">
      <c r="A1808">
        <v>1807</v>
      </c>
      <c r="B1808">
        <v>2014</v>
      </c>
      <c r="C1808" t="s">
        <v>35</v>
      </c>
      <c r="D1808" t="s">
        <v>18</v>
      </c>
      <c r="E1808" s="1">
        <v>3.1185031185031185</v>
      </c>
    </row>
    <row r="1809" spans="1:5" hidden="1" x14ac:dyDescent="0.35">
      <c r="A1809">
        <v>1808</v>
      </c>
      <c r="B1809">
        <v>2014</v>
      </c>
      <c r="C1809" t="s">
        <v>36</v>
      </c>
      <c r="D1809" t="s">
        <v>18</v>
      </c>
      <c r="E1809" s="1">
        <v>1.9444444444444444</v>
      </c>
    </row>
    <row r="1810" spans="1:5" hidden="1" x14ac:dyDescent="0.35">
      <c r="A1810">
        <v>1809</v>
      </c>
      <c r="B1810">
        <v>2014</v>
      </c>
      <c r="C1810" t="s">
        <v>49</v>
      </c>
      <c r="D1810" t="s">
        <v>18</v>
      </c>
      <c r="E1810" s="1">
        <v>4.3478260869565215</v>
      </c>
    </row>
    <row r="1811" spans="1:5" hidden="1" x14ac:dyDescent="0.35">
      <c r="A1811">
        <v>1810</v>
      </c>
      <c r="B1811">
        <v>2014</v>
      </c>
      <c r="C1811" t="s">
        <v>37</v>
      </c>
      <c r="D1811" t="s">
        <v>18</v>
      </c>
      <c r="E1811" s="1">
        <v>1.1627906976744187</v>
      </c>
    </row>
    <row r="1812" spans="1:5" hidden="1" x14ac:dyDescent="0.35">
      <c r="A1812">
        <v>1811</v>
      </c>
      <c r="B1812">
        <v>2014</v>
      </c>
      <c r="C1812" t="s">
        <v>38</v>
      </c>
      <c r="D1812" t="s">
        <v>18</v>
      </c>
      <c r="E1812" s="1">
        <v>1.9305019305019304</v>
      </c>
    </row>
    <row r="1813" spans="1:5" hidden="1" x14ac:dyDescent="0.35">
      <c r="A1813">
        <v>1812</v>
      </c>
      <c r="B1813">
        <v>2014</v>
      </c>
      <c r="C1813" t="s">
        <v>39</v>
      </c>
      <c r="D1813" t="s">
        <v>18</v>
      </c>
      <c r="E1813" s="1">
        <v>1.4895729890764648</v>
      </c>
    </row>
    <row r="1814" spans="1:5" hidden="1" x14ac:dyDescent="0.35">
      <c r="A1814">
        <v>1813</v>
      </c>
      <c r="B1814">
        <v>2014</v>
      </c>
      <c r="C1814" t="s">
        <v>40</v>
      </c>
      <c r="D1814" t="s">
        <v>18</v>
      </c>
      <c r="E1814" s="1">
        <v>3</v>
      </c>
    </row>
    <row r="1815" spans="1:5" hidden="1" x14ac:dyDescent="0.35">
      <c r="A1815">
        <v>1814</v>
      </c>
      <c r="B1815">
        <v>2014</v>
      </c>
      <c r="C1815" t="s">
        <v>41</v>
      </c>
      <c r="D1815" t="s">
        <v>18</v>
      </c>
      <c r="E1815" s="1">
        <v>1.9455252918287937</v>
      </c>
    </row>
    <row r="1816" spans="1:5" hidden="1" x14ac:dyDescent="0.35">
      <c r="A1816">
        <v>1815</v>
      </c>
      <c r="B1816">
        <v>2014</v>
      </c>
      <c r="C1816" t="s">
        <v>42</v>
      </c>
      <c r="D1816" t="s">
        <v>18</v>
      </c>
      <c r="E1816" s="1">
        <v>1.4844804318488529</v>
      </c>
    </row>
    <row r="1817" spans="1:5" hidden="1" x14ac:dyDescent="0.35">
      <c r="A1817">
        <v>1816</v>
      </c>
      <c r="B1817">
        <v>2014</v>
      </c>
      <c r="C1817" t="s">
        <v>43</v>
      </c>
      <c r="D1817" t="s">
        <v>18</v>
      </c>
      <c r="E1817" s="1">
        <v>4.0727902946273833</v>
      </c>
    </row>
    <row r="1818" spans="1:5" hidden="1" x14ac:dyDescent="0.35">
      <c r="A1818">
        <v>1817</v>
      </c>
      <c r="B1818">
        <v>2014</v>
      </c>
      <c r="C1818" t="s">
        <v>44</v>
      </c>
      <c r="D1818" t="s">
        <v>18</v>
      </c>
      <c r="E1818" s="1">
        <v>6.4885496183206106</v>
      </c>
    </row>
    <row r="1819" spans="1:5" hidden="1" x14ac:dyDescent="0.35">
      <c r="A1819">
        <v>1818</v>
      </c>
      <c r="B1819">
        <v>2014</v>
      </c>
      <c r="C1819" t="s">
        <v>45</v>
      </c>
      <c r="D1819" t="s">
        <v>18</v>
      </c>
      <c r="E1819" s="1">
        <v>3.5502958579881656</v>
      </c>
    </row>
    <row r="1820" spans="1:5" hidden="1" x14ac:dyDescent="0.35">
      <c r="A1820">
        <v>1819</v>
      </c>
      <c r="B1820">
        <v>2014</v>
      </c>
      <c r="C1820" t="s">
        <v>50</v>
      </c>
      <c r="D1820" t="s">
        <v>18</v>
      </c>
      <c r="E1820" s="1"/>
    </row>
    <row r="1821" spans="1:5" hidden="1" x14ac:dyDescent="0.35">
      <c r="A1821">
        <v>1820</v>
      </c>
      <c r="B1821">
        <v>2014</v>
      </c>
      <c r="C1821" t="s">
        <v>46</v>
      </c>
      <c r="D1821" t="s">
        <v>18</v>
      </c>
      <c r="E1821" s="1">
        <v>0.82135523613963035</v>
      </c>
    </row>
    <row r="1822" spans="1:5" hidden="1" x14ac:dyDescent="0.35">
      <c r="A1822">
        <v>1821</v>
      </c>
      <c r="B1822">
        <v>2015</v>
      </c>
      <c r="C1822" t="s">
        <v>29</v>
      </c>
      <c r="D1822" t="s">
        <v>18</v>
      </c>
      <c r="E1822" s="1">
        <v>2.7219701879455607</v>
      </c>
    </row>
    <row r="1823" spans="1:5" hidden="1" x14ac:dyDescent="0.35">
      <c r="A1823">
        <v>1822</v>
      </c>
      <c r="B1823">
        <v>2015</v>
      </c>
      <c r="C1823" t="s">
        <v>30</v>
      </c>
      <c r="D1823" t="s">
        <v>18</v>
      </c>
      <c r="E1823" s="1">
        <v>4.7736625514403288</v>
      </c>
    </row>
    <row r="1824" spans="1:5" hidden="1" x14ac:dyDescent="0.35">
      <c r="A1824">
        <v>1823</v>
      </c>
      <c r="B1824">
        <v>2015</v>
      </c>
      <c r="C1824" t="s">
        <v>31</v>
      </c>
      <c r="D1824" t="s">
        <v>18</v>
      </c>
      <c r="E1824" s="1">
        <v>2.5626423690205011</v>
      </c>
    </row>
    <row r="1825" spans="1:5" hidden="1" x14ac:dyDescent="0.35">
      <c r="A1825">
        <v>1824</v>
      </c>
      <c r="B1825">
        <v>2015</v>
      </c>
      <c r="C1825" t="s">
        <v>32</v>
      </c>
      <c r="D1825" t="s">
        <v>18</v>
      </c>
      <c r="E1825" s="1">
        <v>2.3255813953488373</v>
      </c>
    </row>
    <row r="1826" spans="1:5" hidden="1" x14ac:dyDescent="0.35">
      <c r="A1826">
        <v>1825</v>
      </c>
      <c r="B1826">
        <v>2015</v>
      </c>
      <c r="C1826" t="s">
        <v>33</v>
      </c>
      <c r="D1826" t="s">
        <v>18</v>
      </c>
      <c r="E1826" s="1">
        <v>2.7647058823529411</v>
      </c>
    </row>
    <row r="1827" spans="1:5" hidden="1" x14ac:dyDescent="0.35">
      <c r="A1827">
        <v>1826</v>
      </c>
      <c r="B1827">
        <v>2015</v>
      </c>
      <c r="C1827" t="s">
        <v>34</v>
      </c>
      <c r="D1827" t="s">
        <v>18</v>
      </c>
      <c r="E1827" s="1">
        <v>2.6515151515151514</v>
      </c>
    </row>
    <row r="1828" spans="1:5" hidden="1" x14ac:dyDescent="0.35">
      <c r="A1828">
        <v>1827</v>
      </c>
      <c r="B1828">
        <v>2015</v>
      </c>
      <c r="C1828" t="s">
        <v>35</v>
      </c>
      <c r="D1828" t="s">
        <v>18</v>
      </c>
      <c r="E1828" s="1">
        <v>3.1468531468531467</v>
      </c>
    </row>
    <row r="1829" spans="1:5" hidden="1" x14ac:dyDescent="0.35">
      <c r="A1829">
        <v>1828</v>
      </c>
      <c r="B1829">
        <v>2015</v>
      </c>
      <c r="C1829" t="s">
        <v>36</v>
      </c>
      <c r="D1829" t="s">
        <v>18</v>
      </c>
      <c r="E1829" s="1">
        <v>3.6340852130325816</v>
      </c>
    </row>
    <row r="1830" spans="1:5" hidden="1" x14ac:dyDescent="0.35">
      <c r="A1830">
        <v>1829</v>
      </c>
      <c r="B1830">
        <v>2015</v>
      </c>
      <c r="C1830" t="s">
        <v>49</v>
      </c>
      <c r="D1830" t="s">
        <v>18</v>
      </c>
      <c r="E1830" s="1">
        <v>3.0821917808219177</v>
      </c>
    </row>
    <row r="1831" spans="1:5" hidden="1" x14ac:dyDescent="0.35">
      <c r="A1831">
        <v>1830</v>
      </c>
      <c r="B1831">
        <v>2015</v>
      </c>
      <c r="C1831" t="s">
        <v>37</v>
      </c>
      <c r="D1831" t="s">
        <v>18</v>
      </c>
      <c r="E1831" s="1">
        <v>2.3776223776223775</v>
      </c>
    </row>
    <row r="1832" spans="1:5" hidden="1" x14ac:dyDescent="0.35">
      <c r="A1832">
        <v>1831</v>
      </c>
      <c r="B1832">
        <v>2015</v>
      </c>
      <c r="C1832" t="s">
        <v>38</v>
      </c>
      <c r="D1832" t="s">
        <v>18</v>
      </c>
      <c r="E1832" s="1">
        <v>1.5005359056806002</v>
      </c>
    </row>
    <row r="1833" spans="1:5" hidden="1" x14ac:dyDescent="0.35">
      <c r="A1833">
        <v>1832</v>
      </c>
      <c r="B1833">
        <v>2015</v>
      </c>
      <c r="C1833" t="s">
        <v>39</v>
      </c>
      <c r="D1833" t="s">
        <v>18</v>
      </c>
      <c r="E1833" s="1">
        <v>1.476976542137272</v>
      </c>
    </row>
    <row r="1834" spans="1:5" hidden="1" x14ac:dyDescent="0.35">
      <c r="A1834">
        <v>1833</v>
      </c>
      <c r="B1834">
        <v>2015</v>
      </c>
      <c r="C1834" t="s">
        <v>40</v>
      </c>
      <c r="D1834" t="s">
        <v>18</v>
      </c>
      <c r="E1834" s="1">
        <v>0.70588235294117652</v>
      </c>
    </row>
    <row r="1835" spans="1:5" hidden="1" x14ac:dyDescent="0.35">
      <c r="A1835">
        <v>1834</v>
      </c>
      <c r="B1835">
        <v>2015</v>
      </c>
      <c r="C1835" t="s">
        <v>41</v>
      </c>
      <c r="D1835" t="s">
        <v>18</v>
      </c>
      <c r="E1835" s="1">
        <v>2.3255813953488373</v>
      </c>
    </row>
    <row r="1836" spans="1:5" hidden="1" x14ac:dyDescent="0.35">
      <c r="A1836">
        <v>1835</v>
      </c>
      <c r="B1836">
        <v>2015</v>
      </c>
      <c r="C1836" t="s">
        <v>42</v>
      </c>
      <c r="D1836" t="s">
        <v>18</v>
      </c>
      <c r="E1836" s="1">
        <v>0.65502183406113534</v>
      </c>
    </row>
    <row r="1837" spans="1:5" hidden="1" x14ac:dyDescent="0.35">
      <c r="A1837">
        <v>1836</v>
      </c>
      <c r="B1837">
        <v>2015</v>
      </c>
      <c r="C1837" t="s">
        <v>43</v>
      </c>
      <c r="D1837" t="s">
        <v>18</v>
      </c>
      <c r="E1837" s="1">
        <v>3.2888888888888888</v>
      </c>
    </row>
    <row r="1838" spans="1:5" hidden="1" x14ac:dyDescent="0.35">
      <c r="A1838">
        <v>1837</v>
      </c>
      <c r="B1838">
        <v>2015</v>
      </c>
      <c r="C1838" t="s">
        <v>44</v>
      </c>
      <c r="D1838" t="s">
        <v>18</v>
      </c>
      <c r="E1838" s="1">
        <v>2.5806451612903225</v>
      </c>
    </row>
    <row r="1839" spans="1:5" hidden="1" x14ac:dyDescent="0.35">
      <c r="A1839">
        <v>1838</v>
      </c>
      <c r="B1839">
        <v>2015</v>
      </c>
      <c r="C1839" t="s">
        <v>45</v>
      </c>
      <c r="D1839" t="s">
        <v>18</v>
      </c>
      <c r="E1839" s="1">
        <v>3.4482758620689653</v>
      </c>
    </row>
    <row r="1840" spans="1:5" hidden="1" x14ac:dyDescent="0.35">
      <c r="A1840">
        <v>1839</v>
      </c>
      <c r="B1840">
        <v>2015</v>
      </c>
      <c r="C1840" t="s">
        <v>50</v>
      </c>
      <c r="D1840" t="s">
        <v>18</v>
      </c>
      <c r="E1840" s="1">
        <v>0</v>
      </c>
    </row>
    <row r="1841" spans="1:5" hidden="1" x14ac:dyDescent="0.35">
      <c r="A1841">
        <v>1840</v>
      </c>
      <c r="B1841">
        <v>2015</v>
      </c>
      <c r="C1841" t="s">
        <v>46</v>
      </c>
      <c r="D1841" t="s">
        <v>18</v>
      </c>
      <c r="E1841" s="1">
        <v>2.8248587570621471</v>
      </c>
    </row>
    <row r="1842" spans="1:5" hidden="1" x14ac:dyDescent="0.35">
      <c r="A1842">
        <v>1841</v>
      </c>
      <c r="B1842">
        <v>2016</v>
      </c>
      <c r="C1842" t="s">
        <v>29</v>
      </c>
      <c r="D1842" t="s">
        <v>18</v>
      </c>
      <c r="E1842" s="1">
        <v>2.5913621262458473</v>
      </c>
    </row>
    <row r="1843" spans="1:5" hidden="1" x14ac:dyDescent="0.35">
      <c r="A1843">
        <v>1842</v>
      </c>
      <c r="B1843">
        <v>2016</v>
      </c>
      <c r="C1843" t="s">
        <v>30</v>
      </c>
      <c r="D1843" t="s">
        <v>18</v>
      </c>
      <c r="E1843" s="1">
        <v>2.5553662691652472</v>
      </c>
    </row>
    <row r="1844" spans="1:5" hidden="1" x14ac:dyDescent="0.35">
      <c r="A1844">
        <v>1843</v>
      </c>
      <c r="B1844">
        <v>2016</v>
      </c>
      <c r="C1844" t="s">
        <v>31</v>
      </c>
      <c r="D1844" t="s">
        <v>18</v>
      </c>
      <c r="E1844" s="1">
        <v>2.7657735522904061</v>
      </c>
    </row>
    <row r="1845" spans="1:5" hidden="1" x14ac:dyDescent="0.35">
      <c r="A1845">
        <v>1844</v>
      </c>
      <c r="B1845">
        <v>2016</v>
      </c>
      <c r="C1845" t="s">
        <v>32</v>
      </c>
      <c r="D1845" t="s">
        <v>18</v>
      </c>
      <c r="E1845" s="1">
        <v>0</v>
      </c>
    </row>
    <row r="1846" spans="1:5" hidden="1" x14ac:dyDescent="0.35">
      <c r="A1846">
        <v>1845</v>
      </c>
      <c r="B1846">
        <v>2016</v>
      </c>
      <c r="C1846" t="s">
        <v>33</v>
      </c>
      <c r="D1846" t="s">
        <v>18</v>
      </c>
      <c r="E1846" s="1">
        <v>3.4596375617792421</v>
      </c>
    </row>
    <row r="1847" spans="1:5" hidden="1" x14ac:dyDescent="0.35">
      <c r="A1847">
        <v>1846</v>
      </c>
      <c r="B1847">
        <v>2016</v>
      </c>
      <c r="C1847" t="s">
        <v>34</v>
      </c>
      <c r="D1847" t="s">
        <v>18</v>
      </c>
      <c r="E1847" s="1">
        <v>2.1199273167777104</v>
      </c>
    </row>
    <row r="1848" spans="1:5" hidden="1" x14ac:dyDescent="0.35">
      <c r="A1848">
        <v>1847</v>
      </c>
      <c r="B1848">
        <v>2016</v>
      </c>
      <c r="C1848" t="s">
        <v>35</v>
      </c>
      <c r="D1848" t="s">
        <v>18</v>
      </c>
      <c r="E1848" s="1">
        <v>5.0874403815580287</v>
      </c>
    </row>
    <row r="1849" spans="1:5" hidden="1" x14ac:dyDescent="0.35">
      <c r="A1849">
        <v>1848</v>
      </c>
      <c r="B1849">
        <v>2016</v>
      </c>
      <c r="C1849" t="s">
        <v>36</v>
      </c>
      <c r="D1849" t="s">
        <v>18</v>
      </c>
      <c r="E1849" s="1">
        <v>3.4428794992175273</v>
      </c>
    </row>
    <row r="1850" spans="1:5" hidden="1" x14ac:dyDescent="0.35">
      <c r="A1850">
        <v>1849</v>
      </c>
      <c r="B1850">
        <v>2016</v>
      </c>
      <c r="C1850" t="s">
        <v>49</v>
      </c>
      <c r="D1850" t="s">
        <v>18</v>
      </c>
      <c r="E1850" s="1">
        <v>3.3613445378151261</v>
      </c>
    </row>
    <row r="1851" spans="1:5" hidden="1" x14ac:dyDescent="0.35">
      <c r="A1851">
        <v>1850</v>
      </c>
      <c r="B1851">
        <v>2016</v>
      </c>
      <c r="C1851" t="s">
        <v>37</v>
      </c>
      <c r="D1851" t="s">
        <v>18</v>
      </c>
      <c r="E1851" s="1">
        <v>2.2193211488250655</v>
      </c>
    </row>
    <row r="1852" spans="1:5" hidden="1" x14ac:dyDescent="0.35">
      <c r="A1852">
        <v>1851</v>
      </c>
      <c r="B1852">
        <v>2016</v>
      </c>
      <c r="C1852" t="s">
        <v>38</v>
      </c>
      <c r="D1852" t="s">
        <v>18</v>
      </c>
      <c r="E1852" s="1">
        <v>2.0134228187919465</v>
      </c>
    </row>
    <row r="1853" spans="1:5" hidden="1" x14ac:dyDescent="0.35">
      <c r="A1853">
        <v>1852</v>
      </c>
      <c r="B1853">
        <v>2016</v>
      </c>
      <c r="C1853" t="s">
        <v>39</v>
      </c>
      <c r="D1853" t="s">
        <v>18</v>
      </c>
      <c r="E1853" s="1">
        <v>2.3201856148491879</v>
      </c>
    </row>
    <row r="1854" spans="1:5" hidden="1" x14ac:dyDescent="0.35">
      <c r="A1854">
        <v>1853</v>
      </c>
      <c r="B1854">
        <v>2016</v>
      </c>
      <c r="C1854" t="s">
        <v>40</v>
      </c>
      <c r="D1854" t="s">
        <v>18</v>
      </c>
      <c r="E1854" s="1">
        <v>1.5873015873015872</v>
      </c>
    </row>
    <row r="1855" spans="1:5" hidden="1" x14ac:dyDescent="0.35">
      <c r="A1855">
        <v>1854</v>
      </c>
      <c r="B1855">
        <v>2016</v>
      </c>
      <c r="C1855" t="s">
        <v>41</v>
      </c>
      <c r="D1855" t="s">
        <v>18</v>
      </c>
      <c r="E1855" s="1">
        <v>1.7937219730941705</v>
      </c>
    </row>
    <row r="1856" spans="1:5" hidden="1" x14ac:dyDescent="0.35">
      <c r="A1856">
        <v>1855</v>
      </c>
      <c r="B1856">
        <v>2016</v>
      </c>
      <c r="C1856" t="s">
        <v>42</v>
      </c>
      <c r="D1856" t="s">
        <v>18</v>
      </c>
      <c r="E1856" s="1">
        <v>4.2622950819672134</v>
      </c>
    </row>
    <row r="1857" spans="1:5" hidden="1" x14ac:dyDescent="0.35">
      <c r="A1857">
        <v>1856</v>
      </c>
      <c r="B1857">
        <v>2016</v>
      </c>
      <c r="C1857" t="s">
        <v>43</v>
      </c>
      <c r="D1857" t="s">
        <v>18</v>
      </c>
      <c r="E1857" s="1">
        <v>3.9485766758494032</v>
      </c>
    </row>
    <row r="1858" spans="1:5" hidden="1" x14ac:dyDescent="0.35">
      <c r="A1858">
        <v>1857</v>
      </c>
      <c r="B1858">
        <v>2016</v>
      </c>
      <c r="C1858" t="s">
        <v>44</v>
      </c>
      <c r="D1858" t="s">
        <v>18</v>
      </c>
      <c r="E1858" s="1">
        <v>2.4031007751937983</v>
      </c>
    </row>
    <row r="1859" spans="1:5" hidden="1" x14ac:dyDescent="0.35">
      <c r="A1859">
        <v>1858</v>
      </c>
      <c r="B1859">
        <v>2016</v>
      </c>
      <c r="C1859" t="s">
        <v>45</v>
      </c>
      <c r="D1859" t="s">
        <v>18</v>
      </c>
      <c r="E1859" s="1">
        <v>3.8699690402476778</v>
      </c>
    </row>
    <row r="1860" spans="1:5" hidden="1" x14ac:dyDescent="0.35">
      <c r="A1860">
        <v>1859</v>
      </c>
      <c r="B1860">
        <v>2016</v>
      </c>
      <c r="C1860" t="s">
        <v>50</v>
      </c>
      <c r="D1860" t="s">
        <v>18</v>
      </c>
      <c r="E1860" s="1">
        <v>0</v>
      </c>
    </row>
    <row r="1861" spans="1:5" hidden="1" x14ac:dyDescent="0.35">
      <c r="A1861">
        <v>1860</v>
      </c>
      <c r="B1861">
        <v>2016</v>
      </c>
      <c r="C1861" t="s">
        <v>46</v>
      </c>
      <c r="D1861" t="s">
        <v>18</v>
      </c>
      <c r="E1861" s="1">
        <v>2.9797377830750893</v>
      </c>
    </row>
    <row r="1862" spans="1:5" hidden="1" x14ac:dyDescent="0.35">
      <c r="A1862">
        <v>1861</v>
      </c>
      <c r="B1862">
        <v>2017</v>
      </c>
      <c r="C1862" t="s">
        <v>29</v>
      </c>
      <c r="D1862" t="s">
        <v>18</v>
      </c>
      <c r="E1862" s="1">
        <v>1.8615474112856312</v>
      </c>
    </row>
    <row r="1863" spans="1:5" hidden="1" x14ac:dyDescent="0.35">
      <c r="A1863">
        <v>1862</v>
      </c>
      <c r="B1863">
        <v>2017</v>
      </c>
      <c r="C1863" t="s">
        <v>30</v>
      </c>
      <c r="D1863" t="s">
        <v>18</v>
      </c>
      <c r="E1863" s="1">
        <v>3.1594415870683319</v>
      </c>
    </row>
    <row r="1864" spans="1:5" hidden="1" x14ac:dyDescent="0.35">
      <c r="A1864">
        <v>1863</v>
      </c>
      <c r="B1864">
        <v>2017</v>
      </c>
      <c r="C1864" t="s">
        <v>31</v>
      </c>
      <c r="D1864" t="s">
        <v>18</v>
      </c>
      <c r="E1864" s="1">
        <v>2.0180334907685702</v>
      </c>
    </row>
    <row r="1865" spans="1:5" hidden="1" x14ac:dyDescent="0.35">
      <c r="A1865">
        <v>1864</v>
      </c>
      <c r="B1865">
        <v>2017</v>
      </c>
      <c r="C1865" t="s">
        <v>32</v>
      </c>
      <c r="D1865" t="s">
        <v>18</v>
      </c>
      <c r="E1865" s="1">
        <v>0.5865102639296188</v>
      </c>
    </row>
    <row r="1866" spans="1:5" hidden="1" x14ac:dyDescent="0.35">
      <c r="A1866">
        <v>1865</v>
      </c>
      <c r="B1866">
        <v>2017</v>
      </c>
      <c r="C1866" t="s">
        <v>33</v>
      </c>
      <c r="D1866" t="s">
        <v>18</v>
      </c>
      <c r="E1866" s="1">
        <v>3.298515667949423</v>
      </c>
    </row>
    <row r="1867" spans="1:5" hidden="1" x14ac:dyDescent="0.35">
      <c r="A1867">
        <v>1866</v>
      </c>
      <c r="B1867">
        <v>2017</v>
      </c>
      <c r="C1867" t="s">
        <v>34</v>
      </c>
      <c r="D1867" t="s">
        <v>18</v>
      </c>
      <c r="E1867" s="1">
        <v>2.2956572598333089</v>
      </c>
    </row>
    <row r="1868" spans="1:5" hidden="1" x14ac:dyDescent="0.35">
      <c r="A1868">
        <v>1867</v>
      </c>
      <c r="B1868">
        <v>2017</v>
      </c>
      <c r="C1868" t="s">
        <v>35</v>
      </c>
      <c r="D1868" t="s">
        <v>18</v>
      </c>
      <c r="E1868" s="1">
        <v>3.3635187580853816</v>
      </c>
    </row>
    <row r="1869" spans="1:5" hidden="1" x14ac:dyDescent="0.35">
      <c r="A1869">
        <v>1868</v>
      </c>
      <c r="B1869">
        <v>2017</v>
      </c>
      <c r="C1869" t="s">
        <v>36</v>
      </c>
      <c r="D1869" t="s">
        <v>18</v>
      </c>
      <c r="E1869" s="1">
        <v>2.3471882640586799</v>
      </c>
    </row>
    <row r="1870" spans="1:5" hidden="1" x14ac:dyDescent="0.35">
      <c r="A1870">
        <v>1869</v>
      </c>
      <c r="B1870">
        <v>2017</v>
      </c>
      <c r="C1870" t="s">
        <v>49</v>
      </c>
      <c r="D1870" t="s">
        <v>18</v>
      </c>
      <c r="E1870" s="1">
        <v>1.9675925925925926</v>
      </c>
    </row>
    <row r="1871" spans="1:5" hidden="1" x14ac:dyDescent="0.35">
      <c r="A1871">
        <v>1870</v>
      </c>
      <c r="B1871">
        <v>2017</v>
      </c>
      <c r="C1871" t="s">
        <v>37</v>
      </c>
      <c r="D1871" t="s">
        <v>18</v>
      </c>
      <c r="E1871" s="1">
        <v>2.066772655007949</v>
      </c>
    </row>
    <row r="1872" spans="1:5" hidden="1" x14ac:dyDescent="0.35">
      <c r="A1872">
        <v>1871</v>
      </c>
      <c r="B1872">
        <v>2017</v>
      </c>
      <c r="C1872" t="s">
        <v>38</v>
      </c>
      <c r="D1872" t="s">
        <v>18</v>
      </c>
      <c r="E1872" s="1">
        <v>0.75757575757575757</v>
      </c>
    </row>
    <row r="1873" spans="1:5" hidden="1" x14ac:dyDescent="0.35">
      <c r="A1873">
        <v>1872</v>
      </c>
      <c r="B1873">
        <v>2017</v>
      </c>
      <c r="C1873" t="s">
        <v>39</v>
      </c>
      <c r="D1873" t="s">
        <v>18</v>
      </c>
      <c r="E1873" s="1">
        <v>1.7351598173515981</v>
      </c>
    </row>
    <row r="1874" spans="1:5" hidden="1" x14ac:dyDescent="0.35">
      <c r="A1874">
        <v>1873</v>
      </c>
      <c r="B1874">
        <v>2017</v>
      </c>
      <c r="C1874" t="s">
        <v>40</v>
      </c>
      <c r="D1874" t="s">
        <v>18</v>
      </c>
      <c r="E1874" s="1">
        <v>1.5222482435597189</v>
      </c>
    </row>
    <row r="1875" spans="1:5" hidden="1" x14ac:dyDescent="0.35">
      <c r="A1875">
        <v>1874</v>
      </c>
      <c r="B1875">
        <v>2017</v>
      </c>
      <c r="C1875" t="s">
        <v>41</v>
      </c>
      <c r="D1875" t="s">
        <v>18</v>
      </c>
      <c r="E1875" s="1">
        <v>2.8301886792452828</v>
      </c>
    </row>
    <row r="1876" spans="1:5" hidden="1" x14ac:dyDescent="0.35">
      <c r="A1876">
        <v>1875</v>
      </c>
      <c r="B1876">
        <v>2017</v>
      </c>
      <c r="C1876" t="s">
        <v>42</v>
      </c>
      <c r="D1876" t="s">
        <v>18</v>
      </c>
      <c r="E1876" s="1">
        <v>5.3253067839777728</v>
      </c>
    </row>
    <row r="1877" spans="1:5" hidden="1" x14ac:dyDescent="0.35">
      <c r="A1877">
        <v>1876</v>
      </c>
      <c r="B1877">
        <v>2017</v>
      </c>
      <c r="C1877" t="s">
        <v>43</v>
      </c>
      <c r="D1877" t="s">
        <v>18</v>
      </c>
      <c r="E1877" s="1">
        <v>3.883495145631068</v>
      </c>
    </row>
    <row r="1878" spans="1:5" hidden="1" x14ac:dyDescent="0.35">
      <c r="A1878">
        <v>1877</v>
      </c>
      <c r="B1878">
        <v>2017</v>
      </c>
      <c r="C1878" t="s">
        <v>44</v>
      </c>
      <c r="D1878" t="s">
        <v>18</v>
      </c>
      <c r="E1878" s="1">
        <v>3.7828947368421053</v>
      </c>
    </row>
    <row r="1879" spans="1:5" hidden="1" x14ac:dyDescent="0.35">
      <c r="A1879">
        <v>1878</v>
      </c>
      <c r="B1879">
        <v>2017</v>
      </c>
      <c r="C1879" t="s">
        <v>45</v>
      </c>
      <c r="D1879" t="s">
        <v>18</v>
      </c>
      <c r="E1879" s="1">
        <v>1.76</v>
      </c>
    </row>
    <row r="1880" spans="1:5" hidden="1" x14ac:dyDescent="0.35">
      <c r="A1880">
        <v>1879</v>
      </c>
      <c r="B1880">
        <v>2017</v>
      </c>
      <c r="C1880" t="s">
        <v>50</v>
      </c>
      <c r="D1880" t="s">
        <v>18</v>
      </c>
      <c r="E1880" s="1">
        <v>0</v>
      </c>
    </row>
    <row r="1881" spans="1:5" hidden="1" x14ac:dyDescent="0.35">
      <c r="A1881">
        <v>1880</v>
      </c>
      <c r="B1881">
        <v>2017</v>
      </c>
      <c r="C1881" t="s">
        <v>46</v>
      </c>
      <c r="D1881" t="s">
        <v>18</v>
      </c>
      <c r="E1881" s="1">
        <v>1.6420361247947455</v>
      </c>
    </row>
    <row r="1882" spans="1:5" hidden="1" x14ac:dyDescent="0.35">
      <c r="A1882">
        <v>1881</v>
      </c>
      <c r="B1882">
        <v>2018</v>
      </c>
      <c r="C1882" t="s">
        <v>29</v>
      </c>
      <c r="D1882" t="s">
        <v>18</v>
      </c>
      <c r="E1882" s="1">
        <v>1.9618834080717489</v>
      </c>
    </row>
    <row r="1883" spans="1:5" hidden="1" x14ac:dyDescent="0.35">
      <c r="A1883">
        <v>1882</v>
      </c>
      <c r="B1883">
        <v>2018</v>
      </c>
      <c r="C1883" t="s">
        <v>30</v>
      </c>
      <c r="D1883" t="s">
        <v>18</v>
      </c>
      <c r="E1883" s="1">
        <v>3.5313001605136436</v>
      </c>
    </row>
    <row r="1884" spans="1:5" hidden="1" x14ac:dyDescent="0.35">
      <c r="A1884">
        <v>1883</v>
      </c>
      <c r="B1884">
        <v>2018</v>
      </c>
      <c r="C1884" t="s">
        <v>31</v>
      </c>
      <c r="D1884" t="s">
        <v>18</v>
      </c>
      <c r="E1884" s="1">
        <v>1.9776440240756663</v>
      </c>
    </row>
    <row r="1885" spans="1:5" hidden="1" x14ac:dyDescent="0.35">
      <c r="A1885">
        <v>1884</v>
      </c>
      <c r="B1885">
        <v>2018</v>
      </c>
      <c r="C1885" t="s">
        <v>32</v>
      </c>
      <c r="D1885" t="s">
        <v>18</v>
      </c>
      <c r="E1885" s="1">
        <v>1.056338028169014</v>
      </c>
    </row>
    <row r="1886" spans="1:5" hidden="1" x14ac:dyDescent="0.35">
      <c r="A1886">
        <v>1885</v>
      </c>
      <c r="B1886">
        <v>2018</v>
      </c>
      <c r="C1886" t="s">
        <v>33</v>
      </c>
      <c r="D1886" t="s">
        <v>18</v>
      </c>
      <c r="E1886" s="1">
        <v>3.0368763557483729</v>
      </c>
    </row>
    <row r="1887" spans="1:5" hidden="1" x14ac:dyDescent="0.35">
      <c r="A1887">
        <v>1886</v>
      </c>
      <c r="B1887">
        <v>2018</v>
      </c>
      <c r="C1887" t="s">
        <v>34</v>
      </c>
      <c r="D1887" t="s">
        <v>18</v>
      </c>
      <c r="E1887" s="1">
        <v>1.9053791315618924</v>
      </c>
    </row>
    <row r="1888" spans="1:5" hidden="1" x14ac:dyDescent="0.35">
      <c r="A1888">
        <v>1887</v>
      </c>
      <c r="B1888">
        <v>2018</v>
      </c>
      <c r="C1888" t="s">
        <v>35</v>
      </c>
      <c r="D1888" t="s">
        <v>18</v>
      </c>
      <c r="E1888" s="1">
        <v>1.2229539040451551</v>
      </c>
    </row>
    <row r="1889" spans="1:5" hidden="1" x14ac:dyDescent="0.35">
      <c r="A1889">
        <v>1888</v>
      </c>
      <c r="B1889">
        <v>2018</v>
      </c>
      <c r="C1889" t="s">
        <v>36</v>
      </c>
      <c r="D1889" t="s">
        <v>18</v>
      </c>
      <c r="E1889" s="1">
        <v>1.6194331983805668</v>
      </c>
    </row>
    <row r="1890" spans="1:5" hidden="1" x14ac:dyDescent="0.35">
      <c r="A1890">
        <v>1889</v>
      </c>
      <c r="B1890">
        <v>2018</v>
      </c>
      <c r="C1890" t="s">
        <v>49</v>
      </c>
      <c r="D1890" t="s">
        <v>18</v>
      </c>
      <c r="E1890" s="1">
        <v>0.42771599657827203</v>
      </c>
    </row>
    <row r="1891" spans="1:5" hidden="1" x14ac:dyDescent="0.35">
      <c r="A1891">
        <v>1890</v>
      </c>
      <c r="B1891">
        <v>2018</v>
      </c>
      <c r="C1891" t="s">
        <v>37</v>
      </c>
      <c r="D1891" t="s">
        <v>18</v>
      </c>
      <c r="E1891" s="1">
        <v>2.2197558268590454</v>
      </c>
    </row>
    <row r="1892" spans="1:5" hidden="1" x14ac:dyDescent="0.35">
      <c r="A1892">
        <v>1891</v>
      </c>
      <c r="B1892">
        <v>2018</v>
      </c>
      <c r="C1892" t="s">
        <v>38</v>
      </c>
      <c r="D1892" t="s">
        <v>18</v>
      </c>
      <c r="E1892" s="1">
        <v>0.42698548249359519</v>
      </c>
    </row>
    <row r="1893" spans="1:5" hidden="1" x14ac:dyDescent="0.35">
      <c r="A1893">
        <v>1892</v>
      </c>
      <c r="B1893">
        <v>2018</v>
      </c>
      <c r="C1893" t="s">
        <v>39</v>
      </c>
      <c r="D1893" t="s">
        <v>18</v>
      </c>
      <c r="E1893" s="1">
        <v>0.85653104925053536</v>
      </c>
    </row>
    <row r="1894" spans="1:5" hidden="1" x14ac:dyDescent="0.35">
      <c r="A1894">
        <v>1893</v>
      </c>
      <c r="B1894">
        <v>2018</v>
      </c>
      <c r="C1894" t="s">
        <v>40</v>
      </c>
      <c r="D1894" t="s">
        <v>18</v>
      </c>
      <c r="E1894" s="1">
        <v>0.43478260869565216</v>
      </c>
    </row>
    <row r="1895" spans="1:5" hidden="1" x14ac:dyDescent="0.35">
      <c r="A1895">
        <v>1894</v>
      </c>
      <c r="B1895">
        <v>2018</v>
      </c>
      <c r="C1895" t="s">
        <v>41</v>
      </c>
      <c r="D1895" t="s">
        <v>18</v>
      </c>
      <c r="E1895" s="1">
        <v>1.522359657469077</v>
      </c>
    </row>
    <row r="1896" spans="1:5" hidden="1" x14ac:dyDescent="0.35">
      <c r="A1896">
        <v>1895</v>
      </c>
      <c r="B1896">
        <v>2018</v>
      </c>
      <c r="C1896" t="s">
        <v>42</v>
      </c>
      <c r="D1896" t="s">
        <v>18</v>
      </c>
      <c r="E1896" s="1">
        <v>2.5845316750874465</v>
      </c>
    </row>
    <row r="1897" spans="1:5" hidden="1" x14ac:dyDescent="0.35">
      <c r="A1897">
        <v>1896</v>
      </c>
      <c r="B1897">
        <v>2018</v>
      </c>
      <c r="C1897" t="s">
        <v>43</v>
      </c>
      <c r="D1897" t="s">
        <v>18</v>
      </c>
      <c r="E1897" s="1">
        <v>2.5307302964569778</v>
      </c>
    </row>
    <row r="1898" spans="1:5" hidden="1" x14ac:dyDescent="0.35">
      <c r="A1898">
        <v>1897</v>
      </c>
      <c r="B1898">
        <v>2018</v>
      </c>
      <c r="C1898" t="s">
        <v>44</v>
      </c>
      <c r="D1898" t="s">
        <v>18</v>
      </c>
      <c r="E1898" s="1">
        <v>0.92194222495390288</v>
      </c>
    </row>
    <row r="1899" spans="1:5" hidden="1" x14ac:dyDescent="0.35">
      <c r="A1899">
        <v>1898</v>
      </c>
      <c r="B1899">
        <v>2018</v>
      </c>
      <c r="C1899" t="s">
        <v>45</v>
      </c>
      <c r="D1899" t="s">
        <v>18</v>
      </c>
      <c r="E1899" s="1">
        <v>1.3526570048309179</v>
      </c>
    </row>
    <row r="1900" spans="1:5" hidden="1" x14ac:dyDescent="0.35">
      <c r="A1900">
        <v>1899</v>
      </c>
      <c r="B1900">
        <v>2018</v>
      </c>
      <c r="C1900" t="s">
        <v>50</v>
      </c>
      <c r="D1900" t="s">
        <v>18</v>
      </c>
      <c r="E1900" s="1">
        <v>2.2033898305084745</v>
      </c>
    </row>
    <row r="1901" spans="1:5" hidden="1" x14ac:dyDescent="0.35">
      <c r="A1901">
        <v>1900</v>
      </c>
      <c r="B1901">
        <v>2018</v>
      </c>
      <c r="C1901" t="s">
        <v>46</v>
      </c>
      <c r="D1901" t="s">
        <v>18</v>
      </c>
      <c r="E1901" s="1">
        <v>2.0293911826452065</v>
      </c>
    </row>
    <row r="1902" spans="1:5" hidden="1" x14ac:dyDescent="0.35">
      <c r="A1902">
        <v>1901</v>
      </c>
      <c r="B1902">
        <v>2014</v>
      </c>
      <c r="C1902" t="s">
        <v>29</v>
      </c>
      <c r="D1902" t="s">
        <v>19</v>
      </c>
      <c r="E1902" s="1">
        <v>5.7522123893805306</v>
      </c>
    </row>
    <row r="1903" spans="1:5" hidden="1" x14ac:dyDescent="0.35">
      <c r="A1903">
        <v>1902</v>
      </c>
      <c r="B1903">
        <v>2014</v>
      </c>
      <c r="C1903" t="s">
        <v>30</v>
      </c>
      <c r="D1903" t="s">
        <v>19</v>
      </c>
      <c r="E1903" s="1">
        <v>2.7461486939048894</v>
      </c>
    </row>
    <row r="1904" spans="1:5" hidden="1" x14ac:dyDescent="0.35">
      <c r="A1904">
        <v>1903</v>
      </c>
      <c r="B1904">
        <v>2014</v>
      </c>
      <c r="C1904" t="s">
        <v>31</v>
      </c>
      <c r="D1904" t="s">
        <v>19</v>
      </c>
      <c r="E1904" s="1">
        <v>2.616516762060507</v>
      </c>
    </row>
    <row r="1905" spans="1:5" hidden="1" x14ac:dyDescent="0.35">
      <c r="A1905">
        <v>1904</v>
      </c>
      <c r="B1905">
        <v>2014</v>
      </c>
      <c r="C1905" t="s">
        <v>32</v>
      </c>
      <c r="D1905" t="s">
        <v>19</v>
      </c>
      <c r="E1905" s="1">
        <v>5.882352941176471</v>
      </c>
    </row>
    <row r="1906" spans="1:5" hidden="1" x14ac:dyDescent="0.35">
      <c r="A1906">
        <v>1905</v>
      </c>
      <c r="B1906">
        <v>2014</v>
      </c>
      <c r="C1906" t="s">
        <v>33</v>
      </c>
      <c r="D1906" t="s">
        <v>19</v>
      </c>
      <c r="E1906" s="1">
        <v>4.4756179024716101</v>
      </c>
    </row>
    <row r="1907" spans="1:5" hidden="1" x14ac:dyDescent="0.35">
      <c r="A1907">
        <v>1906</v>
      </c>
      <c r="B1907">
        <v>2014</v>
      </c>
      <c r="C1907" t="s">
        <v>34</v>
      </c>
      <c r="D1907" t="s">
        <v>19</v>
      </c>
      <c r="E1907" s="1">
        <v>5.3490990990990994</v>
      </c>
    </row>
    <row r="1908" spans="1:5" hidden="1" x14ac:dyDescent="0.35">
      <c r="A1908">
        <v>1907</v>
      </c>
      <c r="B1908">
        <v>2014</v>
      </c>
      <c r="C1908" t="s">
        <v>35</v>
      </c>
      <c r="D1908" t="s">
        <v>19</v>
      </c>
      <c r="E1908" s="1">
        <v>8.5239085239085242</v>
      </c>
    </row>
    <row r="1909" spans="1:5" hidden="1" x14ac:dyDescent="0.35">
      <c r="A1909">
        <v>1908</v>
      </c>
      <c r="B1909">
        <v>2014</v>
      </c>
      <c r="C1909" t="s">
        <v>36</v>
      </c>
      <c r="D1909" t="s">
        <v>19</v>
      </c>
      <c r="E1909" s="1">
        <v>3.75</v>
      </c>
    </row>
    <row r="1910" spans="1:5" hidden="1" x14ac:dyDescent="0.35">
      <c r="A1910">
        <v>1909</v>
      </c>
      <c r="B1910">
        <v>2014</v>
      </c>
      <c r="C1910" t="s">
        <v>49</v>
      </c>
      <c r="D1910" t="s">
        <v>19</v>
      </c>
      <c r="E1910" s="1">
        <v>7.6086956521739131</v>
      </c>
    </row>
    <row r="1911" spans="1:5" hidden="1" x14ac:dyDescent="0.35">
      <c r="A1911">
        <v>1910</v>
      </c>
      <c r="B1911">
        <v>2014</v>
      </c>
      <c r="C1911" t="s">
        <v>37</v>
      </c>
      <c r="D1911" t="s">
        <v>19</v>
      </c>
      <c r="E1911" s="1">
        <v>2.3255813953488373</v>
      </c>
    </row>
    <row r="1912" spans="1:5" hidden="1" x14ac:dyDescent="0.35">
      <c r="A1912">
        <v>1911</v>
      </c>
      <c r="B1912">
        <v>2014</v>
      </c>
      <c r="C1912" t="s">
        <v>38</v>
      </c>
      <c r="D1912" t="s">
        <v>19</v>
      </c>
      <c r="E1912" s="1">
        <v>3.281853281853282</v>
      </c>
    </row>
    <row r="1913" spans="1:5" hidden="1" x14ac:dyDescent="0.35">
      <c r="A1913">
        <v>1912</v>
      </c>
      <c r="B1913">
        <v>2014</v>
      </c>
      <c r="C1913" t="s">
        <v>39</v>
      </c>
      <c r="D1913" t="s">
        <v>19</v>
      </c>
      <c r="E1913" s="1">
        <v>2.3833167825223436</v>
      </c>
    </row>
    <row r="1914" spans="1:5" hidden="1" x14ac:dyDescent="0.35">
      <c r="A1914">
        <v>1913</v>
      </c>
      <c r="B1914">
        <v>2014</v>
      </c>
      <c r="C1914" t="s">
        <v>40</v>
      </c>
      <c r="D1914" t="s">
        <v>19</v>
      </c>
      <c r="E1914" s="1">
        <v>0.4</v>
      </c>
    </row>
    <row r="1915" spans="1:5" hidden="1" x14ac:dyDescent="0.35">
      <c r="A1915">
        <v>1914</v>
      </c>
      <c r="B1915">
        <v>2014</v>
      </c>
      <c r="C1915" t="s">
        <v>41</v>
      </c>
      <c r="D1915" t="s">
        <v>19</v>
      </c>
      <c r="E1915" s="1">
        <v>2.7237354085603114</v>
      </c>
    </row>
    <row r="1916" spans="1:5" hidden="1" x14ac:dyDescent="0.35">
      <c r="A1916">
        <v>1915</v>
      </c>
      <c r="B1916">
        <v>2014</v>
      </c>
      <c r="C1916" t="s">
        <v>42</v>
      </c>
      <c r="D1916" t="s">
        <v>19</v>
      </c>
      <c r="E1916" s="1">
        <v>0.80971659919028338</v>
      </c>
    </row>
    <row r="1917" spans="1:5" hidden="1" x14ac:dyDescent="0.35">
      <c r="A1917">
        <v>1916</v>
      </c>
      <c r="B1917">
        <v>2014</v>
      </c>
      <c r="C1917" t="s">
        <v>43</v>
      </c>
      <c r="D1917" t="s">
        <v>19</v>
      </c>
      <c r="E1917" s="1">
        <v>4.6793760831889077</v>
      </c>
    </row>
    <row r="1918" spans="1:5" hidden="1" x14ac:dyDescent="0.35">
      <c r="A1918">
        <v>1917</v>
      </c>
      <c r="B1918">
        <v>2014</v>
      </c>
      <c r="C1918" t="s">
        <v>44</v>
      </c>
      <c r="D1918" t="s">
        <v>19</v>
      </c>
      <c r="E1918" s="1">
        <v>8.3969465648854964</v>
      </c>
    </row>
    <row r="1919" spans="1:5" hidden="1" x14ac:dyDescent="0.35">
      <c r="A1919">
        <v>1918</v>
      </c>
      <c r="B1919">
        <v>2014</v>
      </c>
      <c r="C1919" t="s">
        <v>45</v>
      </c>
      <c r="D1919" t="s">
        <v>19</v>
      </c>
      <c r="E1919" s="1">
        <v>2.3668639053254439</v>
      </c>
    </row>
    <row r="1920" spans="1:5" hidden="1" x14ac:dyDescent="0.35">
      <c r="A1920">
        <v>1919</v>
      </c>
      <c r="B1920">
        <v>2014</v>
      </c>
      <c r="C1920" t="s">
        <v>50</v>
      </c>
      <c r="D1920" t="s">
        <v>19</v>
      </c>
      <c r="E1920" s="1"/>
    </row>
    <row r="1921" spans="1:5" hidden="1" x14ac:dyDescent="0.35">
      <c r="A1921">
        <v>1920</v>
      </c>
      <c r="B1921">
        <v>2014</v>
      </c>
      <c r="C1921" t="s">
        <v>46</v>
      </c>
      <c r="D1921" t="s">
        <v>19</v>
      </c>
      <c r="E1921" s="1">
        <v>1.4373716632443532</v>
      </c>
    </row>
    <row r="1922" spans="1:5" hidden="1" x14ac:dyDescent="0.35">
      <c r="A1922">
        <v>1921</v>
      </c>
      <c r="B1922">
        <v>2015</v>
      </c>
      <c r="C1922" t="s">
        <v>29</v>
      </c>
      <c r="D1922" t="s">
        <v>19</v>
      </c>
      <c r="E1922" s="1">
        <v>3.4996759559300066</v>
      </c>
    </row>
    <row r="1923" spans="1:5" hidden="1" x14ac:dyDescent="0.35">
      <c r="A1923">
        <v>1922</v>
      </c>
      <c r="B1923">
        <v>2015</v>
      </c>
      <c r="C1923" t="s">
        <v>30</v>
      </c>
      <c r="D1923" t="s">
        <v>19</v>
      </c>
      <c r="E1923" s="1">
        <v>2.3045267489711936</v>
      </c>
    </row>
    <row r="1924" spans="1:5" hidden="1" x14ac:dyDescent="0.35">
      <c r="A1924">
        <v>1923</v>
      </c>
      <c r="B1924">
        <v>2015</v>
      </c>
      <c r="C1924" t="s">
        <v>31</v>
      </c>
      <c r="D1924" t="s">
        <v>19</v>
      </c>
      <c r="E1924" s="1">
        <v>2.334851936218679</v>
      </c>
    </row>
    <row r="1925" spans="1:5" hidden="1" x14ac:dyDescent="0.35">
      <c r="A1925">
        <v>1924</v>
      </c>
      <c r="B1925">
        <v>2015</v>
      </c>
      <c r="C1925" t="s">
        <v>32</v>
      </c>
      <c r="D1925" t="s">
        <v>19</v>
      </c>
      <c r="E1925" s="1">
        <v>6.9767441860465116</v>
      </c>
    </row>
    <row r="1926" spans="1:5" hidden="1" x14ac:dyDescent="0.35">
      <c r="A1926">
        <v>1925</v>
      </c>
      <c r="B1926">
        <v>2015</v>
      </c>
      <c r="C1926" t="s">
        <v>33</v>
      </c>
      <c r="D1926" t="s">
        <v>19</v>
      </c>
      <c r="E1926" s="1">
        <v>3.3529411764705883</v>
      </c>
    </row>
    <row r="1927" spans="1:5" hidden="1" x14ac:dyDescent="0.35">
      <c r="A1927">
        <v>1926</v>
      </c>
      <c r="B1927">
        <v>2015</v>
      </c>
      <c r="C1927" t="s">
        <v>34</v>
      </c>
      <c r="D1927" t="s">
        <v>19</v>
      </c>
      <c r="E1927" s="1">
        <v>4.3939393939393936</v>
      </c>
    </row>
    <row r="1928" spans="1:5" hidden="1" x14ac:dyDescent="0.35">
      <c r="A1928">
        <v>1927</v>
      </c>
      <c r="B1928">
        <v>2015</v>
      </c>
      <c r="C1928" t="s">
        <v>35</v>
      </c>
      <c r="D1928" t="s">
        <v>19</v>
      </c>
      <c r="E1928" s="1">
        <v>4.895104895104895</v>
      </c>
    </row>
    <row r="1929" spans="1:5" hidden="1" x14ac:dyDescent="0.35">
      <c r="A1929">
        <v>1928</v>
      </c>
      <c r="B1929">
        <v>2015</v>
      </c>
      <c r="C1929" t="s">
        <v>36</v>
      </c>
      <c r="D1929" t="s">
        <v>19</v>
      </c>
      <c r="E1929" s="1">
        <v>4.4486215538847116</v>
      </c>
    </row>
    <row r="1930" spans="1:5" hidden="1" x14ac:dyDescent="0.35">
      <c r="A1930">
        <v>1929</v>
      </c>
      <c r="B1930">
        <v>2015</v>
      </c>
      <c r="C1930" t="s">
        <v>49</v>
      </c>
      <c r="D1930" t="s">
        <v>19</v>
      </c>
      <c r="E1930" s="1">
        <v>3.4246575342465753</v>
      </c>
    </row>
    <row r="1931" spans="1:5" hidden="1" x14ac:dyDescent="0.35">
      <c r="A1931">
        <v>1930</v>
      </c>
      <c r="B1931">
        <v>2015</v>
      </c>
      <c r="C1931" t="s">
        <v>37</v>
      </c>
      <c r="D1931" t="s">
        <v>19</v>
      </c>
      <c r="E1931" s="1">
        <v>5.7342657342657342</v>
      </c>
    </row>
    <row r="1932" spans="1:5" hidden="1" x14ac:dyDescent="0.35">
      <c r="A1932">
        <v>1931</v>
      </c>
      <c r="B1932">
        <v>2015</v>
      </c>
      <c r="C1932" t="s">
        <v>38</v>
      </c>
      <c r="D1932" t="s">
        <v>19</v>
      </c>
      <c r="E1932" s="1">
        <v>3.215434083601286</v>
      </c>
    </row>
    <row r="1933" spans="1:5" hidden="1" x14ac:dyDescent="0.35">
      <c r="A1933">
        <v>1932</v>
      </c>
      <c r="B1933">
        <v>2015</v>
      </c>
      <c r="C1933" t="s">
        <v>39</v>
      </c>
      <c r="D1933" t="s">
        <v>19</v>
      </c>
      <c r="E1933" s="1">
        <v>1.2163336229365769</v>
      </c>
    </row>
    <row r="1934" spans="1:5" hidden="1" x14ac:dyDescent="0.35">
      <c r="A1934">
        <v>1933</v>
      </c>
      <c r="B1934">
        <v>2015</v>
      </c>
      <c r="C1934" t="s">
        <v>40</v>
      </c>
      <c r="D1934" t="s">
        <v>19</v>
      </c>
      <c r="E1934" s="1">
        <v>0.23529411764705882</v>
      </c>
    </row>
    <row r="1935" spans="1:5" hidden="1" x14ac:dyDescent="0.35">
      <c r="A1935">
        <v>1934</v>
      </c>
      <c r="B1935">
        <v>2015</v>
      </c>
      <c r="C1935" t="s">
        <v>41</v>
      </c>
      <c r="D1935" t="s">
        <v>19</v>
      </c>
      <c r="E1935" s="1">
        <v>1.8272425249169435</v>
      </c>
    </row>
    <row r="1936" spans="1:5" hidden="1" x14ac:dyDescent="0.35">
      <c r="A1936">
        <v>1935</v>
      </c>
      <c r="B1936">
        <v>2015</v>
      </c>
      <c r="C1936" t="s">
        <v>42</v>
      </c>
      <c r="D1936" t="s">
        <v>19</v>
      </c>
      <c r="E1936" s="1">
        <v>0.8733624454148472</v>
      </c>
    </row>
    <row r="1937" spans="1:5" hidden="1" x14ac:dyDescent="0.35">
      <c r="A1937">
        <v>1936</v>
      </c>
      <c r="B1937">
        <v>2015</v>
      </c>
      <c r="C1937" t="s">
        <v>43</v>
      </c>
      <c r="D1937" t="s">
        <v>19</v>
      </c>
      <c r="E1937" s="1">
        <v>3.6444444444444444</v>
      </c>
    </row>
    <row r="1938" spans="1:5" hidden="1" x14ac:dyDescent="0.35">
      <c r="A1938">
        <v>1937</v>
      </c>
      <c r="B1938">
        <v>2015</v>
      </c>
      <c r="C1938" t="s">
        <v>44</v>
      </c>
      <c r="D1938" t="s">
        <v>19</v>
      </c>
      <c r="E1938" s="1">
        <v>3.4101382488479262</v>
      </c>
    </row>
    <row r="1939" spans="1:5" hidden="1" x14ac:dyDescent="0.35">
      <c r="A1939">
        <v>1938</v>
      </c>
      <c r="B1939">
        <v>2015</v>
      </c>
      <c r="C1939" t="s">
        <v>45</v>
      </c>
      <c r="D1939" t="s">
        <v>19</v>
      </c>
      <c r="E1939" s="1">
        <v>4.056795131845842</v>
      </c>
    </row>
    <row r="1940" spans="1:5" hidden="1" x14ac:dyDescent="0.35">
      <c r="A1940">
        <v>1939</v>
      </c>
      <c r="B1940">
        <v>2015</v>
      </c>
      <c r="C1940" t="s">
        <v>50</v>
      </c>
      <c r="D1940" t="s">
        <v>19</v>
      </c>
      <c r="E1940" s="1">
        <v>0</v>
      </c>
    </row>
    <row r="1941" spans="1:5" hidden="1" x14ac:dyDescent="0.35">
      <c r="A1941">
        <v>1940</v>
      </c>
      <c r="B1941">
        <v>2015</v>
      </c>
      <c r="C1941" t="s">
        <v>46</v>
      </c>
      <c r="D1941" t="s">
        <v>19</v>
      </c>
      <c r="E1941" s="1">
        <v>3.615819209039548</v>
      </c>
    </row>
    <row r="1942" spans="1:5" hidden="1" x14ac:dyDescent="0.35">
      <c r="A1942">
        <v>1941</v>
      </c>
      <c r="B1942">
        <v>2016</v>
      </c>
      <c r="C1942" t="s">
        <v>29</v>
      </c>
      <c r="D1942" t="s">
        <v>19</v>
      </c>
      <c r="E1942" s="1">
        <v>3.4551495016611296</v>
      </c>
    </row>
    <row r="1943" spans="1:5" hidden="1" x14ac:dyDescent="0.35">
      <c r="A1943">
        <v>1942</v>
      </c>
      <c r="B1943">
        <v>2016</v>
      </c>
      <c r="C1943" t="s">
        <v>30</v>
      </c>
      <c r="D1943" t="s">
        <v>19</v>
      </c>
      <c r="E1943" s="1">
        <v>2.6405451448040886</v>
      </c>
    </row>
    <row r="1944" spans="1:5" hidden="1" x14ac:dyDescent="0.35">
      <c r="A1944">
        <v>1943</v>
      </c>
      <c r="B1944">
        <v>2016</v>
      </c>
      <c r="C1944" t="s">
        <v>31</v>
      </c>
      <c r="D1944" t="s">
        <v>19</v>
      </c>
      <c r="E1944" s="1">
        <v>2.0743301642178045</v>
      </c>
    </row>
    <row r="1945" spans="1:5" hidden="1" x14ac:dyDescent="0.35">
      <c r="A1945">
        <v>1944</v>
      </c>
      <c r="B1945">
        <v>2016</v>
      </c>
      <c r="C1945" t="s">
        <v>32</v>
      </c>
      <c r="D1945" t="s">
        <v>19</v>
      </c>
      <c r="E1945" s="1">
        <v>3.0303030303030303</v>
      </c>
    </row>
    <row r="1946" spans="1:5" hidden="1" x14ac:dyDescent="0.35">
      <c r="A1946">
        <v>1945</v>
      </c>
      <c r="B1946">
        <v>2016</v>
      </c>
      <c r="C1946" t="s">
        <v>33</v>
      </c>
      <c r="D1946" t="s">
        <v>19</v>
      </c>
      <c r="E1946" s="1">
        <v>2.1965952773201538</v>
      </c>
    </row>
    <row r="1947" spans="1:5" hidden="1" x14ac:dyDescent="0.35">
      <c r="A1947">
        <v>1946</v>
      </c>
      <c r="B1947">
        <v>2016</v>
      </c>
      <c r="C1947" t="s">
        <v>34</v>
      </c>
      <c r="D1947" t="s">
        <v>19</v>
      </c>
      <c r="E1947" s="1">
        <v>5.2089642640823746</v>
      </c>
    </row>
    <row r="1948" spans="1:5" hidden="1" x14ac:dyDescent="0.35">
      <c r="A1948">
        <v>1947</v>
      </c>
      <c r="B1948">
        <v>2016</v>
      </c>
      <c r="C1948" t="s">
        <v>35</v>
      </c>
      <c r="D1948" t="s">
        <v>19</v>
      </c>
      <c r="E1948" s="1">
        <v>3.1796502384737679</v>
      </c>
    </row>
    <row r="1949" spans="1:5" hidden="1" x14ac:dyDescent="0.35">
      <c r="A1949">
        <v>1948</v>
      </c>
      <c r="B1949">
        <v>2016</v>
      </c>
      <c r="C1949" t="s">
        <v>36</v>
      </c>
      <c r="D1949" t="s">
        <v>19</v>
      </c>
      <c r="E1949" s="1">
        <v>4.225352112676056</v>
      </c>
    </row>
    <row r="1950" spans="1:5" hidden="1" x14ac:dyDescent="0.35">
      <c r="A1950">
        <v>1949</v>
      </c>
      <c r="B1950">
        <v>2016</v>
      </c>
      <c r="C1950" t="s">
        <v>49</v>
      </c>
      <c r="D1950" t="s">
        <v>19</v>
      </c>
      <c r="E1950" s="1">
        <v>5.882352941176471</v>
      </c>
    </row>
    <row r="1951" spans="1:5" hidden="1" x14ac:dyDescent="0.35">
      <c r="A1951">
        <v>1950</v>
      </c>
      <c r="B1951">
        <v>2016</v>
      </c>
      <c r="C1951" t="s">
        <v>37</v>
      </c>
      <c r="D1951" t="s">
        <v>19</v>
      </c>
      <c r="E1951" s="1">
        <v>4.6997389033942563</v>
      </c>
    </row>
    <row r="1952" spans="1:5" hidden="1" x14ac:dyDescent="0.35">
      <c r="A1952">
        <v>1951</v>
      </c>
      <c r="B1952">
        <v>2016</v>
      </c>
      <c r="C1952" t="s">
        <v>38</v>
      </c>
      <c r="D1952" t="s">
        <v>19</v>
      </c>
      <c r="E1952" s="1">
        <v>1.6778523489932886</v>
      </c>
    </row>
    <row r="1953" spans="1:5" hidden="1" x14ac:dyDescent="0.35">
      <c r="A1953">
        <v>1952</v>
      </c>
      <c r="B1953">
        <v>2016</v>
      </c>
      <c r="C1953" t="s">
        <v>39</v>
      </c>
      <c r="D1953" t="s">
        <v>19</v>
      </c>
      <c r="E1953" s="1">
        <v>1.160092807424594</v>
      </c>
    </row>
    <row r="1954" spans="1:5" hidden="1" x14ac:dyDescent="0.35">
      <c r="A1954">
        <v>1953</v>
      </c>
      <c r="B1954">
        <v>2016</v>
      </c>
      <c r="C1954" t="s">
        <v>40</v>
      </c>
      <c r="D1954" t="s">
        <v>19</v>
      </c>
      <c r="E1954" s="1">
        <v>1.3605442176870748</v>
      </c>
    </row>
    <row r="1955" spans="1:5" hidden="1" x14ac:dyDescent="0.35">
      <c r="A1955">
        <v>1954</v>
      </c>
      <c r="B1955">
        <v>2016</v>
      </c>
      <c r="C1955" t="s">
        <v>41</v>
      </c>
      <c r="D1955" t="s">
        <v>19</v>
      </c>
      <c r="E1955" s="1">
        <v>1.4947683109118086</v>
      </c>
    </row>
    <row r="1956" spans="1:5" hidden="1" x14ac:dyDescent="0.35">
      <c r="A1956">
        <v>1955</v>
      </c>
      <c r="B1956">
        <v>2016</v>
      </c>
      <c r="C1956" t="s">
        <v>42</v>
      </c>
      <c r="D1956" t="s">
        <v>19</v>
      </c>
      <c r="E1956" s="1">
        <v>1.1475409836065573</v>
      </c>
    </row>
    <row r="1957" spans="1:5" hidden="1" x14ac:dyDescent="0.35">
      <c r="A1957">
        <v>1956</v>
      </c>
      <c r="B1957">
        <v>2016</v>
      </c>
      <c r="C1957" t="s">
        <v>43</v>
      </c>
      <c r="D1957" t="s">
        <v>19</v>
      </c>
      <c r="E1957" s="1">
        <v>2.5711662075298438</v>
      </c>
    </row>
    <row r="1958" spans="1:5" hidden="1" x14ac:dyDescent="0.35">
      <c r="A1958">
        <v>1957</v>
      </c>
      <c r="B1958">
        <v>2016</v>
      </c>
      <c r="C1958" t="s">
        <v>44</v>
      </c>
      <c r="D1958" t="s">
        <v>19</v>
      </c>
      <c r="E1958" s="1">
        <v>1.2403100775193798</v>
      </c>
    </row>
    <row r="1959" spans="1:5" hidden="1" x14ac:dyDescent="0.35">
      <c r="A1959">
        <v>1958</v>
      </c>
      <c r="B1959">
        <v>2016</v>
      </c>
      <c r="C1959" t="s">
        <v>45</v>
      </c>
      <c r="D1959" t="s">
        <v>19</v>
      </c>
      <c r="E1959" s="1">
        <v>2.0123839009287927</v>
      </c>
    </row>
    <row r="1960" spans="1:5" hidden="1" x14ac:dyDescent="0.35">
      <c r="A1960">
        <v>1959</v>
      </c>
      <c r="B1960">
        <v>2016</v>
      </c>
      <c r="C1960" t="s">
        <v>50</v>
      </c>
      <c r="D1960" t="s">
        <v>19</v>
      </c>
      <c r="E1960" s="1">
        <v>0</v>
      </c>
    </row>
    <row r="1961" spans="1:5" hidden="1" x14ac:dyDescent="0.35">
      <c r="A1961">
        <v>1960</v>
      </c>
      <c r="B1961">
        <v>2016</v>
      </c>
      <c r="C1961" t="s">
        <v>46</v>
      </c>
      <c r="D1961" t="s">
        <v>19</v>
      </c>
      <c r="E1961" s="1">
        <v>1.5494636471990464</v>
      </c>
    </row>
    <row r="1962" spans="1:5" hidden="1" x14ac:dyDescent="0.35">
      <c r="A1962">
        <v>1961</v>
      </c>
      <c r="B1962">
        <v>2017</v>
      </c>
      <c r="C1962" t="s">
        <v>29</v>
      </c>
      <c r="D1962" t="s">
        <v>19</v>
      </c>
      <c r="E1962" s="1">
        <v>3.0831878999418265</v>
      </c>
    </row>
    <row r="1963" spans="1:5" hidden="1" x14ac:dyDescent="0.35">
      <c r="A1963">
        <v>1962</v>
      </c>
      <c r="B1963">
        <v>2017</v>
      </c>
      <c r="C1963" t="s">
        <v>30</v>
      </c>
      <c r="D1963" t="s">
        <v>19</v>
      </c>
      <c r="E1963" s="1">
        <v>2.571638501102131</v>
      </c>
    </row>
    <row r="1964" spans="1:5" hidden="1" x14ac:dyDescent="0.35">
      <c r="A1964">
        <v>1963</v>
      </c>
      <c r="B1964">
        <v>2017</v>
      </c>
      <c r="C1964" t="s">
        <v>31</v>
      </c>
      <c r="D1964" t="s">
        <v>19</v>
      </c>
      <c r="E1964" s="1">
        <v>3.0914555603263203</v>
      </c>
    </row>
    <row r="1965" spans="1:5" hidden="1" x14ac:dyDescent="0.35">
      <c r="A1965">
        <v>1964</v>
      </c>
      <c r="B1965">
        <v>2017</v>
      </c>
      <c r="C1965" t="s">
        <v>32</v>
      </c>
      <c r="D1965" t="s">
        <v>19</v>
      </c>
      <c r="E1965" s="1">
        <v>1.7595307917888563</v>
      </c>
    </row>
    <row r="1966" spans="1:5" hidden="1" x14ac:dyDescent="0.35">
      <c r="A1966">
        <v>1965</v>
      </c>
      <c r="B1966">
        <v>2017</v>
      </c>
      <c r="C1966" t="s">
        <v>33</v>
      </c>
      <c r="D1966" t="s">
        <v>19</v>
      </c>
      <c r="E1966" s="1">
        <v>2.5288620120945575</v>
      </c>
    </row>
    <row r="1967" spans="1:5" hidden="1" x14ac:dyDescent="0.35">
      <c r="A1967">
        <v>1966</v>
      </c>
      <c r="B1967">
        <v>2017</v>
      </c>
      <c r="C1967" t="s">
        <v>34</v>
      </c>
      <c r="D1967" t="s">
        <v>19</v>
      </c>
      <c r="E1967" s="1">
        <v>3.2607106302090947</v>
      </c>
    </row>
    <row r="1968" spans="1:5" hidden="1" x14ac:dyDescent="0.35">
      <c r="A1968">
        <v>1967</v>
      </c>
      <c r="B1968">
        <v>2017</v>
      </c>
      <c r="C1968" t="s">
        <v>35</v>
      </c>
      <c r="D1968" t="s">
        <v>19</v>
      </c>
      <c r="E1968" s="1">
        <v>2.0698576972833118</v>
      </c>
    </row>
    <row r="1969" spans="1:5" hidden="1" x14ac:dyDescent="0.35">
      <c r="A1969">
        <v>1968</v>
      </c>
      <c r="B1969">
        <v>2017</v>
      </c>
      <c r="C1969" t="s">
        <v>36</v>
      </c>
      <c r="D1969" t="s">
        <v>19</v>
      </c>
      <c r="E1969" s="1">
        <v>2.4938875305623474</v>
      </c>
    </row>
    <row r="1970" spans="1:5" hidden="1" x14ac:dyDescent="0.35">
      <c r="A1970">
        <v>1969</v>
      </c>
      <c r="B1970">
        <v>2017</v>
      </c>
      <c r="C1970" t="s">
        <v>49</v>
      </c>
      <c r="D1970" t="s">
        <v>19</v>
      </c>
      <c r="E1970" s="1">
        <v>0.57870370370370372</v>
      </c>
    </row>
    <row r="1971" spans="1:5" hidden="1" x14ac:dyDescent="0.35">
      <c r="A1971">
        <v>1970</v>
      </c>
      <c r="B1971">
        <v>2017</v>
      </c>
      <c r="C1971" t="s">
        <v>37</v>
      </c>
      <c r="D1971" t="s">
        <v>19</v>
      </c>
      <c r="E1971" s="1">
        <v>2.3847376788553261</v>
      </c>
    </row>
    <row r="1972" spans="1:5" hidden="1" x14ac:dyDescent="0.35">
      <c r="A1972">
        <v>1971</v>
      </c>
      <c r="B1972">
        <v>2017</v>
      </c>
      <c r="C1972" t="s">
        <v>38</v>
      </c>
      <c r="D1972" t="s">
        <v>19</v>
      </c>
      <c r="E1972" s="1">
        <v>1.1363636363636365</v>
      </c>
    </row>
    <row r="1973" spans="1:5" hidden="1" x14ac:dyDescent="0.35">
      <c r="A1973">
        <v>1972</v>
      </c>
      <c r="B1973">
        <v>2017</v>
      </c>
      <c r="C1973" t="s">
        <v>39</v>
      </c>
      <c r="D1973" t="s">
        <v>19</v>
      </c>
      <c r="E1973" s="1">
        <v>1.4611872146118721</v>
      </c>
    </row>
    <row r="1974" spans="1:5" hidden="1" x14ac:dyDescent="0.35">
      <c r="A1974">
        <v>1973</v>
      </c>
      <c r="B1974">
        <v>2017</v>
      </c>
      <c r="C1974" t="s">
        <v>40</v>
      </c>
      <c r="D1974" t="s">
        <v>19</v>
      </c>
      <c r="E1974" s="1">
        <v>0.93676814988290402</v>
      </c>
    </row>
    <row r="1975" spans="1:5" hidden="1" x14ac:dyDescent="0.35">
      <c r="A1975">
        <v>1974</v>
      </c>
      <c r="B1975">
        <v>2017</v>
      </c>
      <c r="C1975" t="s">
        <v>41</v>
      </c>
      <c r="D1975" t="s">
        <v>19</v>
      </c>
      <c r="E1975" s="1">
        <v>2.4258760107816713</v>
      </c>
    </row>
    <row r="1976" spans="1:5" hidden="1" x14ac:dyDescent="0.35">
      <c r="A1976">
        <v>1975</v>
      </c>
      <c r="B1976">
        <v>2017</v>
      </c>
      <c r="C1976" t="s">
        <v>42</v>
      </c>
      <c r="D1976" t="s">
        <v>19</v>
      </c>
      <c r="E1976" s="1">
        <v>3.0794165316045379</v>
      </c>
    </row>
    <row r="1977" spans="1:5" hidden="1" x14ac:dyDescent="0.35">
      <c r="A1977">
        <v>1976</v>
      </c>
      <c r="B1977">
        <v>2017</v>
      </c>
      <c r="C1977" t="s">
        <v>43</v>
      </c>
      <c r="D1977" t="s">
        <v>19</v>
      </c>
      <c r="E1977" s="1">
        <v>2.4271844660194173</v>
      </c>
    </row>
    <row r="1978" spans="1:5" hidden="1" x14ac:dyDescent="0.35">
      <c r="A1978">
        <v>1977</v>
      </c>
      <c r="B1978">
        <v>2017</v>
      </c>
      <c r="C1978" t="s">
        <v>44</v>
      </c>
      <c r="D1978" t="s">
        <v>19</v>
      </c>
      <c r="E1978" s="1">
        <v>2.0559210526315788</v>
      </c>
    </row>
    <row r="1979" spans="1:5" hidden="1" x14ac:dyDescent="0.35">
      <c r="A1979">
        <v>1978</v>
      </c>
      <c r="B1979">
        <v>2017</v>
      </c>
      <c r="C1979" t="s">
        <v>45</v>
      </c>
      <c r="D1979" t="s">
        <v>19</v>
      </c>
      <c r="E1979" s="1">
        <v>1.6</v>
      </c>
    </row>
    <row r="1980" spans="1:5" hidden="1" x14ac:dyDescent="0.35">
      <c r="A1980">
        <v>1979</v>
      </c>
      <c r="B1980">
        <v>2017</v>
      </c>
      <c r="C1980" t="s">
        <v>50</v>
      </c>
      <c r="D1980" t="s">
        <v>19</v>
      </c>
      <c r="E1980" s="1">
        <v>0</v>
      </c>
    </row>
    <row r="1981" spans="1:5" hidden="1" x14ac:dyDescent="0.35">
      <c r="A1981">
        <v>1980</v>
      </c>
      <c r="B1981">
        <v>2017</v>
      </c>
      <c r="C1981" t="s">
        <v>46</v>
      </c>
      <c r="D1981" t="s">
        <v>19</v>
      </c>
      <c r="E1981" s="1">
        <v>1.7241379310344827</v>
      </c>
    </row>
    <row r="1982" spans="1:5" hidden="1" x14ac:dyDescent="0.35">
      <c r="A1982">
        <v>1981</v>
      </c>
      <c r="B1982">
        <v>2018</v>
      </c>
      <c r="C1982" t="s">
        <v>29</v>
      </c>
      <c r="D1982" t="s">
        <v>19</v>
      </c>
      <c r="E1982" s="1">
        <v>1.905829596412556</v>
      </c>
    </row>
    <row r="1983" spans="1:5" hidden="1" x14ac:dyDescent="0.35">
      <c r="A1983">
        <v>1982</v>
      </c>
      <c r="B1983">
        <v>2018</v>
      </c>
      <c r="C1983" t="s">
        <v>30</v>
      </c>
      <c r="D1983" t="s">
        <v>19</v>
      </c>
      <c r="E1983" s="1">
        <v>2.5682182985553772</v>
      </c>
    </row>
    <row r="1984" spans="1:5" hidden="1" x14ac:dyDescent="0.35">
      <c r="A1984">
        <v>1983</v>
      </c>
      <c r="B1984">
        <v>2018</v>
      </c>
      <c r="C1984" t="s">
        <v>31</v>
      </c>
      <c r="D1984" t="s">
        <v>19</v>
      </c>
      <c r="E1984" s="1">
        <v>1.7626827171109201</v>
      </c>
    </row>
    <row r="1985" spans="1:5" hidden="1" x14ac:dyDescent="0.35">
      <c r="A1985">
        <v>1984</v>
      </c>
      <c r="B1985">
        <v>2018</v>
      </c>
      <c r="C1985" t="s">
        <v>32</v>
      </c>
      <c r="D1985" t="s">
        <v>19</v>
      </c>
      <c r="E1985" s="1">
        <v>1.5845070422535212</v>
      </c>
    </row>
    <row r="1986" spans="1:5" hidden="1" x14ac:dyDescent="0.35">
      <c r="A1986">
        <v>1985</v>
      </c>
      <c r="B1986">
        <v>2018</v>
      </c>
      <c r="C1986" t="s">
        <v>33</v>
      </c>
      <c r="D1986" t="s">
        <v>19</v>
      </c>
      <c r="E1986" s="1">
        <v>1.9522776572668112</v>
      </c>
    </row>
    <row r="1987" spans="1:5" hidden="1" x14ac:dyDescent="0.35">
      <c r="A1987">
        <v>1986</v>
      </c>
      <c r="B1987">
        <v>2018</v>
      </c>
      <c r="C1987" t="s">
        <v>34</v>
      </c>
      <c r="D1987" t="s">
        <v>19</v>
      </c>
      <c r="E1987" s="1">
        <v>1.4387556707712248</v>
      </c>
    </row>
    <row r="1988" spans="1:5" hidden="1" x14ac:dyDescent="0.35">
      <c r="A1988">
        <v>1987</v>
      </c>
      <c r="B1988">
        <v>2018</v>
      </c>
      <c r="C1988" t="s">
        <v>35</v>
      </c>
      <c r="D1988" t="s">
        <v>19</v>
      </c>
      <c r="E1988" s="1">
        <v>1.8814675446848541</v>
      </c>
    </row>
    <row r="1989" spans="1:5" hidden="1" x14ac:dyDescent="0.35">
      <c r="A1989">
        <v>1988</v>
      </c>
      <c r="B1989">
        <v>2018</v>
      </c>
      <c r="C1989" t="s">
        <v>36</v>
      </c>
      <c r="D1989" t="s">
        <v>19</v>
      </c>
      <c r="E1989" s="1">
        <v>1.7712550607287449</v>
      </c>
    </row>
    <row r="1990" spans="1:5" hidden="1" x14ac:dyDescent="0.35">
      <c r="A1990">
        <v>1989</v>
      </c>
      <c r="B1990">
        <v>2018</v>
      </c>
      <c r="C1990" t="s">
        <v>49</v>
      </c>
      <c r="D1990" t="s">
        <v>19</v>
      </c>
      <c r="E1990" s="1">
        <v>0.85543199315654406</v>
      </c>
    </row>
    <row r="1991" spans="1:5" hidden="1" x14ac:dyDescent="0.35">
      <c r="A1991">
        <v>1990</v>
      </c>
      <c r="B1991">
        <v>2018</v>
      </c>
      <c r="C1991" t="s">
        <v>37</v>
      </c>
      <c r="D1991" t="s">
        <v>19</v>
      </c>
      <c r="E1991" s="1">
        <v>2.5527192008879025</v>
      </c>
    </row>
    <row r="1992" spans="1:5" hidden="1" x14ac:dyDescent="0.35">
      <c r="A1992">
        <v>1991</v>
      </c>
      <c r="B1992">
        <v>2018</v>
      </c>
      <c r="C1992" t="s">
        <v>38</v>
      </c>
      <c r="D1992" t="s">
        <v>19</v>
      </c>
      <c r="E1992" s="1">
        <v>0.59777967549103328</v>
      </c>
    </row>
    <row r="1993" spans="1:5" hidden="1" x14ac:dyDescent="0.35">
      <c r="A1993">
        <v>1992</v>
      </c>
      <c r="B1993">
        <v>2018</v>
      </c>
      <c r="C1993" t="s">
        <v>39</v>
      </c>
      <c r="D1993" t="s">
        <v>19</v>
      </c>
      <c r="E1993" s="1">
        <v>0.78515346181299073</v>
      </c>
    </row>
    <row r="1994" spans="1:5" hidden="1" x14ac:dyDescent="0.35">
      <c r="A1994">
        <v>1993</v>
      </c>
      <c r="B1994">
        <v>2018</v>
      </c>
      <c r="C1994" t="s">
        <v>40</v>
      </c>
      <c r="D1994" t="s">
        <v>19</v>
      </c>
      <c r="E1994" s="1">
        <v>0.65217391304347827</v>
      </c>
    </row>
    <row r="1995" spans="1:5" hidden="1" x14ac:dyDescent="0.35">
      <c r="A1995">
        <v>1994</v>
      </c>
      <c r="B1995">
        <v>2018</v>
      </c>
      <c r="C1995" t="s">
        <v>41</v>
      </c>
      <c r="D1995" t="s">
        <v>19</v>
      </c>
      <c r="E1995" s="1">
        <v>0.47573739295908657</v>
      </c>
    </row>
    <row r="1996" spans="1:5" hidden="1" x14ac:dyDescent="0.35">
      <c r="A1996">
        <v>1995</v>
      </c>
      <c r="B1996">
        <v>2018</v>
      </c>
      <c r="C1996" t="s">
        <v>42</v>
      </c>
      <c r="D1996" t="s">
        <v>19</v>
      </c>
      <c r="E1996" s="1">
        <v>0.87446560435289544</v>
      </c>
    </row>
    <row r="1997" spans="1:5" hidden="1" x14ac:dyDescent="0.35">
      <c r="A1997">
        <v>1996</v>
      </c>
      <c r="B1997">
        <v>2018</v>
      </c>
      <c r="C1997" t="s">
        <v>43</v>
      </c>
      <c r="D1997" t="s">
        <v>19</v>
      </c>
      <c r="E1997" s="1">
        <v>1.2292118582791034</v>
      </c>
    </row>
    <row r="1998" spans="1:5" hidden="1" x14ac:dyDescent="0.35">
      <c r="A1998">
        <v>1997</v>
      </c>
      <c r="B1998">
        <v>2018</v>
      </c>
      <c r="C1998" t="s">
        <v>44</v>
      </c>
      <c r="D1998" t="s">
        <v>19</v>
      </c>
      <c r="E1998" s="1">
        <v>1.2292562999385372</v>
      </c>
    </row>
    <row r="1999" spans="1:5" hidden="1" x14ac:dyDescent="0.35">
      <c r="A1999">
        <v>1998</v>
      </c>
      <c r="B1999">
        <v>2018</v>
      </c>
      <c r="C1999" t="s">
        <v>45</v>
      </c>
      <c r="D1999" t="s">
        <v>19</v>
      </c>
      <c r="E1999" s="1">
        <v>3.2850241545893719</v>
      </c>
    </row>
    <row r="2000" spans="1:5" hidden="1" x14ac:dyDescent="0.35">
      <c r="A2000">
        <v>1999</v>
      </c>
      <c r="B2000">
        <v>2018</v>
      </c>
      <c r="C2000" t="s">
        <v>50</v>
      </c>
      <c r="D2000" t="s">
        <v>19</v>
      </c>
      <c r="E2000" s="1">
        <v>0</v>
      </c>
    </row>
    <row r="2001" spans="1:5" hidden="1" x14ac:dyDescent="0.35">
      <c r="A2001">
        <v>2000</v>
      </c>
      <c r="B2001">
        <v>2018</v>
      </c>
      <c r="C2001" t="s">
        <v>46</v>
      </c>
      <c r="D2001" t="s">
        <v>19</v>
      </c>
      <c r="E2001" s="1">
        <v>1.2596221133659902</v>
      </c>
    </row>
    <row r="2002" spans="1:5" hidden="1" x14ac:dyDescent="0.35">
      <c r="A2002">
        <v>2001</v>
      </c>
      <c r="B2002">
        <v>2014</v>
      </c>
      <c r="C2002" t="s">
        <v>29</v>
      </c>
      <c r="D2002" t="s">
        <v>20</v>
      </c>
      <c r="E2002" s="1">
        <v>37.650529336374817</v>
      </c>
    </row>
    <row r="2003" spans="1:5" hidden="1" x14ac:dyDescent="0.35">
      <c r="A2003">
        <v>2002</v>
      </c>
      <c r="B2003">
        <v>2014</v>
      </c>
      <c r="C2003" t="s">
        <v>30</v>
      </c>
      <c r="D2003" t="s">
        <v>20</v>
      </c>
      <c r="E2003" s="1">
        <v>68.658891130144141</v>
      </c>
    </row>
    <row r="2004" spans="1:5" hidden="1" x14ac:dyDescent="0.35">
      <c r="A2004">
        <v>2003</v>
      </c>
      <c r="B2004">
        <v>2014</v>
      </c>
      <c r="C2004" t="s">
        <v>31</v>
      </c>
      <c r="D2004" t="s">
        <v>20</v>
      </c>
      <c r="E2004" s="1">
        <v>2.0751122615581856</v>
      </c>
    </row>
    <row r="2005" spans="1:5" hidden="1" x14ac:dyDescent="0.35">
      <c r="A2005">
        <v>2004</v>
      </c>
      <c r="B2005">
        <v>2014</v>
      </c>
      <c r="C2005" t="s">
        <v>32</v>
      </c>
      <c r="D2005" t="s">
        <v>20</v>
      </c>
      <c r="E2005" s="1">
        <v>89.491577439124484</v>
      </c>
    </row>
    <row r="2006" spans="1:5" hidden="1" x14ac:dyDescent="0.35">
      <c r="A2006">
        <v>2005</v>
      </c>
      <c r="B2006">
        <v>2014</v>
      </c>
      <c r="C2006" t="s">
        <v>33</v>
      </c>
      <c r="D2006" t="s">
        <v>20</v>
      </c>
      <c r="E2006" s="1">
        <v>40.33945956101465</v>
      </c>
    </row>
    <row r="2007" spans="1:5" hidden="1" x14ac:dyDescent="0.35">
      <c r="A2007">
        <v>2006</v>
      </c>
      <c r="B2007">
        <v>2014</v>
      </c>
      <c r="C2007" t="s">
        <v>34</v>
      </c>
      <c r="D2007" t="s">
        <v>20</v>
      </c>
      <c r="E2007" s="1">
        <v>5.4433966135166427</v>
      </c>
    </row>
    <row r="2008" spans="1:5" hidden="1" x14ac:dyDescent="0.35">
      <c r="A2008">
        <v>2007</v>
      </c>
      <c r="B2008">
        <v>2014</v>
      </c>
      <c r="C2008" t="s">
        <v>35</v>
      </c>
      <c r="D2008" t="s">
        <v>20</v>
      </c>
      <c r="E2008" s="1">
        <v>47.814428144431872</v>
      </c>
    </row>
    <row r="2009" spans="1:5" hidden="1" x14ac:dyDescent="0.35">
      <c r="A2009">
        <v>2008</v>
      </c>
      <c r="B2009">
        <v>2014</v>
      </c>
      <c r="C2009" t="s">
        <v>36</v>
      </c>
      <c r="D2009" t="s">
        <v>20</v>
      </c>
      <c r="E2009" s="1">
        <v>38.284461806279246</v>
      </c>
    </row>
    <row r="2010" spans="1:5" hidden="1" x14ac:dyDescent="0.35">
      <c r="A2010">
        <v>2009</v>
      </c>
      <c r="B2010">
        <v>2014</v>
      </c>
      <c r="C2010" t="s">
        <v>49</v>
      </c>
      <c r="D2010" t="s">
        <v>20</v>
      </c>
      <c r="E2010" s="1">
        <v>1.3324126279733381</v>
      </c>
    </row>
    <row r="2011" spans="1:5" hidden="1" x14ac:dyDescent="0.35">
      <c r="A2011">
        <v>2010</v>
      </c>
      <c r="B2011">
        <v>2014</v>
      </c>
      <c r="C2011" t="s">
        <v>37</v>
      </c>
      <c r="D2011" t="s">
        <v>20</v>
      </c>
      <c r="E2011" s="1">
        <v>5.119902737414801</v>
      </c>
    </row>
    <row r="2012" spans="1:5" hidden="1" x14ac:dyDescent="0.35">
      <c r="A2012">
        <v>2011</v>
      </c>
      <c r="B2012">
        <v>2014</v>
      </c>
      <c r="C2012" t="s">
        <v>38</v>
      </c>
      <c r="D2012" t="s">
        <v>20</v>
      </c>
      <c r="E2012" s="1">
        <v>11.96894753959722</v>
      </c>
    </row>
    <row r="2013" spans="1:5" hidden="1" x14ac:dyDescent="0.35">
      <c r="A2013">
        <v>2012</v>
      </c>
      <c r="B2013">
        <v>2014</v>
      </c>
      <c r="C2013" t="s">
        <v>39</v>
      </c>
      <c r="D2013" t="s">
        <v>20</v>
      </c>
      <c r="E2013" s="1">
        <v>41.148424206559866</v>
      </c>
    </row>
    <row r="2014" spans="1:5" hidden="1" x14ac:dyDescent="0.35">
      <c r="A2014">
        <v>2013</v>
      </c>
      <c r="B2014">
        <v>2014</v>
      </c>
      <c r="C2014" t="s">
        <v>40</v>
      </c>
      <c r="D2014" t="s">
        <v>20</v>
      </c>
      <c r="E2014" s="1">
        <v>20.377669152538527</v>
      </c>
    </row>
    <row r="2015" spans="1:5" hidden="1" x14ac:dyDescent="0.35">
      <c r="A2015">
        <v>2014</v>
      </c>
      <c r="B2015">
        <v>2014</v>
      </c>
      <c r="C2015" t="s">
        <v>41</v>
      </c>
      <c r="D2015" t="s">
        <v>20</v>
      </c>
      <c r="E2015" s="1">
        <v>0</v>
      </c>
    </row>
    <row r="2016" spans="1:5" hidden="1" x14ac:dyDescent="0.35">
      <c r="A2016">
        <v>2015</v>
      </c>
      <c r="B2016">
        <v>2014</v>
      </c>
      <c r="C2016" t="s">
        <v>42</v>
      </c>
      <c r="D2016" t="s">
        <v>20</v>
      </c>
      <c r="E2016" s="1">
        <v>2.6620713945261603</v>
      </c>
    </row>
    <row r="2017" spans="1:5" hidden="1" x14ac:dyDescent="0.35">
      <c r="A2017">
        <v>2016</v>
      </c>
      <c r="B2017">
        <v>2014</v>
      </c>
      <c r="C2017" t="s">
        <v>43</v>
      </c>
      <c r="D2017" t="s">
        <v>20</v>
      </c>
      <c r="E2017" s="1">
        <v>11.981591871758891</v>
      </c>
    </row>
    <row r="2018" spans="1:5" hidden="1" x14ac:dyDescent="0.35">
      <c r="A2018">
        <v>2017</v>
      </c>
      <c r="B2018">
        <v>2014</v>
      </c>
      <c r="C2018" t="s">
        <v>44</v>
      </c>
      <c r="D2018" t="s">
        <v>20</v>
      </c>
      <c r="E2018" s="1">
        <v>8.5546635915830294</v>
      </c>
    </row>
    <row r="2019" spans="1:5" hidden="1" x14ac:dyDescent="0.35">
      <c r="A2019">
        <v>2018</v>
      </c>
      <c r="B2019">
        <v>2014</v>
      </c>
      <c r="C2019" t="s">
        <v>45</v>
      </c>
      <c r="D2019" t="s">
        <v>20</v>
      </c>
      <c r="E2019" s="1">
        <v>1.1888742573495168</v>
      </c>
    </row>
    <row r="2020" spans="1:5" hidden="1" x14ac:dyDescent="0.35">
      <c r="A2020">
        <v>2019</v>
      </c>
      <c r="B2020">
        <v>2014</v>
      </c>
      <c r="C2020" t="s">
        <v>50</v>
      </c>
      <c r="D2020" t="s">
        <v>20</v>
      </c>
      <c r="E2020" s="1">
        <v>0</v>
      </c>
    </row>
    <row r="2021" spans="1:5" hidden="1" x14ac:dyDescent="0.35">
      <c r="A2021">
        <v>2020</v>
      </c>
      <c r="B2021">
        <v>2014</v>
      </c>
      <c r="C2021" t="s">
        <v>46</v>
      </c>
      <c r="D2021" t="s">
        <v>20</v>
      </c>
      <c r="E2021" s="1">
        <v>14.088561637691974</v>
      </c>
    </row>
    <row r="2022" spans="1:5" hidden="1" x14ac:dyDescent="0.35">
      <c r="A2022">
        <v>2021</v>
      </c>
      <c r="B2022">
        <v>2015</v>
      </c>
      <c r="C2022" t="s">
        <v>29</v>
      </c>
      <c r="D2022" t="s">
        <v>20</v>
      </c>
      <c r="E2022" s="1">
        <v>20.91554188468584</v>
      </c>
    </row>
    <row r="2023" spans="1:5" hidden="1" x14ac:dyDescent="0.35">
      <c r="A2023">
        <v>2022</v>
      </c>
      <c r="B2023">
        <v>2015</v>
      </c>
      <c r="C2023" t="s">
        <v>30</v>
      </c>
      <c r="D2023" t="s">
        <v>20</v>
      </c>
      <c r="E2023" s="1">
        <v>54.793972189010134</v>
      </c>
    </row>
    <row r="2024" spans="1:5" hidden="1" x14ac:dyDescent="0.35">
      <c r="A2024">
        <v>2023</v>
      </c>
      <c r="B2024">
        <v>2015</v>
      </c>
      <c r="C2024" t="s">
        <v>31</v>
      </c>
      <c r="D2024" t="s">
        <v>20</v>
      </c>
      <c r="E2024" s="1">
        <v>0.65529281923781335</v>
      </c>
    </row>
    <row r="2025" spans="1:5" hidden="1" x14ac:dyDescent="0.35">
      <c r="A2025">
        <v>2024</v>
      </c>
      <c r="B2025">
        <v>2015</v>
      </c>
      <c r="C2025" t="s">
        <v>32</v>
      </c>
      <c r="D2025" t="s">
        <v>20</v>
      </c>
      <c r="E2025" s="1">
        <v>67.744059223885955</v>
      </c>
    </row>
    <row r="2026" spans="1:5" hidden="1" x14ac:dyDescent="0.35">
      <c r="A2026">
        <v>2025</v>
      </c>
      <c r="B2026">
        <v>2015</v>
      </c>
      <c r="C2026" t="s">
        <v>33</v>
      </c>
      <c r="D2026" t="s">
        <v>20</v>
      </c>
      <c r="E2026" s="1">
        <v>18.666090675545028</v>
      </c>
    </row>
    <row r="2027" spans="1:5" hidden="1" x14ac:dyDescent="0.35">
      <c r="A2027">
        <v>2026</v>
      </c>
      <c r="B2027">
        <v>2015</v>
      </c>
      <c r="C2027" t="s">
        <v>34</v>
      </c>
      <c r="D2027" t="s">
        <v>20</v>
      </c>
      <c r="E2027" s="1">
        <v>11.166492973599944</v>
      </c>
    </row>
    <row r="2028" spans="1:5" hidden="1" x14ac:dyDescent="0.35">
      <c r="A2028">
        <v>2027</v>
      </c>
      <c r="B2028">
        <v>2015</v>
      </c>
      <c r="C2028" t="s">
        <v>35</v>
      </c>
      <c r="D2028" t="s">
        <v>20</v>
      </c>
      <c r="E2028" s="1">
        <v>122.03833569286829</v>
      </c>
    </row>
    <row r="2029" spans="1:5" hidden="1" x14ac:dyDescent="0.35">
      <c r="A2029">
        <v>2028</v>
      </c>
      <c r="B2029">
        <v>2015</v>
      </c>
      <c r="C2029" t="s">
        <v>36</v>
      </c>
      <c r="D2029" t="s">
        <v>20</v>
      </c>
      <c r="E2029" s="1">
        <v>28.123775889287479</v>
      </c>
    </row>
    <row r="2030" spans="1:5" hidden="1" x14ac:dyDescent="0.35">
      <c r="A2030">
        <v>2029</v>
      </c>
      <c r="B2030">
        <v>2015</v>
      </c>
      <c r="C2030" t="s">
        <v>49</v>
      </c>
      <c r="D2030" t="s">
        <v>20</v>
      </c>
      <c r="E2030" s="1">
        <v>6.9845519725773757</v>
      </c>
    </row>
    <row r="2031" spans="1:5" hidden="1" x14ac:dyDescent="0.35">
      <c r="A2031">
        <v>2030</v>
      </c>
      <c r="B2031">
        <v>2015</v>
      </c>
      <c r="C2031" t="s">
        <v>37</v>
      </c>
      <c r="D2031" t="s">
        <v>20</v>
      </c>
      <c r="E2031" s="1">
        <v>0.42771362509099026</v>
      </c>
    </row>
    <row r="2032" spans="1:5" hidden="1" x14ac:dyDescent="0.35">
      <c r="A2032">
        <v>2031</v>
      </c>
      <c r="B2032">
        <v>2015</v>
      </c>
      <c r="C2032" t="s">
        <v>38</v>
      </c>
      <c r="D2032" t="s">
        <v>20</v>
      </c>
      <c r="E2032" s="1">
        <v>35.439620217459385</v>
      </c>
    </row>
    <row r="2033" spans="1:5" hidden="1" x14ac:dyDescent="0.35">
      <c r="A2033">
        <v>2032</v>
      </c>
      <c r="B2033">
        <v>2015</v>
      </c>
      <c r="C2033" t="s">
        <v>39</v>
      </c>
      <c r="D2033" t="s">
        <v>20</v>
      </c>
      <c r="E2033" s="1">
        <v>58.68565626242988</v>
      </c>
    </row>
    <row r="2034" spans="1:5" hidden="1" x14ac:dyDescent="0.35">
      <c r="A2034">
        <v>2033</v>
      </c>
      <c r="B2034">
        <v>2015</v>
      </c>
      <c r="C2034" t="s">
        <v>40</v>
      </c>
      <c r="D2034" t="s">
        <v>20</v>
      </c>
      <c r="E2034" s="1">
        <v>9.8939000619186999</v>
      </c>
    </row>
    <row r="2035" spans="1:5" hidden="1" x14ac:dyDescent="0.35">
      <c r="A2035">
        <v>2034</v>
      </c>
      <c r="B2035">
        <v>2015</v>
      </c>
      <c r="C2035" t="s">
        <v>41</v>
      </c>
      <c r="D2035" t="s">
        <v>20</v>
      </c>
      <c r="E2035" s="1">
        <v>2.1344217991125216</v>
      </c>
    </row>
    <row r="2036" spans="1:5" hidden="1" x14ac:dyDescent="0.35">
      <c r="A2036">
        <v>2035</v>
      </c>
      <c r="B2036">
        <v>2015</v>
      </c>
      <c r="C2036" t="s">
        <v>42</v>
      </c>
      <c r="D2036" t="s">
        <v>20</v>
      </c>
      <c r="E2036" s="1">
        <v>0.59303428980305384</v>
      </c>
    </row>
    <row r="2037" spans="1:5" hidden="1" x14ac:dyDescent="0.35">
      <c r="A2037">
        <v>2036</v>
      </c>
      <c r="B2037">
        <v>2015</v>
      </c>
      <c r="C2037" t="s">
        <v>43</v>
      </c>
      <c r="D2037" t="s">
        <v>20</v>
      </c>
      <c r="E2037" s="1">
        <v>21.1314829233749</v>
      </c>
    </row>
    <row r="2038" spans="1:5" hidden="1" x14ac:dyDescent="0.35">
      <c r="A2038">
        <v>2037</v>
      </c>
      <c r="B2038">
        <v>2015</v>
      </c>
      <c r="C2038" t="s">
        <v>44</v>
      </c>
      <c r="D2038" t="s">
        <v>20</v>
      </c>
      <c r="E2038" s="1">
        <v>12.177661576781706</v>
      </c>
    </row>
    <row r="2039" spans="1:5" hidden="1" x14ac:dyDescent="0.35">
      <c r="A2039">
        <v>2038</v>
      </c>
      <c r="B2039">
        <v>2015</v>
      </c>
      <c r="C2039" t="s">
        <v>45</v>
      </c>
      <c r="D2039" t="s">
        <v>20</v>
      </c>
      <c r="E2039" s="1">
        <v>4.8078867000029906</v>
      </c>
    </row>
    <row r="2040" spans="1:5" hidden="1" x14ac:dyDescent="0.35">
      <c r="A2040">
        <v>2039</v>
      </c>
      <c r="B2040">
        <v>2015</v>
      </c>
      <c r="C2040" t="s">
        <v>50</v>
      </c>
      <c r="D2040" t="s">
        <v>20</v>
      </c>
      <c r="E2040" s="1">
        <v>1.8727365514950709</v>
      </c>
    </row>
    <row r="2041" spans="1:5" hidden="1" x14ac:dyDescent="0.35">
      <c r="A2041">
        <v>2040</v>
      </c>
      <c r="B2041">
        <v>2015</v>
      </c>
      <c r="C2041" t="s">
        <v>46</v>
      </c>
      <c r="D2041" t="s">
        <v>20</v>
      </c>
      <c r="E2041" s="1">
        <v>43.218664379238717</v>
      </c>
    </row>
    <row r="2042" spans="1:5" hidden="1" x14ac:dyDescent="0.35">
      <c r="A2042">
        <v>2041</v>
      </c>
      <c r="B2042">
        <v>2016</v>
      </c>
      <c r="C2042" t="s">
        <v>29</v>
      </c>
      <c r="D2042" t="s">
        <v>20</v>
      </c>
      <c r="E2042" s="1">
        <v>31.133281121826101</v>
      </c>
    </row>
    <row r="2043" spans="1:5" hidden="1" x14ac:dyDescent="0.35">
      <c r="A2043">
        <v>2042</v>
      </c>
      <c r="B2043">
        <v>2016</v>
      </c>
      <c r="C2043" t="s">
        <v>30</v>
      </c>
      <c r="D2043" t="s">
        <v>20</v>
      </c>
      <c r="E2043" s="1">
        <v>53.920120185006795</v>
      </c>
    </row>
    <row r="2044" spans="1:5" hidden="1" x14ac:dyDescent="0.35">
      <c r="A2044">
        <v>2043</v>
      </c>
      <c r="B2044">
        <v>2016</v>
      </c>
      <c r="C2044" t="s">
        <v>31</v>
      </c>
      <c r="D2044" t="s">
        <v>20</v>
      </c>
      <c r="E2044" s="1">
        <v>2.4506553768181654</v>
      </c>
    </row>
    <row r="2045" spans="1:5" hidden="1" x14ac:dyDescent="0.35">
      <c r="A2045">
        <v>2044</v>
      </c>
      <c r="B2045">
        <v>2016</v>
      </c>
      <c r="C2045" t="s">
        <v>32</v>
      </c>
      <c r="D2045" t="s">
        <v>20</v>
      </c>
      <c r="E2045" s="1">
        <v>65.047762558138317</v>
      </c>
    </row>
    <row r="2046" spans="1:5" hidden="1" x14ac:dyDescent="0.35">
      <c r="A2046">
        <v>2045</v>
      </c>
      <c r="B2046">
        <v>2016</v>
      </c>
      <c r="C2046" t="s">
        <v>33</v>
      </c>
      <c r="D2046" t="s">
        <v>20</v>
      </c>
      <c r="E2046" s="1">
        <v>11.28257923354256</v>
      </c>
    </row>
    <row r="2047" spans="1:5" hidden="1" x14ac:dyDescent="0.35">
      <c r="A2047">
        <v>2046</v>
      </c>
      <c r="B2047">
        <v>2016</v>
      </c>
      <c r="C2047" t="s">
        <v>34</v>
      </c>
      <c r="D2047" t="s">
        <v>20</v>
      </c>
      <c r="E2047" s="1">
        <v>9.7792350721443508</v>
      </c>
    </row>
    <row r="2048" spans="1:5" hidden="1" x14ac:dyDescent="0.35">
      <c r="A2048">
        <v>2047</v>
      </c>
      <c r="B2048">
        <v>2016</v>
      </c>
      <c r="C2048" t="s">
        <v>35</v>
      </c>
      <c r="D2048" t="s">
        <v>20</v>
      </c>
      <c r="E2048" s="1">
        <v>44.717533985825376</v>
      </c>
    </row>
    <row r="2049" spans="1:5" hidden="1" x14ac:dyDescent="0.35">
      <c r="A2049">
        <v>2048</v>
      </c>
      <c r="B2049">
        <v>2016</v>
      </c>
      <c r="C2049" t="s">
        <v>36</v>
      </c>
      <c r="D2049" t="s">
        <v>20</v>
      </c>
      <c r="E2049" s="1">
        <v>39.026561232359221</v>
      </c>
    </row>
    <row r="2050" spans="1:5" hidden="1" x14ac:dyDescent="0.35">
      <c r="A2050">
        <v>2049</v>
      </c>
      <c r="B2050">
        <v>2016</v>
      </c>
      <c r="C2050" t="s">
        <v>49</v>
      </c>
      <c r="D2050" t="s">
        <v>20</v>
      </c>
      <c r="E2050" s="1">
        <v>3.8350511849428894</v>
      </c>
    </row>
    <row r="2051" spans="1:5" hidden="1" x14ac:dyDescent="0.35">
      <c r="A2051">
        <v>2050</v>
      </c>
      <c r="B2051">
        <v>2016</v>
      </c>
      <c r="C2051" t="s">
        <v>37</v>
      </c>
      <c r="D2051" t="s">
        <v>20</v>
      </c>
      <c r="E2051" s="1">
        <v>0.21143579202611215</v>
      </c>
    </row>
    <row r="2052" spans="1:5" hidden="1" x14ac:dyDescent="0.35">
      <c r="A2052">
        <v>2051</v>
      </c>
      <c r="B2052">
        <v>2016</v>
      </c>
      <c r="C2052" t="s">
        <v>38</v>
      </c>
      <c r="D2052" t="s">
        <v>20</v>
      </c>
      <c r="E2052" s="1">
        <v>39.584540690468664</v>
      </c>
    </row>
    <row r="2053" spans="1:5" hidden="1" x14ac:dyDescent="0.35">
      <c r="A2053">
        <v>2052</v>
      </c>
      <c r="B2053">
        <v>2016</v>
      </c>
      <c r="C2053" t="s">
        <v>39</v>
      </c>
      <c r="D2053" t="s">
        <v>20</v>
      </c>
      <c r="E2053" s="1">
        <v>65.357829753554469</v>
      </c>
    </row>
    <row r="2054" spans="1:5" hidden="1" x14ac:dyDescent="0.35">
      <c r="A2054">
        <v>2053</v>
      </c>
      <c r="B2054">
        <v>2016</v>
      </c>
      <c r="C2054" t="s">
        <v>40</v>
      </c>
      <c r="D2054" t="s">
        <v>20</v>
      </c>
      <c r="E2054" s="1">
        <v>18.506285276449663</v>
      </c>
    </row>
    <row r="2055" spans="1:5" hidden="1" x14ac:dyDescent="0.35">
      <c r="A2055">
        <v>2054</v>
      </c>
      <c r="B2055">
        <v>2016</v>
      </c>
      <c r="C2055" t="s">
        <v>41</v>
      </c>
      <c r="D2055" t="s">
        <v>20</v>
      </c>
      <c r="E2055" s="1">
        <v>0</v>
      </c>
    </row>
    <row r="2056" spans="1:5" hidden="1" x14ac:dyDescent="0.35">
      <c r="A2056">
        <v>2055</v>
      </c>
      <c r="B2056">
        <v>2016</v>
      </c>
      <c r="C2056" t="s">
        <v>42</v>
      </c>
      <c r="D2056" t="s">
        <v>20</v>
      </c>
      <c r="E2056" s="1">
        <v>3.1881187740025489</v>
      </c>
    </row>
    <row r="2057" spans="1:5" hidden="1" x14ac:dyDescent="0.35">
      <c r="A2057">
        <v>2056</v>
      </c>
      <c r="B2057">
        <v>2016</v>
      </c>
      <c r="C2057" t="s">
        <v>43</v>
      </c>
      <c r="D2057" t="s">
        <v>20</v>
      </c>
      <c r="E2057" s="1">
        <v>12.863598706229418</v>
      </c>
    </row>
    <row r="2058" spans="1:5" hidden="1" x14ac:dyDescent="0.35">
      <c r="A2058">
        <v>2057</v>
      </c>
      <c r="B2058">
        <v>2016</v>
      </c>
      <c r="C2058" t="s">
        <v>44</v>
      </c>
      <c r="D2058" t="s">
        <v>20</v>
      </c>
      <c r="E2058" s="1">
        <v>6.5401389544439557</v>
      </c>
    </row>
    <row r="2059" spans="1:5" hidden="1" x14ac:dyDescent="0.35">
      <c r="A2059">
        <v>2058</v>
      </c>
      <c r="B2059">
        <v>2016</v>
      </c>
      <c r="C2059" t="s">
        <v>45</v>
      </c>
      <c r="D2059" t="s">
        <v>20</v>
      </c>
      <c r="E2059" s="1">
        <v>1.6901183267431894</v>
      </c>
    </row>
    <row r="2060" spans="1:5" hidden="1" x14ac:dyDescent="0.35">
      <c r="A2060">
        <v>2059</v>
      </c>
      <c r="B2060">
        <v>2016</v>
      </c>
      <c r="C2060" t="s">
        <v>50</v>
      </c>
      <c r="D2060" t="s">
        <v>20</v>
      </c>
      <c r="E2060" s="1">
        <v>1.4295578428718496</v>
      </c>
    </row>
    <row r="2061" spans="1:5" hidden="1" x14ac:dyDescent="0.35">
      <c r="A2061">
        <v>2060</v>
      </c>
      <c r="B2061">
        <v>2016</v>
      </c>
      <c r="C2061" t="s">
        <v>46</v>
      </c>
      <c r="D2061" t="s">
        <v>20</v>
      </c>
      <c r="E2061" s="1">
        <v>24.697809730478046</v>
      </c>
    </row>
    <row r="2062" spans="1:5" hidden="1" x14ac:dyDescent="0.35">
      <c r="A2062">
        <v>2061</v>
      </c>
      <c r="B2062">
        <v>2017</v>
      </c>
      <c r="C2062" t="s">
        <v>29</v>
      </c>
      <c r="D2062" t="s">
        <v>20</v>
      </c>
      <c r="E2062" s="1">
        <v>10.291951152445051</v>
      </c>
    </row>
    <row r="2063" spans="1:5" hidden="1" x14ac:dyDescent="0.35">
      <c r="A2063">
        <v>2062</v>
      </c>
      <c r="B2063">
        <v>2017</v>
      </c>
      <c r="C2063" t="s">
        <v>30</v>
      </c>
      <c r="D2063" t="s">
        <v>20</v>
      </c>
      <c r="E2063" s="1">
        <v>0.33427295768087772</v>
      </c>
    </row>
    <row r="2064" spans="1:5" hidden="1" x14ac:dyDescent="0.35">
      <c r="A2064">
        <v>2063</v>
      </c>
      <c r="B2064">
        <v>2017</v>
      </c>
      <c r="C2064" t="s">
        <v>31</v>
      </c>
      <c r="D2064" t="s">
        <v>20</v>
      </c>
      <c r="E2064" s="1">
        <v>17.826005828974136</v>
      </c>
    </row>
    <row r="2065" spans="1:5" hidden="1" x14ac:dyDescent="0.35">
      <c r="A2065">
        <v>2064</v>
      </c>
      <c r="B2065">
        <v>2017</v>
      </c>
      <c r="C2065" t="s">
        <v>32</v>
      </c>
      <c r="D2065" t="s">
        <v>20</v>
      </c>
      <c r="E2065" s="1">
        <v>13.445343449754324</v>
      </c>
    </row>
    <row r="2066" spans="1:5" hidden="1" x14ac:dyDescent="0.35">
      <c r="A2066">
        <v>2065</v>
      </c>
      <c r="B2066">
        <v>2017</v>
      </c>
      <c r="C2066" t="s">
        <v>33</v>
      </c>
      <c r="D2066" t="s">
        <v>20</v>
      </c>
      <c r="E2066" s="1">
        <v>1.0783023209108948</v>
      </c>
    </row>
    <row r="2067" spans="1:5" hidden="1" x14ac:dyDescent="0.35">
      <c r="A2067">
        <v>2066</v>
      </c>
      <c r="B2067">
        <v>2017</v>
      </c>
      <c r="C2067" t="s">
        <v>34</v>
      </c>
      <c r="D2067" t="s">
        <v>20</v>
      </c>
      <c r="E2067" s="1">
        <v>10.76445651597979</v>
      </c>
    </row>
    <row r="2068" spans="1:5" hidden="1" x14ac:dyDescent="0.35">
      <c r="A2068">
        <v>2067</v>
      </c>
      <c r="B2068">
        <v>2017</v>
      </c>
      <c r="C2068" t="s">
        <v>35</v>
      </c>
      <c r="D2068" t="s">
        <v>20</v>
      </c>
      <c r="E2068" s="1">
        <v>5.5769144509685402</v>
      </c>
    </row>
    <row r="2069" spans="1:5" hidden="1" x14ac:dyDescent="0.35">
      <c r="A2069">
        <v>2068</v>
      </c>
      <c r="B2069">
        <v>2017</v>
      </c>
      <c r="C2069" t="s">
        <v>36</v>
      </c>
      <c r="D2069" t="s">
        <v>20</v>
      </c>
      <c r="E2069" s="1">
        <v>21.293680442681879</v>
      </c>
    </row>
    <row r="2070" spans="1:5" hidden="1" x14ac:dyDescent="0.35">
      <c r="A2070">
        <v>2069</v>
      </c>
      <c r="B2070">
        <v>2017</v>
      </c>
      <c r="C2070" t="s">
        <v>49</v>
      </c>
      <c r="D2070" t="s">
        <v>20</v>
      </c>
      <c r="E2070" s="1">
        <v>2.0673559620324369</v>
      </c>
    </row>
    <row r="2071" spans="1:5" hidden="1" x14ac:dyDescent="0.35">
      <c r="A2071">
        <v>2070</v>
      </c>
      <c r="B2071">
        <v>2017</v>
      </c>
      <c r="C2071" t="s">
        <v>37</v>
      </c>
      <c r="D2071" t="s">
        <v>20</v>
      </c>
      <c r="E2071" s="1">
        <v>0</v>
      </c>
    </row>
    <row r="2072" spans="1:5" hidden="1" x14ac:dyDescent="0.35">
      <c r="A2072">
        <v>2071</v>
      </c>
      <c r="B2072">
        <v>2017</v>
      </c>
      <c r="C2072" t="s">
        <v>38</v>
      </c>
      <c r="D2072" t="s">
        <v>20</v>
      </c>
      <c r="E2072" s="1">
        <v>20.831573474696867</v>
      </c>
    </row>
    <row r="2073" spans="1:5" hidden="1" x14ac:dyDescent="0.35">
      <c r="A2073">
        <v>2072</v>
      </c>
      <c r="B2073">
        <v>2017</v>
      </c>
      <c r="C2073" t="s">
        <v>39</v>
      </c>
      <c r="D2073" t="s">
        <v>20</v>
      </c>
      <c r="E2073" s="1">
        <v>21.497836520580563</v>
      </c>
    </row>
    <row r="2074" spans="1:5" hidden="1" x14ac:dyDescent="0.35">
      <c r="A2074">
        <v>2073</v>
      </c>
      <c r="B2074">
        <v>2017</v>
      </c>
      <c r="C2074" t="s">
        <v>40</v>
      </c>
      <c r="D2074" t="s">
        <v>20</v>
      </c>
      <c r="E2074" s="1">
        <v>21.828242401633258</v>
      </c>
    </row>
    <row r="2075" spans="1:5" hidden="1" x14ac:dyDescent="0.35">
      <c r="A2075">
        <v>2074</v>
      </c>
      <c r="B2075">
        <v>2017</v>
      </c>
      <c r="C2075" t="s">
        <v>41</v>
      </c>
      <c r="D2075" t="s">
        <v>20</v>
      </c>
      <c r="E2075" s="1">
        <v>0</v>
      </c>
    </row>
    <row r="2076" spans="1:5" hidden="1" x14ac:dyDescent="0.35">
      <c r="A2076">
        <v>2075</v>
      </c>
      <c r="B2076">
        <v>2017</v>
      </c>
      <c r="C2076" t="s">
        <v>42</v>
      </c>
      <c r="D2076" t="s">
        <v>20</v>
      </c>
      <c r="E2076" s="1">
        <v>9.9283455215442231</v>
      </c>
    </row>
    <row r="2077" spans="1:5" hidden="1" x14ac:dyDescent="0.35">
      <c r="A2077">
        <v>2076</v>
      </c>
      <c r="B2077">
        <v>2017</v>
      </c>
      <c r="C2077" t="s">
        <v>43</v>
      </c>
      <c r="D2077" t="s">
        <v>20</v>
      </c>
      <c r="E2077" s="1">
        <v>9.9563790552397151</v>
      </c>
    </row>
    <row r="2078" spans="1:5" hidden="1" x14ac:dyDescent="0.35">
      <c r="A2078">
        <v>2077</v>
      </c>
      <c r="B2078">
        <v>2017</v>
      </c>
      <c r="C2078" t="s">
        <v>44</v>
      </c>
      <c r="D2078" t="s">
        <v>20</v>
      </c>
      <c r="E2078" s="1">
        <v>2.3148664315731393</v>
      </c>
    </row>
    <row r="2079" spans="1:5" hidden="1" x14ac:dyDescent="0.35">
      <c r="A2079">
        <v>2078</v>
      </c>
      <c r="B2079">
        <v>2017</v>
      </c>
      <c r="C2079" t="s">
        <v>45</v>
      </c>
      <c r="D2079" t="s">
        <v>20</v>
      </c>
      <c r="E2079" s="1">
        <v>16.816440860657224</v>
      </c>
    </row>
    <row r="2080" spans="1:5" hidden="1" x14ac:dyDescent="0.35">
      <c r="A2080">
        <v>2079</v>
      </c>
      <c r="B2080">
        <v>2017</v>
      </c>
      <c r="C2080" t="s">
        <v>50</v>
      </c>
      <c r="D2080" t="s">
        <v>20</v>
      </c>
      <c r="E2080" s="1">
        <v>0.9963010456357152</v>
      </c>
    </row>
    <row r="2081" spans="1:5" hidden="1" x14ac:dyDescent="0.35">
      <c r="A2081">
        <v>2080</v>
      </c>
      <c r="B2081">
        <v>2017</v>
      </c>
      <c r="C2081" t="s">
        <v>46</v>
      </c>
      <c r="D2081" t="s">
        <v>20</v>
      </c>
      <c r="E2081" s="1">
        <v>20.044950829249348</v>
      </c>
    </row>
    <row r="2082" spans="1:5" hidden="1" x14ac:dyDescent="0.35">
      <c r="A2082">
        <v>2081</v>
      </c>
      <c r="B2082">
        <v>2018</v>
      </c>
      <c r="C2082" t="s">
        <v>29</v>
      </c>
      <c r="D2082" t="s">
        <v>20</v>
      </c>
      <c r="E2082" s="1">
        <v>10.291951152445051</v>
      </c>
    </row>
    <row r="2083" spans="1:5" hidden="1" x14ac:dyDescent="0.35">
      <c r="A2083">
        <v>2082</v>
      </c>
      <c r="B2083">
        <v>2018</v>
      </c>
      <c r="C2083" t="s">
        <v>30</v>
      </c>
      <c r="D2083" t="s">
        <v>20</v>
      </c>
      <c r="E2083" s="1">
        <v>0.33427295768087772</v>
      </c>
    </row>
    <row r="2084" spans="1:5" hidden="1" x14ac:dyDescent="0.35">
      <c r="A2084">
        <v>2083</v>
      </c>
      <c r="B2084">
        <v>2018</v>
      </c>
      <c r="C2084" t="s">
        <v>31</v>
      </c>
      <c r="D2084" t="s">
        <v>20</v>
      </c>
      <c r="E2084" s="1">
        <v>17.826005828974136</v>
      </c>
    </row>
    <row r="2085" spans="1:5" hidden="1" x14ac:dyDescent="0.35">
      <c r="A2085">
        <v>2084</v>
      </c>
      <c r="B2085">
        <v>2018</v>
      </c>
      <c r="C2085" t="s">
        <v>32</v>
      </c>
      <c r="D2085" t="s">
        <v>20</v>
      </c>
      <c r="E2085" s="1">
        <v>13.445343449754324</v>
      </c>
    </row>
    <row r="2086" spans="1:5" hidden="1" x14ac:dyDescent="0.35">
      <c r="A2086">
        <v>2085</v>
      </c>
      <c r="B2086">
        <v>2018</v>
      </c>
      <c r="C2086" t="s">
        <v>33</v>
      </c>
      <c r="D2086" t="s">
        <v>20</v>
      </c>
      <c r="E2086" s="1">
        <v>1.0783023209108948</v>
      </c>
    </row>
    <row r="2087" spans="1:5" hidden="1" x14ac:dyDescent="0.35">
      <c r="A2087">
        <v>2086</v>
      </c>
      <c r="B2087">
        <v>2018</v>
      </c>
      <c r="C2087" t="s">
        <v>34</v>
      </c>
      <c r="D2087" t="s">
        <v>20</v>
      </c>
      <c r="E2087" s="1">
        <v>10.76445651597979</v>
      </c>
    </row>
    <row r="2088" spans="1:5" hidden="1" x14ac:dyDescent="0.35">
      <c r="A2088">
        <v>2087</v>
      </c>
      <c r="B2088">
        <v>2018</v>
      </c>
      <c r="C2088" t="s">
        <v>35</v>
      </c>
      <c r="D2088" t="s">
        <v>20</v>
      </c>
      <c r="E2088" s="1">
        <v>5.5769144509685402</v>
      </c>
    </row>
    <row r="2089" spans="1:5" hidden="1" x14ac:dyDescent="0.35">
      <c r="A2089">
        <v>2088</v>
      </c>
      <c r="B2089">
        <v>2018</v>
      </c>
      <c r="C2089" t="s">
        <v>36</v>
      </c>
      <c r="D2089" t="s">
        <v>20</v>
      </c>
      <c r="E2089" s="1">
        <v>21.293680442681879</v>
      </c>
    </row>
    <row r="2090" spans="1:5" hidden="1" x14ac:dyDescent="0.35">
      <c r="A2090">
        <v>2089</v>
      </c>
      <c r="B2090">
        <v>2018</v>
      </c>
      <c r="C2090" t="s">
        <v>49</v>
      </c>
      <c r="D2090" t="s">
        <v>20</v>
      </c>
      <c r="E2090" s="1">
        <v>2.0673559620324369</v>
      </c>
    </row>
    <row r="2091" spans="1:5" hidden="1" x14ac:dyDescent="0.35">
      <c r="A2091">
        <v>2090</v>
      </c>
      <c r="B2091">
        <v>2018</v>
      </c>
      <c r="C2091" t="s">
        <v>37</v>
      </c>
      <c r="D2091" t="s">
        <v>20</v>
      </c>
      <c r="E2091" s="1">
        <v>0</v>
      </c>
    </row>
    <row r="2092" spans="1:5" hidden="1" x14ac:dyDescent="0.35">
      <c r="A2092">
        <v>2091</v>
      </c>
      <c r="B2092">
        <v>2018</v>
      </c>
      <c r="C2092" t="s">
        <v>38</v>
      </c>
      <c r="D2092" t="s">
        <v>20</v>
      </c>
      <c r="E2092" s="1">
        <v>20.831573474696867</v>
      </c>
    </row>
    <row r="2093" spans="1:5" hidden="1" x14ac:dyDescent="0.35">
      <c r="A2093">
        <v>2092</v>
      </c>
      <c r="B2093">
        <v>2018</v>
      </c>
      <c r="C2093" t="s">
        <v>39</v>
      </c>
      <c r="D2093" t="s">
        <v>20</v>
      </c>
      <c r="E2093" s="1">
        <v>21.497836520580563</v>
      </c>
    </row>
    <row r="2094" spans="1:5" hidden="1" x14ac:dyDescent="0.35">
      <c r="A2094">
        <v>2093</v>
      </c>
      <c r="B2094">
        <v>2018</v>
      </c>
      <c r="C2094" t="s">
        <v>40</v>
      </c>
      <c r="D2094" t="s">
        <v>20</v>
      </c>
      <c r="E2094" s="1">
        <v>21.828242401633258</v>
      </c>
    </row>
    <row r="2095" spans="1:5" hidden="1" x14ac:dyDescent="0.35">
      <c r="A2095">
        <v>2094</v>
      </c>
      <c r="B2095">
        <v>2018</v>
      </c>
      <c r="C2095" t="s">
        <v>41</v>
      </c>
      <c r="D2095" t="s">
        <v>20</v>
      </c>
      <c r="E2095" s="1">
        <v>0</v>
      </c>
    </row>
    <row r="2096" spans="1:5" hidden="1" x14ac:dyDescent="0.35">
      <c r="A2096">
        <v>2095</v>
      </c>
      <c r="B2096">
        <v>2018</v>
      </c>
      <c r="C2096" t="s">
        <v>42</v>
      </c>
      <c r="D2096" t="s">
        <v>20</v>
      </c>
      <c r="E2096" s="1">
        <v>9.9283455215442231</v>
      </c>
    </row>
    <row r="2097" spans="1:5" hidden="1" x14ac:dyDescent="0.35">
      <c r="A2097">
        <v>2096</v>
      </c>
      <c r="B2097">
        <v>2018</v>
      </c>
      <c r="C2097" t="s">
        <v>43</v>
      </c>
      <c r="D2097" t="s">
        <v>20</v>
      </c>
      <c r="E2097" s="1">
        <v>9.9563790552397151</v>
      </c>
    </row>
    <row r="2098" spans="1:5" hidden="1" x14ac:dyDescent="0.35">
      <c r="A2098">
        <v>2097</v>
      </c>
      <c r="B2098">
        <v>2018</v>
      </c>
      <c r="C2098" t="s">
        <v>44</v>
      </c>
      <c r="D2098" t="s">
        <v>20</v>
      </c>
      <c r="E2098" s="1">
        <v>2.3148664315731393</v>
      </c>
    </row>
    <row r="2099" spans="1:5" hidden="1" x14ac:dyDescent="0.35">
      <c r="A2099">
        <v>2098</v>
      </c>
      <c r="B2099">
        <v>2018</v>
      </c>
      <c r="C2099" t="s">
        <v>45</v>
      </c>
      <c r="D2099" t="s">
        <v>20</v>
      </c>
      <c r="E2099" s="1">
        <v>16.816440860657224</v>
      </c>
    </row>
    <row r="2100" spans="1:5" hidden="1" x14ac:dyDescent="0.35">
      <c r="A2100">
        <v>2099</v>
      </c>
      <c r="B2100">
        <v>2018</v>
      </c>
      <c r="C2100" t="s">
        <v>50</v>
      </c>
      <c r="D2100" t="s">
        <v>20</v>
      </c>
      <c r="E2100" s="1">
        <v>0.9963010456357152</v>
      </c>
    </row>
    <row r="2101" spans="1:5" hidden="1" x14ac:dyDescent="0.35">
      <c r="A2101">
        <v>2100</v>
      </c>
      <c r="B2101">
        <v>2018</v>
      </c>
      <c r="C2101" t="s">
        <v>46</v>
      </c>
      <c r="D2101" t="s">
        <v>20</v>
      </c>
      <c r="E2101" s="1">
        <v>20.044950829249348</v>
      </c>
    </row>
    <row r="2102" spans="1:5" hidden="1" x14ac:dyDescent="0.35">
      <c r="A2102">
        <v>2101</v>
      </c>
      <c r="B2102">
        <v>2014</v>
      </c>
      <c r="C2102" t="s">
        <v>29</v>
      </c>
      <c r="D2102" t="s">
        <v>21</v>
      </c>
      <c r="E2102" s="1">
        <v>4.3917763881728827E-3</v>
      </c>
    </row>
    <row r="2103" spans="1:5" hidden="1" x14ac:dyDescent="0.35">
      <c r="A2103">
        <v>2102</v>
      </c>
      <c r="B2103">
        <v>2014</v>
      </c>
      <c r="C2103" t="s">
        <v>30</v>
      </c>
      <c r="D2103" t="s">
        <v>21</v>
      </c>
      <c r="E2103" s="1">
        <v>2.4177614559179224E-2</v>
      </c>
    </row>
    <row r="2104" spans="1:5" hidden="1" x14ac:dyDescent="0.35">
      <c r="A2104">
        <v>2103</v>
      </c>
      <c r="B2104">
        <v>2014</v>
      </c>
      <c r="C2104" t="s">
        <v>31</v>
      </c>
      <c r="D2104" t="s">
        <v>21</v>
      </c>
      <c r="E2104" s="1">
        <v>8.0583526157176222E-3</v>
      </c>
    </row>
    <row r="2105" spans="1:5" hidden="1" x14ac:dyDescent="0.35">
      <c r="A2105">
        <v>2104</v>
      </c>
      <c r="B2105">
        <v>2014</v>
      </c>
      <c r="C2105" t="s">
        <v>32</v>
      </c>
      <c r="D2105" t="s">
        <v>21</v>
      </c>
      <c r="E2105" s="1">
        <v>2.6283450684852105E-2</v>
      </c>
    </row>
    <row r="2106" spans="1:5" hidden="1" x14ac:dyDescent="0.35">
      <c r="A2106">
        <v>2105</v>
      </c>
      <c r="B2106">
        <v>2014</v>
      </c>
      <c r="C2106" t="s">
        <v>33</v>
      </c>
      <c r="D2106" t="s">
        <v>21</v>
      </c>
      <c r="E2106" s="1">
        <v>3.5996530510403288E-2</v>
      </c>
    </row>
    <row r="2107" spans="1:5" hidden="1" x14ac:dyDescent="0.35">
      <c r="A2107">
        <v>2106</v>
      </c>
      <c r="B2107">
        <v>2014</v>
      </c>
      <c r="C2107" t="s">
        <v>34</v>
      </c>
      <c r="D2107" t="s">
        <v>21</v>
      </c>
      <c r="E2107" s="1">
        <v>1.759507159698559E-2</v>
      </c>
    </row>
    <row r="2108" spans="1:5" hidden="1" x14ac:dyDescent="0.35">
      <c r="A2108">
        <v>2107</v>
      </c>
      <c r="B2108">
        <v>2014</v>
      </c>
      <c r="C2108" t="s">
        <v>35</v>
      </c>
      <c r="D2108" t="s">
        <v>21</v>
      </c>
      <c r="E2108" s="1">
        <v>5.7624629780961868E-2</v>
      </c>
    </row>
    <row r="2109" spans="1:5" hidden="1" x14ac:dyDescent="0.35">
      <c r="A2109">
        <v>2108</v>
      </c>
      <c r="B2109">
        <v>2014</v>
      </c>
      <c r="C2109" t="s">
        <v>36</v>
      </c>
      <c r="D2109" t="s">
        <v>21</v>
      </c>
      <c r="E2109" s="1">
        <v>0</v>
      </c>
    </row>
    <row r="2110" spans="1:5" hidden="1" x14ac:dyDescent="0.35">
      <c r="A2110">
        <v>2109</v>
      </c>
      <c r="B2110">
        <v>2014</v>
      </c>
      <c r="C2110" t="s">
        <v>49</v>
      </c>
      <c r="D2110" t="s">
        <v>21</v>
      </c>
      <c r="E2110" s="1">
        <v>2.2785478335250482E-3</v>
      </c>
    </row>
    <row r="2111" spans="1:5" hidden="1" x14ac:dyDescent="0.35">
      <c r="A2111">
        <v>2110</v>
      </c>
      <c r="B2111">
        <v>2014</v>
      </c>
      <c r="C2111" t="s">
        <v>37</v>
      </c>
      <c r="D2111" t="s">
        <v>21</v>
      </c>
      <c r="E2111" s="1">
        <v>6.7207737341839361E-3</v>
      </c>
    </row>
    <row r="2112" spans="1:5" hidden="1" x14ac:dyDescent="0.35">
      <c r="A2112">
        <v>2111</v>
      </c>
      <c r="B2112">
        <v>2014</v>
      </c>
      <c r="C2112" t="s">
        <v>38</v>
      </c>
      <c r="D2112" t="s">
        <v>21</v>
      </c>
      <c r="E2112" s="1">
        <v>0</v>
      </c>
    </row>
    <row r="2113" spans="1:5" hidden="1" x14ac:dyDescent="0.35">
      <c r="A2113">
        <v>2112</v>
      </c>
      <c r="B2113">
        <v>2014</v>
      </c>
      <c r="C2113" t="s">
        <v>39</v>
      </c>
      <c r="D2113" t="s">
        <v>21</v>
      </c>
      <c r="E2113" s="1">
        <v>10.506881661951667</v>
      </c>
    </row>
    <row r="2114" spans="1:5" hidden="1" x14ac:dyDescent="0.35">
      <c r="A2114">
        <v>2113</v>
      </c>
      <c r="B2114">
        <v>2014</v>
      </c>
      <c r="C2114" t="s">
        <v>40</v>
      </c>
      <c r="D2114" t="s">
        <v>21</v>
      </c>
      <c r="E2114" s="1">
        <v>0.73110748918780255</v>
      </c>
    </row>
    <row r="2115" spans="1:5" hidden="1" x14ac:dyDescent="0.35">
      <c r="A2115">
        <v>2114</v>
      </c>
      <c r="B2115">
        <v>2014</v>
      </c>
      <c r="C2115" t="s">
        <v>41</v>
      </c>
      <c r="D2115" t="s">
        <v>21</v>
      </c>
      <c r="E2115" s="1">
        <v>4.0246459659806335E-3</v>
      </c>
    </row>
    <row r="2116" spans="1:5" hidden="1" x14ac:dyDescent="0.35">
      <c r="A2116">
        <v>2115</v>
      </c>
      <c r="B2116">
        <v>2014</v>
      </c>
      <c r="C2116" t="s">
        <v>42</v>
      </c>
      <c r="D2116" t="s">
        <v>21</v>
      </c>
      <c r="E2116" s="1">
        <v>1.39777495194275E-2</v>
      </c>
    </row>
    <row r="2117" spans="1:5" hidden="1" x14ac:dyDescent="0.35">
      <c r="A2117">
        <v>2116</v>
      </c>
      <c r="B2117">
        <v>2014</v>
      </c>
      <c r="C2117" t="s">
        <v>43</v>
      </c>
      <c r="D2117" t="s">
        <v>21</v>
      </c>
      <c r="E2117" s="1">
        <v>2.0387949344693239</v>
      </c>
    </row>
    <row r="2118" spans="1:5" hidden="1" x14ac:dyDescent="0.35">
      <c r="A2118">
        <v>2117</v>
      </c>
      <c r="B2118">
        <v>2014</v>
      </c>
      <c r="C2118" t="s">
        <v>44</v>
      </c>
      <c r="D2118" t="s">
        <v>21</v>
      </c>
      <c r="E2118" s="1">
        <v>4.592417165196701</v>
      </c>
    </row>
    <row r="2119" spans="1:5" hidden="1" x14ac:dyDescent="0.35">
      <c r="A2119">
        <v>2118</v>
      </c>
      <c r="B2119">
        <v>2014</v>
      </c>
      <c r="C2119" t="s">
        <v>45</v>
      </c>
      <c r="D2119" t="s">
        <v>21</v>
      </c>
      <c r="E2119" s="1">
        <v>0</v>
      </c>
    </row>
    <row r="2120" spans="1:5" hidden="1" x14ac:dyDescent="0.35">
      <c r="A2120">
        <v>2119</v>
      </c>
      <c r="B2120">
        <v>2014</v>
      </c>
      <c r="C2120" t="s">
        <v>50</v>
      </c>
      <c r="D2120" t="s">
        <v>21</v>
      </c>
      <c r="E2120" s="1">
        <v>5.7484890269047456E-3</v>
      </c>
    </row>
    <row r="2121" spans="1:5" hidden="1" x14ac:dyDescent="0.35">
      <c r="A2121">
        <v>2120</v>
      </c>
      <c r="B2121">
        <v>2014</v>
      </c>
      <c r="C2121" t="s">
        <v>46</v>
      </c>
      <c r="D2121" t="s">
        <v>21</v>
      </c>
      <c r="E2121" s="1">
        <v>5.2105315263209998E-3</v>
      </c>
    </row>
    <row r="2122" spans="1:5" hidden="1" x14ac:dyDescent="0.35">
      <c r="A2122">
        <v>2121</v>
      </c>
      <c r="B2122">
        <v>2015</v>
      </c>
      <c r="C2122" t="s">
        <v>29</v>
      </c>
      <c r="D2122" t="s">
        <v>21</v>
      </c>
      <c r="E2122" s="1">
        <v>4.3414888722777736E-3</v>
      </c>
    </row>
    <row r="2123" spans="1:5" hidden="1" x14ac:dyDescent="0.35">
      <c r="A2123">
        <v>2122</v>
      </c>
      <c r="B2123">
        <v>2015</v>
      </c>
      <c r="C2123" t="s">
        <v>30</v>
      </c>
      <c r="D2123" t="s">
        <v>21</v>
      </c>
      <c r="E2123" s="1">
        <v>0</v>
      </c>
    </row>
    <row r="2124" spans="1:5" hidden="1" x14ac:dyDescent="0.35">
      <c r="A2124">
        <v>2123</v>
      </c>
      <c r="B2124">
        <v>2015</v>
      </c>
      <c r="C2124" t="s">
        <v>31</v>
      </c>
      <c r="D2124" t="s">
        <v>21</v>
      </c>
      <c r="E2124" s="1">
        <v>5.310720935040366E-3</v>
      </c>
    </row>
    <row r="2125" spans="1:5" hidden="1" x14ac:dyDescent="0.35">
      <c r="A2125">
        <v>2124</v>
      </c>
      <c r="B2125">
        <v>2015</v>
      </c>
      <c r="C2125" t="s">
        <v>32</v>
      </c>
      <c r="D2125" t="s">
        <v>21</v>
      </c>
      <c r="E2125" s="1">
        <v>1.7321663428439427E-2</v>
      </c>
    </row>
    <row r="2126" spans="1:5" hidden="1" x14ac:dyDescent="0.35">
      <c r="A2126">
        <v>2125</v>
      </c>
      <c r="B2126">
        <v>2015</v>
      </c>
      <c r="C2126" t="s">
        <v>33</v>
      </c>
      <c r="D2126" t="s">
        <v>21</v>
      </c>
      <c r="E2126" s="1">
        <v>0</v>
      </c>
    </row>
    <row r="2127" spans="1:5" hidden="1" x14ac:dyDescent="0.35">
      <c r="A2127">
        <v>2126</v>
      </c>
      <c r="B2127">
        <v>2015</v>
      </c>
      <c r="C2127" t="s">
        <v>34</v>
      </c>
      <c r="D2127" t="s">
        <v>21</v>
      </c>
      <c r="E2127" s="1">
        <v>4.3484003278809802E-2</v>
      </c>
    </row>
    <row r="2128" spans="1:5" hidden="1" x14ac:dyDescent="0.35">
      <c r="A2128">
        <v>2127</v>
      </c>
      <c r="B2128">
        <v>2015</v>
      </c>
      <c r="C2128" t="s">
        <v>35</v>
      </c>
      <c r="D2128" t="s">
        <v>21</v>
      </c>
      <c r="E2128" s="1">
        <v>0</v>
      </c>
    </row>
    <row r="2129" spans="1:5" hidden="1" x14ac:dyDescent="0.35">
      <c r="A2129">
        <v>2128</v>
      </c>
      <c r="B2129">
        <v>2015</v>
      </c>
      <c r="C2129" t="s">
        <v>36</v>
      </c>
      <c r="D2129" t="s">
        <v>21</v>
      </c>
      <c r="E2129" s="1">
        <v>3.888925686767943E-3</v>
      </c>
    </row>
    <row r="2130" spans="1:5" hidden="1" x14ac:dyDescent="0.35">
      <c r="A2130">
        <v>2129</v>
      </c>
      <c r="B2130">
        <v>2015</v>
      </c>
      <c r="C2130" t="s">
        <v>49</v>
      </c>
      <c r="D2130" t="s">
        <v>21</v>
      </c>
      <c r="E2130" s="1">
        <v>1.6893431933673306E-2</v>
      </c>
    </row>
    <row r="2131" spans="1:5" hidden="1" x14ac:dyDescent="0.35">
      <c r="A2131">
        <v>2130</v>
      </c>
      <c r="B2131">
        <v>2015</v>
      </c>
      <c r="C2131" t="s">
        <v>37</v>
      </c>
      <c r="D2131" t="s">
        <v>21</v>
      </c>
      <c r="E2131" s="1">
        <v>0</v>
      </c>
    </row>
    <row r="2132" spans="1:5" hidden="1" x14ac:dyDescent="0.35">
      <c r="A2132">
        <v>2131</v>
      </c>
      <c r="B2132">
        <v>2015</v>
      </c>
      <c r="C2132" t="s">
        <v>38</v>
      </c>
      <c r="D2132" t="s">
        <v>21</v>
      </c>
      <c r="E2132" s="1">
        <v>0</v>
      </c>
    </row>
    <row r="2133" spans="1:5" hidden="1" x14ac:dyDescent="0.35">
      <c r="A2133">
        <v>2132</v>
      </c>
      <c r="B2133">
        <v>2015</v>
      </c>
      <c r="C2133" t="s">
        <v>39</v>
      </c>
      <c r="D2133" t="s">
        <v>21</v>
      </c>
      <c r="E2133" s="1">
        <v>4.2170417607235661E-3</v>
      </c>
    </row>
    <row r="2134" spans="1:5" hidden="1" x14ac:dyDescent="0.35">
      <c r="A2134">
        <v>2133</v>
      </c>
      <c r="B2134">
        <v>2015</v>
      </c>
      <c r="C2134" t="s">
        <v>40</v>
      </c>
      <c r="D2134" t="s">
        <v>21</v>
      </c>
      <c r="E2134" s="1">
        <v>0</v>
      </c>
    </row>
    <row r="2135" spans="1:5" hidden="1" x14ac:dyDescent="0.35">
      <c r="A2135">
        <v>2134</v>
      </c>
      <c r="B2135">
        <v>2015</v>
      </c>
      <c r="C2135" t="s">
        <v>41</v>
      </c>
      <c r="D2135" t="s">
        <v>21</v>
      </c>
      <c r="E2135" s="1">
        <v>0</v>
      </c>
    </row>
    <row r="2136" spans="1:5" hidden="1" x14ac:dyDescent="0.35">
      <c r="A2136">
        <v>2135</v>
      </c>
      <c r="B2136">
        <v>2015</v>
      </c>
      <c r="C2136" t="s">
        <v>42</v>
      </c>
      <c r="D2136" t="s">
        <v>21</v>
      </c>
      <c r="E2136" s="1">
        <v>5.527079580964462E-2</v>
      </c>
    </row>
    <row r="2137" spans="1:5" hidden="1" x14ac:dyDescent="0.35">
      <c r="A2137">
        <v>2136</v>
      </c>
      <c r="B2137">
        <v>2015</v>
      </c>
      <c r="C2137" t="s">
        <v>43</v>
      </c>
      <c r="D2137" t="s">
        <v>21</v>
      </c>
      <c r="E2137" s="1">
        <v>8.3628628809279855E-3</v>
      </c>
    </row>
    <row r="2138" spans="1:5" hidden="1" x14ac:dyDescent="0.35">
      <c r="A2138">
        <v>2137</v>
      </c>
      <c r="B2138">
        <v>2015</v>
      </c>
      <c r="C2138" t="s">
        <v>44</v>
      </c>
      <c r="D2138" t="s">
        <v>21</v>
      </c>
      <c r="E2138" s="1">
        <v>0</v>
      </c>
    </row>
    <row r="2139" spans="1:5" hidden="1" x14ac:dyDescent="0.35">
      <c r="A2139">
        <v>2138</v>
      </c>
      <c r="B2139">
        <v>2015</v>
      </c>
      <c r="C2139" t="s">
        <v>45</v>
      </c>
      <c r="D2139" t="s">
        <v>21</v>
      </c>
      <c r="E2139" s="1">
        <v>0</v>
      </c>
    </row>
    <row r="2140" spans="1:5" hidden="1" x14ac:dyDescent="0.35">
      <c r="A2140">
        <v>2139</v>
      </c>
      <c r="B2140">
        <v>2015</v>
      </c>
      <c r="C2140" t="s">
        <v>50</v>
      </c>
      <c r="D2140" t="s">
        <v>21</v>
      </c>
      <c r="E2140" s="1">
        <v>1.217714278600051E-2</v>
      </c>
    </row>
    <row r="2141" spans="1:5" hidden="1" x14ac:dyDescent="0.35">
      <c r="A2141">
        <v>2140</v>
      </c>
      <c r="B2141">
        <v>2015</v>
      </c>
      <c r="C2141" t="s">
        <v>46</v>
      </c>
      <c r="D2141" t="s">
        <v>21</v>
      </c>
      <c r="E2141" s="1">
        <v>0</v>
      </c>
    </row>
    <row r="2142" spans="1:5" hidden="1" x14ac:dyDescent="0.35">
      <c r="A2142">
        <v>2141</v>
      </c>
      <c r="B2142">
        <v>2016</v>
      </c>
      <c r="C2142" t="s">
        <v>29</v>
      </c>
      <c r="D2142" t="s">
        <v>21</v>
      </c>
      <c r="E2142" s="1">
        <v>2.1461699708241071E-2</v>
      </c>
    </row>
    <row r="2143" spans="1:5" hidden="1" x14ac:dyDescent="0.35">
      <c r="A2143">
        <v>2142</v>
      </c>
      <c r="B2143">
        <v>2016</v>
      </c>
      <c r="C2143" t="s">
        <v>30</v>
      </c>
      <c r="D2143" t="s">
        <v>21</v>
      </c>
      <c r="E2143" s="1">
        <v>0</v>
      </c>
    </row>
    <row r="2144" spans="1:5" hidden="1" x14ac:dyDescent="0.35">
      <c r="A2144">
        <v>2143</v>
      </c>
      <c r="B2144">
        <v>2016</v>
      </c>
      <c r="C2144" t="s">
        <v>31</v>
      </c>
      <c r="D2144" t="s">
        <v>21</v>
      </c>
      <c r="E2144" s="1">
        <v>5.2505995659644375E-3</v>
      </c>
    </row>
    <row r="2145" spans="1:5" hidden="1" x14ac:dyDescent="0.35">
      <c r="A2145">
        <v>2144</v>
      </c>
      <c r="B2145">
        <v>2016</v>
      </c>
      <c r="C2145" t="s">
        <v>32</v>
      </c>
      <c r="D2145" t="s">
        <v>21</v>
      </c>
      <c r="E2145" s="1">
        <v>2.5688353688213945E-2</v>
      </c>
    </row>
    <row r="2146" spans="1:5" hidden="1" x14ac:dyDescent="0.35">
      <c r="A2146">
        <v>2145</v>
      </c>
      <c r="B2146">
        <v>2016</v>
      </c>
      <c r="C2146" t="s">
        <v>33</v>
      </c>
      <c r="D2146" t="s">
        <v>21</v>
      </c>
      <c r="E2146" s="1">
        <v>3.9090571916957865E-3</v>
      </c>
    </row>
    <row r="2147" spans="1:5" hidden="1" x14ac:dyDescent="0.35">
      <c r="A2147">
        <v>2146</v>
      </c>
      <c r="B2147">
        <v>2016</v>
      </c>
      <c r="C2147" t="s">
        <v>34</v>
      </c>
      <c r="D2147" t="s">
        <v>21</v>
      </c>
      <c r="E2147" s="1">
        <v>2.5795038926146797E-2</v>
      </c>
    </row>
    <row r="2148" spans="1:5" hidden="1" x14ac:dyDescent="0.35">
      <c r="A2148">
        <v>2147</v>
      </c>
      <c r="B2148">
        <v>2016</v>
      </c>
      <c r="C2148" t="s">
        <v>35</v>
      </c>
      <c r="D2148" t="s">
        <v>21</v>
      </c>
      <c r="E2148" s="1">
        <v>1.8773307060715876E-2</v>
      </c>
    </row>
    <row r="2149" spans="1:5" hidden="1" x14ac:dyDescent="0.35">
      <c r="A2149">
        <v>2148</v>
      </c>
      <c r="B2149">
        <v>2016</v>
      </c>
      <c r="C2149" t="s">
        <v>36</v>
      </c>
      <c r="D2149" t="s">
        <v>21</v>
      </c>
      <c r="E2149" s="1">
        <v>3.8449001129554753E-3</v>
      </c>
    </row>
    <row r="2150" spans="1:5" hidden="1" x14ac:dyDescent="0.35">
      <c r="A2150">
        <v>2149</v>
      </c>
      <c r="B2150">
        <v>2016</v>
      </c>
      <c r="C2150" t="s">
        <v>49</v>
      </c>
      <c r="D2150" t="s">
        <v>21</v>
      </c>
      <c r="E2150" s="1">
        <v>1.7815664570052452E-2</v>
      </c>
    </row>
    <row r="2151" spans="1:5" hidden="1" x14ac:dyDescent="0.35">
      <c r="A2151">
        <v>2150</v>
      </c>
      <c r="B2151">
        <v>2016</v>
      </c>
      <c r="C2151" t="s">
        <v>37</v>
      </c>
      <c r="D2151" t="s">
        <v>21</v>
      </c>
      <c r="E2151" s="1">
        <v>0</v>
      </c>
    </row>
    <row r="2152" spans="1:5" hidden="1" x14ac:dyDescent="0.35">
      <c r="A2152">
        <v>2151</v>
      </c>
      <c r="B2152">
        <v>2016</v>
      </c>
      <c r="C2152" t="s">
        <v>38</v>
      </c>
      <c r="D2152" t="s">
        <v>21</v>
      </c>
      <c r="E2152" s="1">
        <v>0</v>
      </c>
    </row>
    <row r="2153" spans="1:5" hidden="1" x14ac:dyDescent="0.35">
      <c r="A2153">
        <v>2152</v>
      </c>
      <c r="B2153">
        <v>2016</v>
      </c>
      <c r="C2153" t="s">
        <v>39</v>
      </c>
      <c r="D2153" t="s">
        <v>21</v>
      </c>
      <c r="E2153" s="1">
        <v>0</v>
      </c>
    </row>
    <row r="2154" spans="1:5" hidden="1" x14ac:dyDescent="0.35">
      <c r="A2154">
        <v>2153</v>
      </c>
      <c r="B2154">
        <v>2016</v>
      </c>
      <c r="C2154" t="s">
        <v>40</v>
      </c>
      <c r="D2154" t="s">
        <v>21</v>
      </c>
      <c r="E2154" s="1">
        <v>0</v>
      </c>
    </row>
    <row r="2155" spans="1:5" hidden="1" x14ac:dyDescent="0.35">
      <c r="A2155">
        <v>2154</v>
      </c>
      <c r="B2155">
        <v>2016</v>
      </c>
      <c r="C2155" t="s">
        <v>41</v>
      </c>
      <c r="D2155" t="s">
        <v>21</v>
      </c>
      <c r="E2155" s="1">
        <v>0</v>
      </c>
    </row>
    <row r="2156" spans="1:5" hidden="1" x14ac:dyDescent="0.35">
      <c r="A2156">
        <v>2155</v>
      </c>
      <c r="B2156">
        <v>2016</v>
      </c>
      <c r="C2156" t="s">
        <v>42</v>
      </c>
      <c r="D2156" t="s">
        <v>21</v>
      </c>
      <c r="E2156" s="1">
        <v>2.7322544343635641E-2</v>
      </c>
    </row>
    <row r="2157" spans="1:5" hidden="1" x14ac:dyDescent="0.35">
      <c r="A2157">
        <v>2156</v>
      </c>
      <c r="B2157">
        <v>2016</v>
      </c>
      <c r="C2157" t="s">
        <v>43</v>
      </c>
      <c r="D2157" t="s">
        <v>21</v>
      </c>
      <c r="E2157" s="1">
        <v>4.1340944807606271E-3</v>
      </c>
    </row>
    <row r="2158" spans="1:5" hidden="1" x14ac:dyDescent="0.35">
      <c r="A2158">
        <v>2157</v>
      </c>
      <c r="B2158">
        <v>2016</v>
      </c>
      <c r="C2158" t="s">
        <v>44</v>
      </c>
      <c r="D2158" t="s">
        <v>21</v>
      </c>
      <c r="E2158" s="1">
        <v>6.9266017108429159E-3</v>
      </c>
    </row>
    <row r="2159" spans="1:5" hidden="1" x14ac:dyDescent="0.35">
      <c r="A2159">
        <v>2158</v>
      </c>
      <c r="B2159">
        <v>2016</v>
      </c>
      <c r="C2159" t="s">
        <v>45</v>
      </c>
      <c r="D2159" t="s">
        <v>21</v>
      </c>
      <c r="E2159" s="1">
        <v>0</v>
      </c>
    </row>
    <row r="2160" spans="1:5" hidden="1" x14ac:dyDescent="0.35">
      <c r="A2160">
        <v>2159</v>
      </c>
      <c r="B2160">
        <v>2016</v>
      </c>
      <c r="C2160" t="s">
        <v>50</v>
      </c>
      <c r="D2160" t="s">
        <v>21</v>
      </c>
      <c r="E2160" s="1">
        <v>2.9696911237104134E-2</v>
      </c>
    </row>
    <row r="2161" spans="1:5" hidden="1" x14ac:dyDescent="0.35">
      <c r="A2161">
        <v>2160</v>
      </c>
      <c r="B2161">
        <v>2016</v>
      </c>
      <c r="C2161" t="s">
        <v>46</v>
      </c>
      <c r="D2161" t="s">
        <v>21</v>
      </c>
      <c r="E2161" s="1">
        <v>0</v>
      </c>
    </row>
    <row r="2162" spans="1:5" hidden="1" x14ac:dyDescent="0.35">
      <c r="A2162">
        <v>2161</v>
      </c>
      <c r="B2162">
        <v>2017</v>
      </c>
      <c r="C2162" t="s">
        <v>29</v>
      </c>
      <c r="D2162" t="s">
        <v>21</v>
      </c>
      <c r="E2162" s="1">
        <v>0</v>
      </c>
    </row>
    <row r="2163" spans="1:5" hidden="1" x14ac:dyDescent="0.35">
      <c r="A2163">
        <v>2162</v>
      </c>
      <c r="B2163">
        <v>2017</v>
      </c>
      <c r="C2163" t="s">
        <v>30</v>
      </c>
      <c r="D2163" t="s">
        <v>21</v>
      </c>
      <c r="E2163" s="1">
        <v>1.5577119827928903E-2</v>
      </c>
    </row>
    <row r="2164" spans="1:5" hidden="1" x14ac:dyDescent="0.35">
      <c r="A2164">
        <v>2163</v>
      </c>
      <c r="B2164">
        <v>2017</v>
      </c>
      <c r="C2164" t="s">
        <v>31</v>
      </c>
      <c r="D2164" t="s">
        <v>21</v>
      </c>
      <c r="E2164" s="1">
        <v>7.787736296533075E-3</v>
      </c>
    </row>
    <row r="2165" spans="1:5" hidden="1" x14ac:dyDescent="0.35">
      <c r="A2165">
        <v>2164</v>
      </c>
      <c r="B2165">
        <v>2017</v>
      </c>
      <c r="C2165" t="s">
        <v>32</v>
      </c>
      <c r="D2165" t="s">
        <v>21</v>
      </c>
      <c r="E2165" s="1">
        <v>8.4669324967371826E-3</v>
      </c>
    </row>
    <row r="2166" spans="1:5" hidden="1" x14ac:dyDescent="0.35">
      <c r="A2166">
        <v>2165</v>
      </c>
      <c r="B2166">
        <v>2017</v>
      </c>
      <c r="C2166" t="s">
        <v>33</v>
      </c>
      <c r="D2166" t="s">
        <v>21</v>
      </c>
      <c r="E2166" s="1">
        <v>2.3153141541933979</v>
      </c>
    </row>
    <row r="2167" spans="1:5" hidden="1" x14ac:dyDescent="0.35">
      <c r="A2167">
        <v>2166</v>
      </c>
      <c r="B2167">
        <v>2017</v>
      </c>
      <c r="C2167" t="s">
        <v>34</v>
      </c>
      <c r="D2167" t="s">
        <v>21</v>
      </c>
      <c r="E2167" s="1">
        <v>0.53279802624404371</v>
      </c>
    </row>
    <row r="2168" spans="1:5" hidden="1" x14ac:dyDescent="0.35">
      <c r="A2168">
        <v>2167</v>
      </c>
      <c r="B2168">
        <v>2017</v>
      </c>
      <c r="C2168" t="s">
        <v>35</v>
      </c>
      <c r="D2168" t="s">
        <v>21</v>
      </c>
      <c r="E2168" s="1">
        <v>0</v>
      </c>
    </row>
    <row r="2169" spans="1:5" hidden="1" x14ac:dyDescent="0.35">
      <c r="A2169">
        <v>2168</v>
      </c>
      <c r="B2169">
        <v>2017</v>
      </c>
      <c r="C2169" t="s">
        <v>36</v>
      </c>
      <c r="D2169" t="s">
        <v>21</v>
      </c>
      <c r="E2169" s="1">
        <v>7.6037203726358289E-3</v>
      </c>
    </row>
    <row r="2170" spans="1:5" hidden="1" x14ac:dyDescent="0.35">
      <c r="A2170">
        <v>2169</v>
      </c>
      <c r="B2170">
        <v>2017</v>
      </c>
      <c r="C2170" t="s">
        <v>49</v>
      </c>
      <c r="D2170" t="s">
        <v>21</v>
      </c>
      <c r="E2170" s="1">
        <v>0.28626382669697154</v>
      </c>
    </row>
    <row r="2171" spans="1:5" hidden="1" x14ac:dyDescent="0.35">
      <c r="A2171">
        <v>2170</v>
      </c>
      <c r="B2171">
        <v>2017</v>
      </c>
      <c r="C2171" t="s">
        <v>37</v>
      </c>
      <c r="D2171" t="s">
        <v>21</v>
      </c>
      <c r="E2171" s="1">
        <v>0</v>
      </c>
    </row>
    <row r="2172" spans="1:5" hidden="1" x14ac:dyDescent="0.35">
      <c r="A2172">
        <v>2171</v>
      </c>
      <c r="B2172">
        <v>2017</v>
      </c>
      <c r="C2172" t="s">
        <v>38</v>
      </c>
      <c r="D2172" t="s">
        <v>21</v>
      </c>
      <c r="E2172" s="1">
        <v>0</v>
      </c>
    </row>
    <row r="2173" spans="1:5" hidden="1" x14ac:dyDescent="0.35">
      <c r="A2173">
        <v>2172</v>
      </c>
      <c r="B2173">
        <v>2017</v>
      </c>
      <c r="C2173" t="s">
        <v>39</v>
      </c>
      <c r="D2173" t="s">
        <v>21</v>
      </c>
      <c r="E2173" s="1">
        <v>1.2367891134062399E-2</v>
      </c>
    </row>
    <row r="2174" spans="1:5" hidden="1" x14ac:dyDescent="0.35">
      <c r="A2174">
        <v>2173</v>
      </c>
      <c r="B2174">
        <v>2017</v>
      </c>
      <c r="C2174" t="s">
        <v>40</v>
      </c>
      <c r="D2174" t="s">
        <v>21</v>
      </c>
      <c r="E2174" s="1">
        <v>0</v>
      </c>
    </row>
    <row r="2175" spans="1:5" hidden="1" x14ac:dyDescent="0.35">
      <c r="A2175">
        <v>2174</v>
      </c>
      <c r="B2175">
        <v>2017</v>
      </c>
      <c r="C2175" t="s">
        <v>41</v>
      </c>
      <c r="D2175" t="s">
        <v>21</v>
      </c>
      <c r="E2175" s="1">
        <v>0</v>
      </c>
    </row>
    <row r="2176" spans="1:5" hidden="1" x14ac:dyDescent="0.35">
      <c r="A2176">
        <v>2175</v>
      </c>
      <c r="B2176">
        <v>2017</v>
      </c>
      <c r="C2176" t="s">
        <v>42</v>
      </c>
      <c r="D2176" t="s">
        <v>21</v>
      </c>
      <c r="E2176" s="1">
        <v>0.62138398423305674</v>
      </c>
    </row>
    <row r="2177" spans="1:5" hidden="1" x14ac:dyDescent="0.35">
      <c r="A2177">
        <v>2176</v>
      </c>
      <c r="B2177">
        <v>2017</v>
      </c>
      <c r="C2177" t="s">
        <v>43</v>
      </c>
      <c r="D2177" t="s">
        <v>21</v>
      </c>
      <c r="E2177" s="1">
        <v>8.175634607474374E-3</v>
      </c>
    </row>
    <row r="2178" spans="1:5" hidden="1" x14ac:dyDescent="0.35">
      <c r="A2178">
        <v>2177</v>
      </c>
      <c r="B2178">
        <v>2017</v>
      </c>
      <c r="C2178" t="s">
        <v>44</v>
      </c>
      <c r="D2178" t="s">
        <v>21</v>
      </c>
      <c r="E2178" s="1">
        <v>0</v>
      </c>
    </row>
    <row r="2179" spans="1:5" hidden="1" x14ac:dyDescent="0.35">
      <c r="A2179">
        <v>2178</v>
      </c>
      <c r="B2179">
        <v>2017</v>
      </c>
      <c r="C2179" t="s">
        <v>45</v>
      </c>
      <c r="D2179" t="s">
        <v>21</v>
      </c>
      <c r="E2179" s="1">
        <v>0</v>
      </c>
    </row>
    <row r="2180" spans="1:5" hidden="1" x14ac:dyDescent="0.35">
      <c r="A2180">
        <v>2179</v>
      </c>
      <c r="B2180">
        <v>2017</v>
      </c>
      <c r="C2180" t="s">
        <v>50</v>
      </c>
      <c r="D2180" t="s">
        <v>21</v>
      </c>
      <c r="E2180" s="1">
        <v>8.7299814699635485E-3</v>
      </c>
    </row>
    <row r="2181" spans="1:5" hidden="1" x14ac:dyDescent="0.35">
      <c r="A2181">
        <v>2180</v>
      </c>
      <c r="B2181">
        <v>2017</v>
      </c>
      <c r="C2181" t="s">
        <v>46</v>
      </c>
      <c r="D2181" t="s">
        <v>21</v>
      </c>
      <c r="E2181" s="1">
        <v>0</v>
      </c>
    </row>
    <row r="2182" spans="1:5" hidden="1" x14ac:dyDescent="0.35">
      <c r="A2182">
        <v>2181</v>
      </c>
      <c r="B2182">
        <v>2018</v>
      </c>
      <c r="C2182" t="s">
        <v>29</v>
      </c>
      <c r="D2182" t="s">
        <v>21</v>
      </c>
      <c r="E2182" s="1">
        <v>0</v>
      </c>
    </row>
    <row r="2183" spans="1:5" hidden="1" x14ac:dyDescent="0.35">
      <c r="A2183">
        <v>2182</v>
      </c>
      <c r="B2183">
        <v>2018</v>
      </c>
      <c r="C2183" t="s">
        <v>30</v>
      </c>
      <c r="D2183" t="s">
        <v>21</v>
      </c>
      <c r="E2183" s="1">
        <v>7.7885599139644515E-3</v>
      </c>
    </row>
    <row r="2184" spans="1:5" hidden="1" x14ac:dyDescent="0.35">
      <c r="A2184">
        <v>2183</v>
      </c>
      <c r="B2184">
        <v>2018</v>
      </c>
      <c r="C2184" t="s">
        <v>31</v>
      </c>
      <c r="D2184" t="s">
        <v>21</v>
      </c>
      <c r="E2184" s="1">
        <v>0</v>
      </c>
    </row>
    <row r="2185" spans="1:5" hidden="1" x14ac:dyDescent="0.35">
      <c r="A2185">
        <v>2184</v>
      </c>
      <c r="B2185">
        <v>2018</v>
      </c>
      <c r="C2185" t="s">
        <v>32</v>
      </c>
      <c r="D2185" t="s">
        <v>21</v>
      </c>
      <c r="E2185" s="1">
        <v>1.6933864993474365E-2</v>
      </c>
    </row>
    <row r="2186" spans="1:5" hidden="1" x14ac:dyDescent="0.35">
      <c r="A2186">
        <v>2185</v>
      </c>
      <c r="B2186">
        <v>2018</v>
      </c>
      <c r="C2186" t="s">
        <v>33</v>
      </c>
      <c r="D2186" t="s">
        <v>21</v>
      </c>
      <c r="E2186" s="1">
        <v>2.6361339785641027</v>
      </c>
    </row>
    <row r="2187" spans="1:5" hidden="1" x14ac:dyDescent="0.35">
      <c r="A2187">
        <v>2186</v>
      </c>
      <c r="B2187">
        <v>2018</v>
      </c>
      <c r="C2187" t="s">
        <v>34</v>
      </c>
      <c r="D2187" t="s">
        <v>21</v>
      </c>
      <c r="E2187" s="1">
        <v>0.21538643614120917</v>
      </c>
    </row>
    <row r="2188" spans="1:5" hidden="1" x14ac:dyDescent="0.35">
      <c r="A2188">
        <v>2187</v>
      </c>
      <c r="B2188">
        <v>2018</v>
      </c>
      <c r="C2188" t="s">
        <v>35</v>
      </c>
      <c r="D2188" t="s">
        <v>21</v>
      </c>
      <c r="E2188" s="1">
        <v>0</v>
      </c>
    </row>
    <row r="2189" spans="1:5" hidden="1" x14ac:dyDescent="0.35">
      <c r="A2189">
        <v>2188</v>
      </c>
      <c r="B2189">
        <v>2018</v>
      </c>
      <c r="C2189" t="s">
        <v>36</v>
      </c>
      <c r="D2189" t="s">
        <v>21</v>
      </c>
      <c r="E2189" s="1">
        <v>0</v>
      </c>
    </row>
    <row r="2190" spans="1:5" hidden="1" x14ac:dyDescent="0.35">
      <c r="A2190">
        <v>2189</v>
      </c>
      <c r="B2190">
        <v>2018</v>
      </c>
      <c r="C2190" t="s">
        <v>49</v>
      </c>
      <c r="D2190" t="s">
        <v>21</v>
      </c>
      <c r="E2190" s="1">
        <v>4.8444647594872103E-2</v>
      </c>
    </row>
    <row r="2191" spans="1:5" hidden="1" x14ac:dyDescent="0.35">
      <c r="A2191">
        <v>2190</v>
      </c>
      <c r="B2191">
        <v>2018</v>
      </c>
      <c r="C2191" t="s">
        <v>37</v>
      </c>
      <c r="D2191" t="s">
        <v>21</v>
      </c>
      <c r="E2191" s="1">
        <v>0.80538943748899738</v>
      </c>
    </row>
    <row r="2192" spans="1:5" hidden="1" x14ac:dyDescent="0.35">
      <c r="A2192">
        <v>2191</v>
      </c>
      <c r="B2192">
        <v>2018</v>
      </c>
      <c r="C2192" t="s">
        <v>38</v>
      </c>
      <c r="D2192" t="s">
        <v>21</v>
      </c>
      <c r="E2192" s="1">
        <v>0</v>
      </c>
    </row>
    <row r="2193" spans="1:5" hidden="1" x14ac:dyDescent="0.35">
      <c r="A2193">
        <v>2192</v>
      </c>
      <c r="B2193">
        <v>2018</v>
      </c>
      <c r="C2193" t="s">
        <v>39</v>
      </c>
      <c r="D2193" t="s">
        <v>21</v>
      </c>
      <c r="E2193" s="1">
        <v>0.2638483441933312</v>
      </c>
    </row>
    <row r="2194" spans="1:5" hidden="1" x14ac:dyDescent="0.35">
      <c r="A2194">
        <v>2193</v>
      </c>
      <c r="B2194">
        <v>2018</v>
      </c>
      <c r="C2194" t="s">
        <v>40</v>
      </c>
      <c r="D2194" t="s">
        <v>21</v>
      </c>
      <c r="E2194" s="1">
        <v>0</v>
      </c>
    </row>
    <row r="2195" spans="1:5" hidden="1" x14ac:dyDescent="0.35">
      <c r="A2195">
        <v>2194</v>
      </c>
      <c r="B2195">
        <v>2018</v>
      </c>
      <c r="C2195" t="s">
        <v>41</v>
      </c>
      <c r="D2195" t="s">
        <v>21</v>
      </c>
      <c r="E2195" s="1">
        <v>0</v>
      </c>
    </row>
    <row r="2196" spans="1:5" hidden="1" x14ac:dyDescent="0.35">
      <c r="A2196">
        <v>2195</v>
      </c>
      <c r="B2196">
        <v>2018</v>
      </c>
      <c r="C2196" t="s">
        <v>42</v>
      </c>
      <c r="D2196" t="s">
        <v>21</v>
      </c>
      <c r="E2196" s="1">
        <v>0.3208232527290239</v>
      </c>
    </row>
    <row r="2197" spans="1:5" hidden="1" x14ac:dyDescent="0.35">
      <c r="A2197">
        <v>2196</v>
      </c>
      <c r="B2197">
        <v>2018</v>
      </c>
      <c r="C2197" t="s">
        <v>43</v>
      </c>
      <c r="D2197" t="s">
        <v>21</v>
      </c>
      <c r="E2197" s="1">
        <v>0</v>
      </c>
    </row>
    <row r="2198" spans="1:5" hidden="1" x14ac:dyDescent="0.35">
      <c r="A2198">
        <v>2197</v>
      </c>
      <c r="B2198">
        <v>2018</v>
      </c>
      <c r="C2198" t="s">
        <v>44</v>
      </c>
      <c r="D2198" t="s">
        <v>21</v>
      </c>
      <c r="E2198" s="1">
        <v>0</v>
      </c>
    </row>
    <row r="2199" spans="1:5" hidden="1" x14ac:dyDescent="0.35">
      <c r="A2199">
        <v>2198</v>
      </c>
      <c r="B2199">
        <v>2018</v>
      </c>
      <c r="C2199" t="s">
        <v>45</v>
      </c>
      <c r="D2199" t="s">
        <v>21</v>
      </c>
      <c r="E2199" s="1">
        <v>0.30664414334607132</v>
      </c>
    </row>
    <row r="2200" spans="1:5" hidden="1" x14ac:dyDescent="0.35">
      <c r="A2200">
        <v>2199</v>
      </c>
      <c r="B2200">
        <v>2018</v>
      </c>
      <c r="C2200" t="s">
        <v>50</v>
      </c>
      <c r="D2200" t="s">
        <v>21</v>
      </c>
      <c r="E2200" s="1">
        <v>7.2220755796971181E-2</v>
      </c>
    </row>
    <row r="2201" spans="1:5" hidden="1" x14ac:dyDescent="0.35">
      <c r="A2201">
        <v>2200</v>
      </c>
      <c r="B2201">
        <v>2018</v>
      </c>
      <c r="C2201" t="s">
        <v>46</v>
      </c>
      <c r="D2201" t="s">
        <v>21</v>
      </c>
      <c r="E2201" s="1">
        <v>0</v>
      </c>
    </row>
    <row r="2202" spans="1:5" hidden="1" x14ac:dyDescent="0.35">
      <c r="A2202">
        <v>2201</v>
      </c>
      <c r="B2202">
        <v>2014</v>
      </c>
      <c r="C2202" t="s">
        <v>29</v>
      </c>
      <c r="D2202" t="s">
        <v>22</v>
      </c>
      <c r="E2202" s="1"/>
    </row>
    <row r="2203" spans="1:5" hidden="1" x14ac:dyDescent="0.35">
      <c r="A2203">
        <v>2202</v>
      </c>
      <c r="B2203">
        <v>2014</v>
      </c>
      <c r="C2203" t="s">
        <v>30</v>
      </c>
      <c r="D2203" t="s">
        <v>22</v>
      </c>
      <c r="E2203" s="1"/>
    </row>
    <row r="2204" spans="1:5" hidden="1" x14ac:dyDescent="0.35">
      <c r="A2204">
        <v>2203</v>
      </c>
      <c r="B2204">
        <v>2014</v>
      </c>
      <c r="C2204" t="s">
        <v>31</v>
      </c>
      <c r="D2204" t="s">
        <v>22</v>
      </c>
      <c r="E2204" s="1"/>
    </row>
    <row r="2205" spans="1:5" hidden="1" x14ac:dyDescent="0.35">
      <c r="A2205">
        <v>2204</v>
      </c>
      <c r="B2205">
        <v>2014</v>
      </c>
      <c r="C2205" t="s">
        <v>32</v>
      </c>
      <c r="D2205" t="s">
        <v>22</v>
      </c>
      <c r="E2205" s="1"/>
    </row>
    <row r="2206" spans="1:5" hidden="1" x14ac:dyDescent="0.35">
      <c r="A2206">
        <v>2205</v>
      </c>
      <c r="B2206">
        <v>2014</v>
      </c>
      <c r="C2206" t="s">
        <v>33</v>
      </c>
      <c r="D2206" t="s">
        <v>22</v>
      </c>
      <c r="E2206" s="1"/>
    </row>
    <row r="2207" spans="1:5" hidden="1" x14ac:dyDescent="0.35">
      <c r="A2207">
        <v>2206</v>
      </c>
      <c r="B2207">
        <v>2014</v>
      </c>
      <c r="C2207" t="s">
        <v>34</v>
      </c>
      <c r="D2207" t="s">
        <v>22</v>
      </c>
      <c r="E2207" s="1"/>
    </row>
    <row r="2208" spans="1:5" hidden="1" x14ac:dyDescent="0.35">
      <c r="A2208">
        <v>2207</v>
      </c>
      <c r="B2208">
        <v>2014</v>
      </c>
      <c r="C2208" t="s">
        <v>35</v>
      </c>
      <c r="D2208" t="s">
        <v>22</v>
      </c>
      <c r="E2208" s="1"/>
    </row>
    <row r="2209" spans="1:5" hidden="1" x14ac:dyDescent="0.35">
      <c r="A2209">
        <v>2208</v>
      </c>
      <c r="B2209">
        <v>2014</v>
      </c>
      <c r="C2209" t="s">
        <v>36</v>
      </c>
      <c r="D2209" t="s">
        <v>22</v>
      </c>
      <c r="E2209" s="1"/>
    </row>
    <row r="2210" spans="1:5" hidden="1" x14ac:dyDescent="0.35">
      <c r="A2210">
        <v>2209</v>
      </c>
      <c r="B2210">
        <v>2014</v>
      </c>
      <c r="C2210" t="s">
        <v>49</v>
      </c>
      <c r="D2210" t="s">
        <v>22</v>
      </c>
      <c r="E2210" s="1"/>
    </row>
    <row r="2211" spans="1:5" hidden="1" x14ac:dyDescent="0.35">
      <c r="A2211">
        <v>2210</v>
      </c>
      <c r="B2211">
        <v>2014</v>
      </c>
      <c r="C2211" t="s">
        <v>37</v>
      </c>
      <c r="D2211" t="s">
        <v>22</v>
      </c>
      <c r="E2211" s="1"/>
    </row>
    <row r="2212" spans="1:5" hidden="1" x14ac:dyDescent="0.35">
      <c r="A2212">
        <v>2211</v>
      </c>
      <c r="B2212">
        <v>2014</v>
      </c>
      <c r="C2212" t="s">
        <v>38</v>
      </c>
      <c r="D2212" t="s">
        <v>22</v>
      </c>
      <c r="E2212" s="1"/>
    </row>
    <row r="2213" spans="1:5" hidden="1" x14ac:dyDescent="0.35">
      <c r="A2213">
        <v>2212</v>
      </c>
      <c r="B2213">
        <v>2014</v>
      </c>
      <c r="C2213" t="s">
        <v>39</v>
      </c>
      <c r="D2213" t="s">
        <v>22</v>
      </c>
      <c r="E2213" s="1"/>
    </row>
    <row r="2214" spans="1:5" hidden="1" x14ac:dyDescent="0.35">
      <c r="A2214">
        <v>2213</v>
      </c>
      <c r="B2214">
        <v>2014</v>
      </c>
      <c r="C2214" t="s">
        <v>40</v>
      </c>
      <c r="D2214" t="s">
        <v>22</v>
      </c>
      <c r="E2214" s="1"/>
    </row>
    <row r="2215" spans="1:5" hidden="1" x14ac:dyDescent="0.35">
      <c r="A2215">
        <v>2214</v>
      </c>
      <c r="B2215">
        <v>2014</v>
      </c>
      <c r="C2215" t="s">
        <v>41</v>
      </c>
      <c r="D2215" t="s">
        <v>22</v>
      </c>
      <c r="E2215" s="1"/>
    </row>
    <row r="2216" spans="1:5" hidden="1" x14ac:dyDescent="0.35">
      <c r="A2216">
        <v>2215</v>
      </c>
      <c r="B2216">
        <v>2014</v>
      </c>
      <c r="C2216" t="s">
        <v>42</v>
      </c>
      <c r="D2216" t="s">
        <v>22</v>
      </c>
      <c r="E2216" s="1"/>
    </row>
    <row r="2217" spans="1:5" hidden="1" x14ac:dyDescent="0.35">
      <c r="A2217">
        <v>2216</v>
      </c>
      <c r="B2217">
        <v>2014</v>
      </c>
      <c r="C2217" t="s">
        <v>43</v>
      </c>
      <c r="D2217" t="s">
        <v>22</v>
      </c>
      <c r="E2217" s="1"/>
    </row>
    <row r="2218" spans="1:5" hidden="1" x14ac:dyDescent="0.35">
      <c r="A2218">
        <v>2217</v>
      </c>
      <c r="B2218">
        <v>2014</v>
      </c>
      <c r="C2218" t="s">
        <v>44</v>
      </c>
      <c r="D2218" t="s">
        <v>22</v>
      </c>
      <c r="E2218" s="1"/>
    </row>
    <row r="2219" spans="1:5" hidden="1" x14ac:dyDescent="0.35">
      <c r="A2219">
        <v>2218</v>
      </c>
      <c r="B2219">
        <v>2014</v>
      </c>
      <c r="C2219" t="s">
        <v>45</v>
      </c>
      <c r="D2219" t="s">
        <v>22</v>
      </c>
      <c r="E2219" s="1"/>
    </row>
    <row r="2220" spans="1:5" hidden="1" x14ac:dyDescent="0.35">
      <c r="A2220">
        <v>2219</v>
      </c>
      <c r="B2220">
        <v>2014</v>
      </c>
      <c r="C2220" t="s">
        <v>50</v>
      </c>
      <c r="D2220" t="s">
        <v>22</v>
      </c>
      <c r="E2220" s="1"/>
    </row>
    <row r="2221" spans="1:5" hidden="1" x14ac:dyDescent="0.35">
      <c r="A2221">
        <v>2220</v>
      </c>
      <c r="B2221">
        <v>2014</v>
      </c>
      <c r="C2221" t="s">
        <v>46</v>
      </c>
      <c r="D2221" t="s">
        <v>22</v>
      </c>
      <c r="E2221" s="1"/>
    </row>
    <row r="2222" spans="1:5" hidden="1" x14ac:dyDescent="0.35">
      <c r="A2222">
        <v>2221</v>
      </c>
      <c r="B2222">
        <v>2015</v>
      </c>
      <c r="C2222" t="s">
        <v>29</v>
      </c>
      <c r="D2222" t="s">
        <v>22</v>
      </c>
      <c r="E2222" s="1"/>
    </row>
    <row r="2223" spans="1:5" hidden="1" x14ac:dyDescent="0.35">
      <c r="A2223">
        <v>2222</v>
      </c>
      <c r="B2223">
        <v>2015</v>
      </c>
      <c r="C2223" t="s">
        <v>30</v>
      </c>
      <c r="D2223" t="s">
        <v>22</v>
      </c>
      <c r="E2223" s="1"/>
    </row>
    <row r="2224" spans="1:5" hidden="1" x14ac:dyDescent="0.35">
      <c r="A2224">
        <v>2223</v>
      </c>
      <c r="B2224">
        <v>2015</v>
      </c>
      <c r="C2224" t="s">
        <v>31</v>
      </c>
      <c r="D2224" t="s">
        <v>22</v>
      </c>
      <c r="E2224" s="1"/>
    </row>
    <row r="2225" spans="1:5" hidden="1" x14ac:dyDescent="0.35">
      <c r="A2225">
        <v>2224</v>
      </c>
      <c r="B2225">
        <v>2015</v>
      </c>
      <c r="C2225" t="s">
        <v>32</v>
      </c>
      <c r="D2225" t="s">
        <v>22</v>
      </c>
      <c r="E2225" s="1"/>
    </row>
    <row r="2226" spans="1:5" hidden="1" x14ac:dyDescent="0.35">
      <c r="A2226">
        <v>2225</v>
      </c>
      <c r="B2226">
        <v>2015</v>
      </c>
      <c r="C2226" t="s">
        <v>33</v>
      </c>
      <c r="D2226" t="s">
        <v>22</v>
      </c>
      <c r="E2226" s="1"/>
    </row>
    <row r="2227" spans="1:5" hidden="1" x14ac:dyDescent="0.35">
      <c r="A2227">
        <v>2226</v>
      </c>
      <c r="B2227">
        <v>2015</v>
      </c>
      <c r="C2227" t="s">
        <v>34</v>
      </c>
      <c r="D2227" t="s">
        <v>22</v>
      </c>
      <c r="E2227" s="1"/>
    </row>
    <row r="2228" spans="1:5" hidden="1" x14ac:dyDescent="0.35">
      <c r="A2228">
        <v>2227</v>
      </c>
      <c r="B2228">
        <v>2015</v>
      </c>
      <c r="C2228" t="s">
        <v>35</v>
      </c>
      <c r="D2228" t="s">
        <v>22</v>
      </c>
      <c r="E2228" s="1"/>
    </row>
    <row r="2229" spans="1:5" hidden="1" x14ac:dyDescent="0.35">
      <c r="A2229">
        <v>2228</v>
      </c>
      <c r="B2229">
        <v>2015</v>
      </c>
      <c r="C2229" t="s">
        <v>36</v>
      </c>
      <c r="D2229" t="s">
        <v>22</v>
      </c>
      <c r="E2229" s="1"/>
    </row>
    <row r="2230" spans="1:5" hidden="1" x14ac:dyDescent="0.35">
      <c r="A2230">
        <v>2229</v>
      </c>
      <c r="B2230">
        <v>2015</v>
      </c>
      <c r="C2230" t="s">
        <v>49</v>
      </c>
      <c r="D2230" t="s">
        <v>22</v>
      </c>
      <c r="E2230" s="1"/>
    </row>
    <row r="2231" spans="1:5" hidden="1" x14ac:dyDescent="0.35">
      <c r="A2231">
        <v>2230</v>
      </c>
      <c r="B2231">
        <v>2015</v>
      </c>
      <c r="C2231" t="s">
        <v>37</v>
      </c>
      <c r="D2231" t="s">
        <v>22</v>
      </c>
      <c r="E2231" s="1"/>
    </row>
    <row r="2232" spans="1:5" hidden="1" x14ac:dyDescent="0.35">
      <c r="A2232">
        <v>2231</v>
      </c>
      <c r="B2232">
        <v>2015</v>
      </c>
      <c r="C2232" t="s">
        <v>38</v>
      </c>
      <c r="D2232" t="s">
        <v>22</v>
      </c>
      <c r="E2232" s="1"/>
    </row>
    <row r="2233" spans="1:5" hidden="1" x14ac:dyDescent="0.35">
      <c r="A2233">
        <v>2232</v>
      </c>
      <c r="B2233">
        <v>2015</v>
      </c>
      <c r="C2233" t="s">
        <v>39</v>
      </c>
      <c r="D2233" t="s">
        <v>22</v>
      </c>
      <c r="E2233" s="1"/>
    </row>
    <row r="2234" spans="1:5" hidden="1" x14ac:dyDescent="0.35">
      <c r="A2234">
        <v>2233</v>
      </c>
      <c r="B2234">
        <v>2015</v>
      </c>
      <c r="C2234" t="s">
        <v>40</v>
      </c>
      <c r="D2234" t="s">
        <v>22</v>
      </c>
      <c r="E2234" s="1"/>
    </row>
    <row r="2235" spans="1:5" hidden="1" x14ac:dyDescent="0.35">
      <c r="A2235">
        <v>2234</v>
      </c>
      <c r="B2235">
        <v>2015</v>
      </c>
      <c r="C2235" t="s">
        <v>41</v>
      </c>
      <c r="D2235" t="s">
        <v>22</v>
      </c>
      <c r="E2235" s="1"/>
    </row>
    <row r="2236" spans="1:5" hidden="1" x14ac:dyDescent="0.35">
      <c r="A2236">
        <v>2235</v>
      </c>
      <c r="B2236">
        <v>2015</v>
      </c>
      <c r="C2236" t="s">
        <v>42</v>
      </c>
      <c r="D2236" t="s">
        <v>22</v>
      </c>
      <c r="E2236" s="1"/>
    </row>
    <row r="2237" spans="1:5" hidden="1" x14ac:dyDescent="0.35">
      <c r="A2237">
        <v>2236</v>
      </c>
      <c r="B2237">
        <v>2015</v>
      </c>
      <c r="C2237" t="s">
        <v>43</v>
      </c>
      <c r="D2237" t="s">
        <v>22</v>
      </c>
      <c r="E2237" s="1"/>
    </row>
    <row r="2238" spans="1:5" hidden="1" x14ac:dyDescent="0.35">
      <c r="A2238">
        <v>2237</v>
      </c>
      <c r="B2238">
        <v>2015</v>
      </c>
      <c r="C2238" t="s">
        <v>44</v>
      </c>
      <c r="D2238" t="s">
        <v>22</v>
      </c>
      <c r="E2238" s="1"/>
    </row>
    <row r="2239" spans="1:5" hidden="1" x14ac:dyDescent="0.35">
      <c r="A2239">
        <v>2238</v>
      </c>
      <c r="B2239">
        <v>2015</v>
      </c>
      <c r="C2239" t="s">
        <v>45</v>
      </c>
      <c r="D2239" t="s">
        <v>22</v>
      </c>
      <c r="E2239" s="1"/>
    </row>
    <row r="2240" spans="1:5" hidden="1" x14ac:dyDescent="0.35">
      <c r="A2240">
        <v>2239</v>
      </c>
      <c r="B2240">
        <v>2015</v>
      </c>
      <c r="C2240" t="s">
        <v>50</v>
      </c>
      <c r="D2240" t="s">
        <v>22</v>
      </c>
      <c r="E2240" s="1"/>
    </row>
    <row r="2241" spans="1:5" hidden="1" x14ac:dyDescent="0.35">
      <c r="A2241">
        <v>2240</v>
      </c>
      <c r="B2241">
        <v>2015</v>
      </c>
      <c r="C2241" t="s">
        <v>46</v>
      </c>
      <c r="D2241" t="s">
        <v>22</v>
      </c>
      <c r="E2241" s="1"/>
    </row>
    <row r="2242" spans="1:5" hidden="1" x14ac:dyDescent="0.35">
      <c r="A2242">
        <v>2241</v>
      </c>
      <c r="B2242">
        <v>2016</v>
      </c>
      <c r="C2242" t="s">
        <v>29</v>
      </c>
      <c r="D2242" t="s">
        <v>22</v>
      </c>
      <c r="E2242" s="1"/>
    </row>
    <row r="2243" spans="1:5" hidden="1" x14ac:dyDescent="0.35">
      <c r="A2243">
        <v>2242</v>
      </c>
      <c r="B2243">
        <v>2016</v>
      </c>
      <c r="C2243" t="s">
        <v>30</v>
      </c>
      <c r="D2243" t="s">
        <v>22</v>
      </c>
      <c r="E2243" s="1"/>
    </row>
    <row r="2244" spans="1:5" hidden="1" x14ac:dyDescent="0.35">
      <c r="A2244">
        <v>2243</v>
      </c>
      <c r="B2244">
        <v>2016</v>
      </c>
      <c r="C2244" t="s">
        <v>31</v>
      </c>
      <c r="D2244" t="s">
        <v>22</v>
      </c>
      <c r="E2244" s="1"/>
    </row>
    <row r="2245" spans="1:5" hidden="1" x14ac:dyDescent="0.35">
      <c r="A2245">
        <v>2244</v>
      </c>
      <c r="B2245">
        <v>2016</v>
      </c>
      <c r="C2245" t="s">
        <v>32</v>
      </c>
      <c r="D2245" t="s">
        <v>22</v>
      </c>
      <c r="E2245" s="1"/>
    </row>
    <row r="2246" spans="1:5" hidden="1" x14ac:dyDescent="0.35">
      <c r="A2246">
        <v>2245</v>
      </c>
      <c r="B2246">
        <v>2016</v>
      </c>
      <c r="C2246" t="s">
        <v>33</v>
      </c>
      <c r="D2246" t="s">
        <v>22</v>
      </c>
      <c r="E2246" s="1"/>
    </row>
    <row r="2247" spans="1:5" hidden="1" x14ac:dyDescent="0.35">
      <c r="A2247">
        <v>2246</v>
      </c>
      <c r="B2247">
        <v>2016</v>
      </c>
      <c r="C2247" t="s">
        <v>34</v>
      </c>
      <c r="D2247" t="s">
        <v>22</v>
      </c>
      <c r="E2247" s="1"/>
    </row>
    <row r="2248" spans="1:5" hidden="1" x14ac:dyDescent="0.35">
      <c r="A2248">
        <v>2247</v>
      </c>
      <c r="B2248">
        <v>2016</v>
      </c>
      <c r="C2248" t="s">
        <v>35</v>
      </c>
      <c r="D2248" t="s">
        <v>22</v>
      </c>
      <c r="E2248" s="1"/>
    </row>
    <row r="2249" spans="1:5" hidden="1" x14ac:dyDescent="0.35">
      <c r="A2249">
        <v>2248</v>
      </c>
      <c r="B2249">
        <v>2016</v>
      </c>
      <c r="C2249" t="s">
        <v>36</v>
      </c>
      <c r="D2249" t="s">
        <v>22</v>
      </c>
      <c r="E2249" s="1"/>
    </row>
    <row r="2250" spans="1:5" hidden="1" x14ac:dyDescent="0.35">
      <c r="A2250">
        <v>2249</v>
      </c>
      <c r="B2250">
        <v>2016</v>
      </c>
      <c r="C2250" t="s">
        <v>49</v>
      </c>
      <c r="D2250" t="s">
        <v>22</v>
      </c>
      <c r="E2250" s="1"/>
    </row>
    <row r="2251" spans="1:5" hidden="1" x14ac:dyDescent="0.35">
      <c r="A2251">
        <v>2250</v>
      </c>
      <c r="B2251">
        <v>2016</v>
      </c>
      <c r="C2251" t="s">
        <v>37</v>
      </c>
      <c r="D2251" t="s">
        <v>22</v>
      </c>
      <c r="E2251" s="1"/>
    </row>
    <row r="2252" spans="1:5" hidden="1" x14ac:dyDescent="0.35">
      <c r="A2252">
        <v>2251</v>
      </c>
      <c r="B2252">
        <v>2016</v>
      </c>
      <c r="C2252" t="s">
        <v>38</v>
      </c>
      <c r="D2252" t="s">
        <v>22</v>
      </c>
      <c r="E2252" s="1"/>
    </row>
    <row r="2253" spans="1:5" hidden="1" x14ac:dyDescent="0.35">
      <c r="A2253">
        <v>2252</v>
      </c>
      <c r="B2253">
        <v>2016</v>
      </c>
      <c r="C2253" t="s">
        <v>39</v>
      </c>
      <c r="D2253" t="s">
        <v>22</v>
      </c>
      <c r="E2253" s="1"/>
    </row>
    <row r="2254" spans="1:5" hidden="1" x14ac:dyDescent="0.35">
      <c r="A2254">
        <v>2253</v>
      </c>
      <c r="B2254">
        <v>2016</v>
      </c>
      <c r="C2254" t="s">
        <v>40</v>
      </c>
      <c r="D2254" t="s">
        <v>22</v>
      </c>
      <c r="E2254" s="1"/>
    </row>
    <row r="2255" spans="1:5" hidden="1" x14ac:dyDescent="0.35">
      <c r="A2255">
        <v>2254</v>
      </c>
      <c r="B2255">
        <v>2016</v>
      </c>
      <c r="C2255" t="s">
        <v>41</v>
      </c>
      <c r="D2255" t="s">
        <v>22</v>
      </c>
      <c r="E2255" s="1"/>
    </row>
    <row r="2256" spans="1:5" hidden="1" x14ac:dyDescent="0.35">
      <c r="A2256">
        <v>2255</v>
      </c>
      <c r="B2256">
        <v>2016</v>
      </c>
      <c r="C2256" t="s">
        <v>42</v>
      </c>
      <c r="D2256" t="s">
        <v>22</v>
      </c>
      <c r="E2256" s="1"/>
    </row>
    <row r="2257" spans="1:5" hidden="1" x14ac:dyDescent="0.35">
      <c r="A2257">
        <v>2256</v>
      </c>
      <c r="B2257">
        <v>2016</v>
      </c>
      <c r="C2257" t="s">
        <v>43</v>
      </c>
      <c r="D2257" t="s">
        <v>22</v>
      </c>
      <c r="E2257" s="1"/>
    </row>
    <row r="2258" spans="1:5" hidden="1" x14ac:dyDescent="0.35">
      <c r="A2258">
        <v>2257</v>
      </c>
      <c r="B2258">
        <v>2016</v>
      </c>
      <c r="C2258" t="s">
        <v>44</v>
      </c>
      <c r="D2258" t="s">
        <v>22</v>
      </c>
      <c r="E2258" s="1"/>
    </row>
    <row r="2259" spans="1:5" hidden="1" x14ac:dyDescent="0.35">
      <c r="A2259">
        <v>2258</v>
      </c>
      <c r="B2259">
        <v>2016</v>
      </c>
      <c r="C2259" t="s">
        <v>45</v>
      </c>
      <c r="D2259" t="s">
        <v>22</v>
      </c>
      <c r="E2259" s="1"/>
    </row>
    <row r="2260" spans="1:5" hidden="1" x14ac:dyDescent="0.35">
      <c r="A2260">
        <v>2259</v>
      </c>
      <c r="B2260">
        <v>2016</v>
      </c>
      <c r="C2260" t="s">
        <v>50</v>
      </c>
      <c r="D2260" t="s">
        <v>22</v>
      </c>
      <c r="E2260" s="1"/>
    </row>
    <row r="2261" spans="1:5" hidden="1" x14ac:dyDescent="0.35">
      <c r="A2261">
        <v>2260</v>
      </c>
      <c r="B2261">
        <v>2016</v>
      </c>
      <c r="C2261" t="s">
        <v>46</v>
      </c>
      <c r="D2261" t="s">
        <v>22</v>
      </c>
      <c r="E2261" s="1"/>
    </row>
    <row r="2262" spans="1:5" hidden="1" x14ac:dyDescent="0.35">
      <c r="A2262">
        <v>2261</v>
      </c>
      <c r="B2262">
        <v>2017</v>
      </c>
      <c r="C2262" t="s">
        <v>29</v>
      </c>
      <c r="D2262" t="s">
        <v>22</v>
      </c>
      <c r="E2262" s="1">
        <v>2.9710039521482972E-2</v>
      </c>
    </row>
    <row r="2263" spans="1:5" hidden="1" x14ac:dyDescent="0.35">
      <c r="A2263">
        <v>2262</v>
      </c>
      <c r="B2263">
        <v>2017</v>
      </c>
      <c r="C2263" t="s">
        <v>30</v>
      </c>
      <c r="D2263" t="s">
        <v>22</v>
      </c>
      <c r="E2263" s="1">
        <v>0</v>
      </c>
    </row>
    <row r="2264" spans="1:5" hidden="1" x14ac:dyDescent="0.35">
      <c r="A2264">
        <v>2263</v>
      </c>
      <c r="B2264">
        <v>2017</v>
      </c>
      <c r="C2264" t="s">
        <v>31</v>
      </c>
      <c r="D2264" t="s">
        <v>22</v>
      </c>
      <c r="E2264" s="1">
        <v>0</v>
      </c>
    </row>
    <row r="2265" spans="1:5" hidden="1" x14ac:dyDescent="0.35">
      <c r="A2265">
        <v>2264</v>
      </c>
      <c r="B2265">
        <v>2017</v>
      </c>
      <c r="C2265" t="s">
        <v>32</v>
      </c>
      <c r="D2265" t="s">
        <v>22</v>
      </c>
      <c r="E2265" s="1">
        <v>0</v>
      </c>
    </row>
    <row r="2266" spans="1:5" hidden="1" x14ac:dyDescent="0.35">
      <c r="A2266">
        <v>2265</v>
      </c>
      <c r="B2266">
        <v>2017</v>
      </c>
      <c r="C2266" t="s">
        <v>33</v>
      </c>
      <c r="D2266" t="s">
        <v>22</v>
      </c>
      <c r="E2266" s="1">
        <v>0</v>
      </c>
    </row>
    <row r="2267" spans="1:5" hidden="1" x14ac:dyDescent="0.35">
      <c r="A2267">
        <v>2266</v>
      </c>
      <c r="B2267">
        <v>2017</v>
      </c>
      <c r="C2267" t="s">
        <v>34</v>
      </c>
      <c r="D2267" t="s">
        <v>22</v>
      </c>
      <c r="E2267" s="1">
        <v>0.60081479555179407</v>
      </c>
    </row>
    <row r="2268" spans="1:5" hidden="1" x14ac:dyDescent="0.35">
      <c r="A2268">
        <v>2267</v>
      </c>
      <c r="B2268">
        <v>2017</v>
      </c>
      <c r="C2268" t="s">
        <v>35</v>
      </c>
      <c r="D2268" t="s">
        <v>22</v>
      </c>
      <c r="E2268" s="1">
        <v>0</v>
      </c>
    </row>
    <row r="2269" spans="1:5" hidden="1" x14ac:dyDescent="0.35">
      <c r="A2269">
        <v>2268</v>
      </c>
      <c r="B2269">
        <v>2017</v>
      </c>
      <c r="C2269" t="s">
        <v>36</v>
      </c>
      <c r="D2269" t="s">
        <v>22</v>
      </c>
      <c r="E2269" s="1">
        <v>0</v>
      </c>
    </row>
    <row r="2270" spans="1:5" hidden="1" x14ac:dyDescent="0.35">
      <c r="A2270">
        <v>2269</v>
      </c>
      <c r="B2270">
        <v>2017</v>
      </c>
      <c r="C2270" t="s">
        <v>49</v>
      </c>
      <c r="D2270" t="s">
        <v>22</v>
      </c>
      <c r="E2270" s="1">
        <v>4.0737544568415177E-2</v>
      </c>
    </row>
    <row r="2271" spans="1:5" hidden="1" x14ac:dyDescent="0.35">
      <c r="A2271">
        <v>2270</v>
      </c>
      <c r="B2271">
        <v>2017</v>
      </c>
      <c r="C2271" t="s">
        <v>37</v>
      </c>
      <c r="D2271" t="s">
        <v>22</v>
      </c>
      <c r="E2271" s="1">
        <v>0</v>
      </c>
    </row>
    <row r="2272" spans="1:5" hidden="1" x14ac:dyDescent="0.35">
      <c r="A2272">
        <v>2271</v>
      </c>
      <c r="B2272">
        <v>2017</v>
      </c>
      <c r="C2272" t="s">
        <v>38</v>
      </c>
      <c r="D2272" t="s">
        <v>22</v>
      </c>
      <c r="E2272" s="1">
        <v>0</v>
      </c>
    </row>
    <row r="2273" spans="1:5" hidden="1" x14ac:dyDescent="0.35">
      <c r="A2273">
        <v>2272</v>
      </c>
      <c r="B2273">
        <v>2017</v>
      </c>
      <c r="C2273" t="s">
        <v>39</v>
      </c>
      <c r="D2273" t="s">
        <v>22</v>
      </c>
      <c r="E2273" s="1">
        <v>0</v>
      </c>
    </row>
    <row r="2274" spans="1:5" hidden="1" x14ac:dyDescent="0.35">
      <c r="A2274">
        <v>2273</v>
      </c>
      <c r="B2274">
        <v>2017</v>
      </c>
      <c r="C2274" t="s">
        <v>40</v>
      </c>
      <c r="D2274" t="s">
        <v>22</v>
      </c>
      <c r="E2274" s="1">
        <v>0</v>
      </c>
    </row>
    <row r="2275" spans="1:5" hidden="1" x14ac:dyDescent="0.35">
      <c r="A2275">
        <v>2274</v>
      </c>
      <c r="B2275">
        <v>2017</v>
      </c>
      <c r="C2275" t="s">
        <v>41</v>
      </c>
      <c r="D2275" t="s">
        <v>22</v>
      </c>
      <c r="E2275" s="1">
        <v>0</v>
      </c>
    </row>
    <row r="2276" spans="1:5" hidden="1" x14ac:dyDescent="0.35">
      <c r="A2276">
        <v>2275</v>
      </c>
      <c r="B2276">
        <v>2017</v>
      </c>
      <c r="C2276" t="s">
        <v>42</v>
      </c>
      <c r="D2276" t="s">
        <v>22</v>
      </c>
      <c r="E2276" s="1">
        <v>5.7410476804141117E-2</v>
      </c>
    </row>
    <row r="2277" spans="1:5" hidden="1" x14ac:dyDescent="0.35">
      <c r="A2277">
        <v>2276</v>
      </c>
      <c r="B2277">
        <v>2017</v>
      </c>
      <c r="C2277" t="s">
        <v>43</v>
      </c>
      <c r="D2277" t="s">
        <v>22</v>
      </c>
      <c r="E2277" s="1">
        <v>6.1317259556057803E-2</v>
      </c>
    </row>
    <row r="2278" spans="1:5" hidden="1" x14ac:dyDescent="0.35">
      <c r="A2278">
        <v>2277</v>
      </c>
      <c r="B2278">
        <v>2017</v>
      </c>
      <c r="C2278" t="s">
        <v>44</v>
      </c>
      <c r="D2278" t="s">
        <v>22</v>
      </c>
      <c r="E2278" s="1">
        <v>0</v>
      </c>
    </row>
    <row r="2279" spans="1:5" hidden="1" x14ac:dyDescent="0.35">
      <c r="A2279">
        <v>2278</v>
      </c>
      <c r="B2279">
        <v>2017</v>
      </c>
      <c r="C2279" t="s">
        <v>45</v>
      </c>
      <c r="D2279" t="s">
        <v>22</v>
      </c>
      <c r="E2279" s="1">
        <v>3.4071571482896808E-2</v>
      </c>
    </row>
    <row r="2280" spans="1:5" hidden="1" x14ac:dyDescent="0.35">
      <c r="A2280">
        <v>2279</v>
      </c>
      <c r="B2280">
        <v>2017</v>
      </c>
      <c r="C2280" t="s">
        <v>50</v>
      </c>
      <c r="D2280" t="s">
        <v>22</v>
      </c>
      <c r="E2280" s="1">
        <v>9.3648892132336251E-2</v>
      </c>
    </row>
    <row r="2281" spans="1:5" hidden="1" x14ac:dyDescent="0.35">
      <c r="A2281">
        <v>2280</v>
      </c>
      <c r="B2281">
        <v>2017</v>
      </c>
      <c r="C2281" t="s">
        <v>46</v>
      </c>
      <c r="D2281" t="s">
        <v>22</v>
      </c>
      <c r="E2281" s="1">
        <v>0</v>
      </c>
    </row>
    <row r="2282" spans="1:5" hidden="1" x14ac:dyDescent="0.35">
      <c r="A2282">
        <v>2281</v>
      </c>
      <c r="B2282">
        <v>2018</v>
      </c>
      <c r="C2282" t="s">
        <v>29</v>
      </c>
      <c r="D2282" t="s">
        <v>22</v>
      </c>
      <c r="E2282" s="1">
        <v>0</v>
      </c>
    </row>
    <row r="2283" spans="1:5" hidden="1" x14ac:dyDescent="0.35">
      <c r="A2283">
        <v>2282</v>
      </c>
      <c r="B2283">
        <v>2018</v>
      </c>
      <c r="C2283" t="s">
        <v>30</v>
      </c>
      <c r="D2283" t="s">
        <v>22</v>
      </c>
      <c r="E2283" s="1">
        <v>0</v>
      </c>
    </row>
    <row r="2284" spans="1:5" hidden="1" x14ac:dyDescent="0.35">
      <c r="A2284">
        <v>2283</v>
      </c>
      <c r="B2284">
        <v>2018</v>
      </c>
      <c r="C2284" t="s">
        <v>31</v>
      </c>
      <c r="D2284" t="s">
        <v>22</v>
      </c>
      <c r="E2284" s="1">
        <v>8.5665099261863817E-2</v>
      </c>
    </row>
    <row r="2285" spans="1:5" hidden="1" x14ac:dyDescent="0.35">
      <c r="A2285">
        <v>2284</v>
      </c>
      <c r="B2285">
        <v>2018</v>
      </c>
      <c r="C2285" t="s">
        <v>32</v>
      </c>
      <c r="D2285" t="s">
        <v>22</v>
      </c>
      <c r="E2285" s="1">
        <v>0</v>
      </c>
    </row>
    <row r="2286" spans="1:5" hidden="1" x14ac:dyDescent="0.35">
      <c r="A2286">
        <v>2285</v>
      </c>
      <c r="B2286">
        <v>2018</v>
      </c>
      <c r="C2286" t="s">
        <v>33</v>
      </c>
      <c r="D2286" t="s">
        <v>22</v>
      </c>
      <c r="E2286" s="1">
        <v>0</v>
      </c>
    </row>
    <row r="2287" spans="1:5" hidden="1" x14ac:dyDescent="0.35">
      <c r="A2287">
        <v>2286</v>
      </c>
      <c r="B2287">
        <v>2018</v>
      </c>
      <c r="C2287" t="s">
        <v>34</v>
      </c>
      <c r="D2287" t="s">
        <v>22</v>
      </c>
      <c r="E2287" s="1">
        <v>0</v>
      </c>
    </row>
    <row r="2288" spans="1:5" hidden="1" x14ac:dyDescent="0.35">
      <c r="A2288">
        <v>2287</v>
      </c>
      <c r="B2288">
        <v>2018</v>
      </c>
      <c r="C2288" t="s">
        <v>35</v>
      </c>
      <c r="D2288" t="s">
        <v>22</v>
      </c>
      <c r="E2288" s="1">
        <v>0</v>
      </c>
    </row>
    <row r="2289" spans="1:5" hidden="1" x14ac:dyDescent="0.35">
      <c r="A2289">
        <v>2288</v>
      </c>
      <c r="B2289">
        <v>2018</v>
      </c>
      <c r="C2289" t="s">
        <v>36</v>
      </c>
      <c r="D2289" t="s">
        <v>22</v>
      </c>
      <c r="E2289" s="1">
        <v>0</v>
      </c>
    </row>
    <row r="2290" spans="1:5" hidden="1" x14ac:dyDescent="0.35">
      <c r="A2290">
        <v>2289</v>
      </c>
      <c r="B2290">
        <v>2018</v>
      </c>
      <c r="C2290" t="s">
        <v>49</v>
      </c>
      <c r="D2290" t="s">
        <v>22</v>
      </c>
      <c r="E2290" s="1">
        <v>0.13652582504009411</v>
      </c>
    </row>
    <row r="2291" spans="1:5" hidden="1" x14ac:dyDescent="0.35">
      <c r="A2291">
        <v>2290</v>
      </c>
      <c r="B2291">
        <v>2018</v>
      </c>
      <c r="C2291" t="s">
        <v>37</v>
      </c>
      <c r="D2291" t="s">
        <v>22</v>
      </c>
      <c r="E2291" s="1">
        <v>0.11041629384929803</v>
      </c>
    </row>
    <row r="2292" spans="1:5" hidden="1" x14ac:dyDescent="0.35">
      <c r="A2292">
        <v>2291</v>
      </c>
      <c r="B2292">
        <v>2018</v>
      </c>
      <c r="C2292" t="s">
        <v>38</v>
      </c>
      <c r="D2292" t="s">
        <v>22</v>
      </c>
      <c r="E2292" s="1">
        <v>0</v>
      </c>
    </row>
    <row r="2293" spans="1:5" hidden="1" x14ac:dyDescent="0.35">
      <c r="A2293">
        <v>2292</v>
      </c>
      <c r="B2293">
        <v>2018</v>
      </c>
      <c r="C2293" t="s">
        <v>39</v>
      </c>
      <c r="D2293" t="s">
        <v>22</v>
      </c>
      <c r="E2293" s="1">
        <v>0</v>
      </c>
    </row>
    <row r="2294" spans="1:5" hidden="1" x14ac:dyDescent="0.35">
      <c r="A2294">
        <v>2293</v>
      </c>
      <c r="B2294">
        <v>2018</v>
      </c>
      <c r="C2294" t="s">
        <v>40</v>
      </c>
      <c r="D2294" t="s">
        <v>22</v>
      </c>
      <c r="E2294" s="1">
        <v>0</v>
      </c>
    </row>
    <row r="2295" spans="1:5" hidden="1" x14ac:dyDescent="0.35">
      <c r="A2295">
        <v>2294</v>
      </c>
      <c r="B2295">
        <v>2018</v>
      </c>
      <c r="C2295" t="s">
        <v>41</v>
      </c>
      <c r="D2295" t="s">
        <v>22</v>
      </c>
      <c r="E2295" s="1">
        <v>0</v>
      </c>
    </row>
    <row r="2296" spans="1:5" hidden="1" x14ac:dyDescent="0.35">
      <c r="A2296">
        <v>2295</v>
      </c>
      <c r="B2296">
        <v>2018</v>
      </c>
      <c r="C2296" t="s">
        <v>42</v>
      </c>
      <c r="D2296" t="s">
        <v>22</v>
      </c>
      <c r="E2296" s="1">
        <v>3.0393781837486474E-2</v>
      </c>
    </row>
    <row r="2297" spans="1:5" hidden="1" x14ac:dyDescent="0.35">
      <c r="A2297">
        <v>2296</v>
      </c>
      <c r="B2297">
        <v>2018</v>
      </c>
      <c r="C2297" t="s">
        <v>43</v>
      </c>
      <c r="D2297" t="s">
        <v>22</v>
      </c>
      <c r="E2297" s="1">
        <v>0</v>
      </c>
    </row>
    <row r="2298" spans="1:5" hidden="1" x14ac:dyDescent="0.35">
      <c r="A2298">
        <v>2297</v>
      </c>
      <c r="B2298">
        <v>2018</v>
      </c>
      <c r="C2298" t="s">
        <v>44</v>
      </c>
      <c r="D2298" t="s">
        <v>22</v>
      </c>
      <c r="E2298" s="1">
        <v>6.8490651245275104E-3</v>
      </c>
    </row>
    <row r="2299" spans="1:5" hidden="1" x14ac:dyDescent="0.35">
      <c r="A2299">
        <v>2298</v>
      </c>
      <c r="B2299">
        <v>2018</v>
      </c>
      <c r="C2299" t="s">
        <v>45</v>
      </c>
      <c r="D2299" t="s">
        <v>22</v>
      </c>
      <c r="E2299" s="1">
        <v>0.22389889831617904</v>
      </c>
    </row>
    <row r="2300" spans="1:5" hidden="1" x14ac:dyDescent="0.35">
      <c r="A2300">
        <v>2299</v>
      </c>
      <c r="B2300">
        <v>2018</v>
      </c>
      <c r="C2300" t="s">
        <v>50</v>
      </c>
      <c r="D2300" t="s">
        <v>22</v>
      </c>
      <c r="E2300" s="1">
        <v>0.15475876242208111</v>
      </c>
    </row>
    <row r="2301" spans="1:5" hidden="1" x14ac:dyDescent="0.35">
      <c r="A2301">
        <v>2300</v>
      </c>
      <c r="B2301">
        <v>2018</v>
      </c>
      <c r="C2301" t="s">
        <v>46</v>
      </c>
      <c r="D2301" t="s">
        <v>22</v>
      </c>
      <c r="E2301" s="1">
        <v>0</v>
      </c>
    </row>
    <row r="2302" spans="1:5" hidden="1" x14ac:dyDescent="0.35">
      <c r="A2302">
        <v>2301</v>
      </c>
      <c r="B2302">
        <v>2014</v>
      </c>
      <c r="C2302" t="s">
        <v>29</v>
      </c>
      <c r="D2302" t="s">
        <v>23</v>
      </c>
      <c r="E2302" s="1"/>
    </row>
    <row r="2303" spans="1:5" hidden="1" x14ac:dyDescent="0.35">
      <c r="A2303">
        <v>2302</v>
      </c>
      <c r="B2303">
        <v>2014</v>
      </c>
      <c r="C2303" t="s">
        <v>30</v>
      </c>
      <c r="D2303" t="s">
        <v>23</v>
      </c>
      <c r="E2303" s="1"/>
    </row>
    <row r="2304" spans="1:5" hidden="1" x14ac:dyDescent="0.35">
      <c r="A2304">
        <v>2303</v>
      </c>
      <c r="B2304">
        <v>2014</v>
      </c>
      <c r="C2304" t="s">
        <v>31</v>
      </c>
      <c r="D2304" t="s">
        <v>23</v>
      </c>
      <c r="E2304" s="1"/>
    </row>
    <row r="2305" spans="1:5" hidden="1" x14ac:dyDescent="0.35">
      <c r="A2305">
        <v>2304</v>
      </c>
      <c r="B2305">
        <v>2014</v>
      </c>
      <c r="C2305" t="s">
        <v>32</v>
      </c>
      <c r="D2305" t="s">
        <v>23</v>
      </c>
      <c r="E2305" s="1"/>
    </row>
    <row r="2306" spans="1:5" hidden="1" x14ac:dyDescent="0.35">
      <c r="A2306">
        <v>2305</v>
      </c>
      <c r="B2306">
        <v>2014</v>
      </c>
      <c r="C2306" t="s">
        <v>33</v>
      </c>
      <c r="D2306" t="s">
        <v>23</v>
      </c>
      <c r="E2306" s="1"/>
    </row>
    <row r="2307" spans="1:5" hidden="1" x14ac:dyDescent="0.35">
      <c r="A2307">
        <v>2306</v>
      </c>
      <c r="B2307">
        <v>2014</v>
      </c>
      <c r="C2307" t="s">
        <v>34</v>
      </c>
      <c r="D2307" t="s">
        <v>23</v>
      </c>
      <c r="E2307" s="1"/>
    </row>
    <row r="2308" spans="1:5" hidden="1" x14ac:dyDescent="0.35">
      <c r="A2308">
        <v>2307</v>
      </c>
      <c r="B2308">
        <v>2014</v>
      </c>
      <c r="C2308" t="s">
        <v>35</v>
      </c>
      <c r="D2308" t="s">
        <v>23</v>
      </c>
      <c r="E2308" s="1"/>
    </row>
    <row r="2309" spans="1:5" hidden="1" x14ac:dyDescent="0.35">
      <c r="A2309">
        <v>2308</v>
      </c>
      <c r="B2309">
        <v>2014</v>
      </c>
      <c r="C2309" t="s">
        <v>36</v>
      </c>
      <c r="D2309" t="s">
        <v>23</v>
      </c>
      <c r="E2309" s="1"/>
    </row>
    <row r="2310" spans="1:5" hidden="1" x14ac:dyDescent="0.35">
      <c r="A2310">
        <v>2309</v>
      </c>
      <c r="B2310">
        <v>2014</v>
      </c>
      <c r="C2310" t="s">
        <v>49</v>
      </c>
      <c r="D2310" t="s">
        <v>23</v>
      </c>
      <c r="E2310" s="1"/>
    </row>
    <row r="2311" spans="1:5" hidden="1" x14ac:dyDescent="0.35">
      <c r="A2311">
        <v>2310</v>
      </c>
      <c r="B2311">
        <v>2014</v>
      </c>
      <c r="C2311" t="s">
        <v>37</v>
      </c>
      <c r="D2311" t="s">
        <v>23</v>
      </c>
      <c r="E2311" s="1"/>
    </row>
    <row r="2312" spans="1:5" hidden="1" x14ac:dyDescent="0.35">
      <c r="A2312">
        <v>2311</v>
      </c>
      <c r="B2312">
        <v>2014</v>
      </c>
      <c r="C2312" t="s">
        <v>38</v>
      </c>
      <c r="D2312" t="s">
        <v>23</v>
      </c>
      <c r="E2312" s="1"/>
    </row>
    <row r="2313" spans="1:5" hidden="1" x14ac:dyDescent="0.35">
      <c r="A2313">
        <v>2312</v>
      </c>
      <c r="B2313">
        <v>2014</v>
      </c>
      <c r="C2313" t="s">
        <v>39</v>
      </c>
      <c r="D2313" t="s">
        <v>23</v>
      </c>
      <c r="E2313" s="1"/>
    </row>
    <row r="2314" spans="1:5" hidden="1" x14ac:dyDescent="0.35">
      <c r="A2314">
        <v>2313</v>
      </c>
      <c r="B2314">
        <v>2014</v>
      </c>
      <c r="C2314" t="s">
        <v>40</v>
      </c>
      <c r="D2314" t="s">
        <v>23</v>
      </c>
      <c r="E2314" s="1"/>
    </row>
    <row r="2315" spans="1:5" hidden="1" x14ac:dyDescent="0.35">
      <c r="A2315">
        <v>2314</v>
      </c>
      <c r="B2315">
        <v>2014</v>
      </c>
      <c r="C2315" t="s">
        <v>41</v>
      </c>
      <c r="D2315" t="s">
        <v>23</v>
      </c>
      <c r="E2315" s="1"/>
    </row>
    <row r="2316" spans="1:5" hidden="1" x14ac:dyDescent="0.35">
      <c r="A2316">
        <v>2315</v>
      </c>
      <c r="B2316">
        <v>2014</v>
      </c>
      <c r="C2316" t="s">
        <v>42</v>
      </c>
      <c r="D2316" t="s">
        <v>23</v>
      </c>
      <c r="E2316" s="1"/>
    </row>
    <row r="2317" spans="1:5" hidden="1" x14ac:dyDescent="0.35">
      <c r="A2317">
        <v>2316</v>
      </c>
      <c r="B2317">
        <v>2014</v>
      </c>
      <c r="C2317" t="s">
        <v>43</v>
      </c>
      <c r="D2317" t="s">
        <v>23</v>
      </c>
      <c r="E2317" s="1"/>
    </row>
    <row r="2318" spans="1:5" hidden="1" x14ac:dyDescent="0.35">
      <c r="A2318">
        <v>2317</v>
      </c>
      <c r="B2318">
        <v>2014</v>
      </c>
      <c r="C2318" t="s">
        <v>44</v>
      </c>
      <c r="D2318" t="s">
        <v>23</v>
      </c>
      <c r="E2318" s="1"/>
    </row>
    <row r="2319" spans="1:5" hidden="1" x14ac:dyDescent="0.35">
      <c r="A2319">
        <v>2318</v>
      </c>
      <c r="B2319">
        <v>2014</v>
      </c>
      <c r="C2319" t="s">
        <v>45</v>
      </c>
      <c r="D2319" t="s">
        <v>23</v>
      </c>
      <c r="E2319" s="1"/>
    </row>
    <row r="2320" spans="1:5" hidden="1" x14ac:dyDescent="0.35">
      <c r="A2320">
        <v>2319</v>
      </c>
      <c r="B2320">
        <v>2014</v>
      </c>
      <c r="C2320" t="s">
        <v>50</v>
      </c>
      <c r="D2320" t="s">
        <v>23</v>
      </c>
      <c r="E2320" s="1"/>
    </row>
    <row r="2321" spans="1:5" hidden="1" x14ac:dyDescent="0.35">
      <c r="A2321">
        <v>2320</v>
      </c>
      <c r="B2321">
        <v>2014</v>
      </c>
      <c r="C2321" t="s">
        <v>46</v>
      </c>
      <c r="D2321" t="s">
        <v>23</v>
      </c>
      <c r="E2321" s="1"/>
    </row>
    <row r="2322" spans="1:5" hidden="1" x14ac:dyDescent="0.35">
      <c r="A2322">
        <v>2321</v>
      </c>
      <c r="B2322">
        <v>2015</v>
      </c>
      <c r="C2322" t="s">
        <v>29</v>
      </c>
      <c r="D2322" t="s">
        <v>23</v>
      </c>
      <c r="E2322" s="1"/>
    </row>
    <row r="2323" spans="1:5" hidden="1" x14ac:dyDescent="0.35">
      <c r="A2323">
        <v>2322</v>
      </c>
      <c r="B2323">
        <v>2015</v>
      </c>
      <c r="C2323" t="s">
        <v>30</v>
      </c>
      <c r="D2323" t="s">
        <v>23</v>
      </c>
      <c r="E2323" s="1"/>
    </row>
    <row r="2324" spans="1:5" hidden="1" x14ac:dyDescent="0.35">
      <c r="A2324">
        <v>2323</v>
      </c>
      <c r="B2324">
        <v>2015</v>
      </c>
      <c r="C2324" t="s">
        <v>31</v>
      </c>
      <c r="D2324" t="s">
        <v>23</v>
      </c>
      <c r="E2324" s="1"/>
    </row>
    <row r="2325" spans="1:5" hidden="1" x14ac:dyDescent="0.35">
      <c r="A2325">
        <v>2324</v>
      </c>
      <c r="B2325">
        <v>2015</v>
      </c>
      <c r="C2325" t="s">
        <v>32</v>
      </c>
      <c r="D2325" t="s">
        <v>23</v>
      </c>
      <c r="E2325" s="1"/>
    </row>
    <row r="2326" spans="1:5" hidden="1" x14ac:dyDescent="0.35">
      <c r="A2326">
        <v>2325</v>
      </c>
      <c r="B2326">
        <v>2015</v>
      </c>
      <c r="C2326" t="s">
        <v>33</v>
      </c>
      <c r="D2326" t="s">
        <v>23</v>
      </c>
      <c r="E2326" s="1"/>
    </row>
    <row r="2327" spans="1:5" hidden="1" x14ac:dyDescent="0.35">
      <c r="A2327">
        <v>2326</v>
      </c>
      <c r="B2327">
        <v>2015</v>
      </c>
      <c r="C2327" t="s">
        <v>34</v>
      </c>
      <c r="D2327" t="s">
        <v>23</v>
      </c>
      <c r="E2327" s="1"/>
    </row>
    <row r="2328" spans="1:5" hidden="1" x14ac:dyDescent="0.35">
      <c r="A2328">
        <v>2327</v>
      </c>
      <c r="B2328">
        <v>2015</v>
      </c>
      <c r="C2328" t="s">
        <v>35</v>
      </c>
      <c r="D2328" t="s">
        <v>23</v>
      </c>
      <c r="E2328" s="1"/>
    </row>
    <row r="2329" spans="1:5" hidden="1" x14ac:dyDescent="0.35">
      <c r="A2329">
        <v>2328</v>
      </c>
      <c r="B2329">
        <v>2015</v>
      </c>
      <c r="C2329" t="s">
        <v>36</v>
      </c>
      <c r="D2329" t="s">
        <v>23</v>
      </c>
      <c r="E2329" s="1"/>
    </row>
    <row r="2330" spans="1:5" hidden="1" x14ac:dyDescent="0.35">
      <c r="A2330">
        <v>2329</v>
      </c>
      <c r="B2330">
        <v>2015</v>
      </c>
      <c r="C2330" t="s">
        <v>49</v>
      </c>
      <c r="D2330" t="s">
        <v>23</v>
      </c>
      <c r="E2330" s="1"/>
    </row>
    <row r="2331" spans="1:5" hidden="1" x14ac:dyDescent="0.35">
      <c r="A2331">
        <v>2330</v>
      </c>
      <c r="B2331">
        <v>2015</v>
      </c>
      <c r="C2331" t="s">
        <v>37</v>
      </c>
      <c r="D2331" t="s">
        <v>23</v>
      </c>
      <c r="E2331" s="1"/>
    </row>
    <row r="2332" spans="1:5" hidden="1" x14ac:dyDescent="0.35">
      <c r="A2332">
        <v>2331</v>
      </c>
      <c r="B2332">
        <v>2015</v>
      </c>
      <c r="C2332" t="s">
        <v>38</v>
      </c>
      <c r="D2332" t="s">
        <v>23</v>
      </c>
      <c r="E2332" s="1"/>
    </row>
    <row r="2333" spans="1:5" hidden="1" x14ac:dyDescent="0.35">
      <c r="A2333">
        <v>2332</v>
      </c>
      <c r="B2333">
        <v>2015</v>
      </c>
      <c r="C2333" t="s">
        <v>39</v>
      </c>
      <c r="D2333" t="s">
        <v>23</v>
      </c>
      <c r="E2333" s="1"/>
    </row>
    <row r="2334" spans="1:5" hidden="1" x14ac:dyDescent="0.35">
      <c r="A2334">
        <v>2333</v>
      </c>
      <c r="B2334">
        <v>2015</v>
      </c>
      <c r="C2334" t="s">
        <v>40</v>
      </c>
      <c r="D2334" t="s">
        <v>23</v>
      </c>
      <c r="E2334" s="1"/>
    </row>
    <row r="2335" spans="1:5" hidden="1" x14ac:dyDescent="0.35">
      <c r="A2335">
        <v>2334</v>
      </c>
      <c r="B2335">
        <v>2015</v>
      </c>
      <c r="C2335" t="s">
        <v>41</v>
      </c>
      <c r="D2335" t="s">
        <v>23</v>
      </c>
      <c r="E2335" s="1"/>
    </row>
    <row r="2336" spans="1:5" hidden="1" x14ac:dyDescent="0.35">
      <c r="A2336">
        <v>2335</v>
      </c>
      <c r="B2336">
        <v>2015</v>
      </c>
      <c r="C2336" t="s">
        <v>42</v>
      </c>
      <c r="D2336" t="s">
        <v>23</v>
      </c>
      <c r="E2336" s="1"/>
    </row>
    <row r="2337" spans="1:5" hidden="1" x14ac:dyDescent="0.35">
      <c r="A2337">
        <v>2336</v>
      </c>
      <c r="B2337">
        <v>2015</v>
      </c>
      <c r="C2337" t="s">
        <v>43</v>
      </c>
      <c r="D2337" t="s">
        <v>23</v>
      </c>
      <c r="E2337" s="1"/>
    </row>
    <row r="2338" spans="1:5" hidden="1" x14ac:dyDescent="0.35">
      <c r="A2338">
        <v>2337</v>
      </c>
      <c r="B2338">
        <v>2015</v>
      </c>
      <c r="C2338" t="s">
        <v>44</v>
      </c>
      <c r="D2338" t="s">
        <v>23</v>
      </c>
      <c r="E2338" s="1"/>
    </row>
    <row r="2339" spans="1:5" hidden="1" x14ac:dyDescent="0.35">
      <c r="A2339">
        <v>2338</v>
      </c>
      <c r="B2339">
        <v>2015</v>
      </c>
      <c r="C2339" t="s">
        <v>45</v>
      </c>
      <c r="D2339" t="s">
        <v>23</v>
      </c>
      <c r="E2339" s="1"/>
    </row>
    <row r="2340" spans="1:5" hidden="1" x14ac:dyDescent="0.35">
      <c r="A2340">
        <v>2339</v>
      </c>
      <c r="B2340">
        <v>2015</v>
      </c>
      <c r="C2340" t="s">
        <v>50</v>
      </c>
      <c r="D2340" t="s">
        <v>23</v>
      </c>
      <c r="E2340" s="1"/>
    </row>
    <row r="2341" spans="1:5" hidden="1" x14ac:dyDescent="0.35">
      <c r="A2341">
        <v>2340</v>
      </c>
      <c r="B2341">
        <v>2015</v>
      </c>
      <c r="C2341" t="s">
        <v>46</v>
      </c>
      <c r="D2341" t="s">
        <v>23</v>
      </c>
      <c r="E2341" s="1"/>
    </row>
    <row r="2342" spans="1:5" hidden="1" x14ac:dyDescent="0.35">
      <c r="A2342">
        <v>2341</v>
      </c>
      <c r="B2342">
        <v>2016</v>
      </c>
      <c r="C2342" t="s">
        <v>29</v>
      </c>
      <c r="D2342" t="s">
        <v>23</v>
      </c>
      <c r="E2342" s="1"/>
    </row>
    <row r="2343" spans="1:5" hidden="1" x14ac:dyDescent="0.35">
      <c r="A2343">
        <v>2342</v>
      </c>
      <c r="B2343">
        <v>2016</v>
      </c>
      <c r="C2343" t="s">
        <v>30</v>
      </c>
      <c r="D2343" t="s">
        <v>23</v>
      </c>
      <c r="E2343" s="1"/>
    </row>
    <row r="2344" spans="1:5" hidden="1" x14ac:dyDescent="0.35">
      <c r="A2344">
        <v>2343</v>
      </c>
      <c r="B2344">
        <v>2016</v>
      </c>
      <c r="C2344" t="s">
        <v>31</v>
      </c>
      <c r="D2344" t="s">
        <v>23</v>
      </c>
      <c r="E2344" s="1"/>
    </row>
    <row r="2345" spans="1:5" hidden="1" x14ac:dyDescent="0.35">
      <c r="A2345">
        <v>2344</v>
      </c>
      <c r="B2345">
        <v>2016</v>
      </c>
      <c r="C2345" t="s">
        <v>32</v>
      </c>
      <c r="D2345" t="s">
        <v>23</v>
      </c>
      <c r="E2345" s="1"/>
    </row>
    <row r="2346" spans="1:5" hidden="1" x14ac:dyDescent="0.35">
      <c r="A2346">
        <v>2345</v>
      </c>
      <c r="B2346">
        <v>2016</v>
      </c>
      <c r="C2346" t="s">
        <v>33</v>
      </c>
      <c r="D2346" t="s">
        <v>23</v>
      </c>
      <c r="E2346" s="1"/>
    </row>
    <row r="2347" spans="1:5" hidden="1" x14ac:dyDescent="0.35">
      <c r="A2347">
        <v>2346</v>
      </c>
      <c r="B2347">
        <v>2016</v>
      </c>
      <c r="C2347" t="s">
        <v>34</v>
      </c>
      <c r="D2347" t="s">
        <v>23</v>
      </c>
      <c r="E2347" s="1"/>
    </row>
    <row r="2348" spans="1:5" hidden="1" x14ac:dyDescent="0.35">
      <c r="A2348">
        <v>2347</v>
      </c>
      <c r="B2348">
        <v>2016</v>
      </c>
      <c r="C2348" t="s">
        <v>35</v>
      </c>
      <c r="D2348" t="s">
        <v>23</v>
      </c>
      <c r="E2348" s="1"/>
    </row>
    <row r="2349" spans="1:5" hidden="1" x14ac:dyDescent="0.35">
      <c r="A2349">
        <v>2348</v>
      </c>
      <c r="B2349">
        <v>2016</v>
      </c>
      <c r="C2349" t="s">
        <v>36</v>
      </c>
      <c r="D2349" t="s">
        <v>23</v>
      </c>
      <c r="E2349" s="1"/>
    </row>
    <row r="2350" spans="1:5" hidden="1" x14ac:dyDescent="0.35">
      <c r="A2350">
        <v>2349</v>
      </c>
      <c r="B2350">
        <v>2016</v>
      </c>
      <c r="C2350" t="s">
        <v>49</v>
      </c>
      <c r="D2350" t="s">
        <v>23</v>
      </c>
      <c r="E2350" s="1"/>
    </row>
    <row r="2351" spans="1:5" hidden="1" x14ac:dyDescent="0.35">
      <c r="A2351">
        <v>2350</v>
      </c>
      <c r="B2351">
        <v>2016</v>
      </c>
      <c r="C2351" t="s">
        <v>37</v>
      </c>
      <c r="D2351" t="s">
        <v>23</v>
      </c>
      <c r="E2351" s="1"/>
    </row>
    <row r="2352" spans="1:5" hidden="1" x14ac:dyDescent="0.35">
      <c r="A2352">
        <v>2351</v>
      </c>
      <c r="B2352">
        <v>2016</v>
      </c>
      <c r="C2352" t="s">
        <v>38</v>
      </c>
      <c r="D2352" t="s">
        <v>23</v>
      </c>
      <c r="E2352" s="1"/>
    </row>
    <row r="2353" spans="1:5" hidden="1" x14ac:dyDescent="0.35">
      <c r="A2353">
        <v>2352</v>
      </c>
      <c r="B2353">
        <v>2016</v>
      </c>
      <c r="C2353" t="s">
        <v>39</v>
      </c>
      <c r="D2353" t="s">
        <v>23</v>
      </c>
      <c r="E2353" s="1"/>
    </row>
    <row r="2354" spans="1:5" hidden="1" x14ac:dyDescent="0.35">
      <c r="A2354">
        <v>2353</v>
      </c>
      <c r="B2354">
        <v>2016</v>
      </c>
      <c r="C2354" t="s">
        <v>40</v>
      </c>
      <c r="D2354" t="s">
        <v>23</v>
      </c>
      <c r="E2354" s="1"/>
    </row>
    <row r="2355" spans="1:5" hidden="1" x14ac:dyDescent="0.35">
      <c r="A2355">
        <v>2354</v>
      </c>
      <c r="B2355">
        <v>2016</v>
      </c>
      <c r="C2355" t="s">
        <v>41</v>
      </c>
      <c r="D2355" t="s">
        <v>23</v>
      </c>
      <c r="E2355" s="1"/>
    </row>
    <row r="2356" spans="1:5" hidden="1" x14ac:dyDescent="0.35">
      <c r="A2356">
        <v>2355</v>
      </c>
      <c r="B2356">
        <v>2016</v>
      </c>
      <c r="C2356" t="s">
        <v>42</v>
      </c>
      <c r="D2356" t="s">
        <v>23</v>
      </c>
      <c r="E2356" s="1"/>
    </row>
    <row r="2357" spans="1:5" hidden="1" x14ac:dyDescent="0.35">
      <c r="A2357">
        <v>2356</v>
      </c>
      <c r="B2357">
        <v>2016</v>
      </c>
      <c r="C2357" t="s">
        <v>43</v>
      </c>
      <c r="D2357" t="s">
        <v>23</v>
      </c>
      <c r="E2357" s="1"/>
    </row>
    <row r="2358" spans="1:5" hidden="1" x14ac:dyDescent="0.35">
      <c r="A2358">
        <v>2357</v>
      </c>
      <c r="B2358">
        <v>2016</v>
      </c>
      <c r="C2358" t="s">
        <v>44</v>
      </c>
      <c r="D2358" t="s">
        <v>23</v>
      </c>
      <c r="E2358" s="1"/>
    </row>
    <row r="2359" spans="1:5" hidden="1" x14ac:dyDescent="0.35">
      <c r="A2359">
        <v>2358</v>
      </c>
      <c r="B2359">
        <v>2016</v>
      </c>
      <c r="C2359" t="s">
        <v>45</v>
      </c>
      <c r="D2359" t="s">
        <v>23</v>
      </c>
      <c r="E2359" s="1"/>
    </row>
    <row r="2360" spans="1:5" hidden="1" x14ac:dyDescent="0.35">
      <c r="A2360">
        <v>2359</v>
      </c>
      <c r="B2360">
        <v>2016</v>
      </c>
      <c r="C2360" t="s">
        <v>50</v>
      </c>
      <c r="D2360" t="s">
        <v>23</v>
      </c>
      <c r="E2360" s="1"/>
    </row>
    <row r="2361" spans="1:5" hidden="1" x14ac:dyDescent="0.35">
      <c r="A2361">
        <v>2360</v>
      </c>
      <c r="B2361">
        <v>2016</v>
      </c>
      <c r="C2361" t="s">
        <v>46</v>
      </c>
      <c r="D2361" t="s">
        <v>23</v>
      </c>
      <c r="E2361" s="1"/>
    </row>
    <row r="2362" spans="1:5" hidden="1" x14ac:dyDescent="0.35">
      <c r="A2362">
        <v>2361</v>
      </c>
      <c r="B2362">
        <v>2017</v>
      </c>
      <c r="C2362" t="s">
        <v>29</v>
      </c>
      <c r="D2362" t="s">
        <v>23</v>
      </c>
      <c r="E2362" s="1">
        <v>1.1332257931765648</v>
      </c>
    </row>
    <row r="2363" spans="1:5" hidden="1" x14ac:dyDescent="0.35">
      <c r="A2363">
        <v>2362</v>
      </c>
      <c r="B2363">
        <v>2017</v>
      </c>
      <c r="C2363" t="s">
        <v>30</v>
      </c>
      <c r="D2363" t="s">
        <v>23</v>
      </c>
      <c r="E2363" s="1">
        <v>1.9627170983190418</v>
      </c>
    </row>
    <row r="2364" spans="1:5" hidden="1" x14ac:dyDescent="0.35">
      <c r="A2364">
        <v>2363</v>
      </c>
      <c r="B2364">
        <v>2017</v>
      </c>
      <c r="C2364" t="s">
        <v>31</v>
      </c>
      <c r="D2364" t="s">
        <v>23</v>
      </c>
      <c r="E2364" s="1">
        <v>1.5419717867135487</v>
      </c>
    </row>
    <row r="2365" spans="1:5" hidden="1" x14ac:dyDescent="0.35">
      <c r="A2365">
        <v>2364</v>
      </c>
      <c r="B2365">
        <v>2017</v>
      </c>
      <c r="C2365" t="s">
        <v>32</v>
      </c>
      <c r="D2365" t="s">
        <v>23</v>
      </c>
      <c r="E2365" s="1">
        <v>0.99063110211825034</v>
      </c>
    </row>
    <row r="2366" spans="1:5" hidden="1" x14ac:dyDescent="0.35">
      <c r="A2366">
        <v>2365</v>
      </c>
      <c r="B2366">
        <v>2017</v>
      </c>
      <c r="C2366" t="s">
        <v>33</v>
      </c>
      <c r="D2366" t="s">
        <v>23</v>
      </c>
      <c r="E2366" s="1">
        <v>1.0706878475986163</v>
      </c>
    </row>
    <row r="2367" spans="1:5" hidden="1" x14ac:dyDescent="0.35">
      <c r="A2367">
        <v>2366</v>
      </c>
      <c r="B2367">
        <v>2017</v>
      </c>
      <c r="C2367" t="s">
        <v>34</v>
      </c>
      <c r="D2367" t="s">
        <v>23</v>
      </c>
      <c r="E2367" s="1">
        <v>2.1085198485402583</v>
      </c>
    </row>
    <row r="2368" spans="1:5" hidden="1" x14ac:dyDescent="0.35">
      <c r="A2368">
        <v>2367</v>
      </c>
      <c r="B2368">
        <v>2017</v>
      </c>
      <c r="C2368" t="s">
        <v>35</v>
      </c>
      <c r="D2368" t="s">
        <v>23</v>
      </c>
      <c r="E2368" s="1">
        <v>1.1509158022670221</v>
      </c>
    </row>
    <row r="2369" spans="1:5" hidden="1" x14ac:dyDescent="0.35">
      <c r="A2369">
        <v>2368</v>
      </c>
      <c r="B2369">
        <v>2017</v>
      </c>
      <c r="C2369" t="s">
        <v>36</v>
      </c>
      <c r="D2369" t="s">
        <v>23</v>
      </c>
      <c r="E2369" s="1">
        <v>0.34216741676861229</v>
      </c>
    </row>
    <row r="2370" spans="1:5" hidden="1" x14ac:dyDescent="0.35">
      <c r="A2370">
        <v>2369</v>
      </c>
      <c r="B2370">
        <v>2017</v>
      </c>
      <c r="C2370" t="s">
        <v>49</v>
      </c>
      <c r="D2370" t="s">
        <v>23</v>
      </c>
      <c r="E2370" s="1">
        <v>0.44370893138030582</v>
      </c>
    </row>
    <row r="2371" spans="1:5" hidden="1" x14ac:dyDescent="0.35">
      <c r="A2371">
        <v>2370</v>
      </c>
      <c r="B2371">
        <v>2017</v>
      </c>
      <c r="C2371" t="s">
        <v>37</v>
      </c>
      <c r="D2371" t="s">
        <v>23</v>
      </c>
      <c r="E2371" s="1">
        <v>0.22732766380737832</v>
      </c>
    </row>
    <row r="2372" spans="1:5" hidden="1" x14ac:dyDescent="0.35">
      <c r="A2372">
        <v>2371</v>
      </c>
      <c r="B2372">
        <v>2017</v>
      </c>
      <c r="C2372" t="s">
        <v>38</v>
      </c>
      <c r="D2372" t="s">
        <v>23</v>
      </c>
      <c r="E2372" s="1">
        <v>1.1393555012334469</v>
      </c>
    </row>
    <row r="2373" spans="1:5" hidden="1" x14ac:dyDescent="0.35">
      <c r="A2373">
        <v>2372</v>
      </c>
      <c r="B2373">
        <v>2017</v>
      </c>
      <c r="C2373" t="s">
        <v>39</v>
      </c>
      <c r="D2373" t="s">
        <v>23</v>
      </c>
      <c r="E2373" s="1">
        <v>0.91522394392061757</v>
      </c>
    </row>
    <row r="2374" spans="1:5" hidden="1" x14ac:dyDescent="0.35">
      <c r="A2374">
        <v>2373</v>
      </c>
      <c r="B2374">
        <v>2017</v>
      </c>
      <c r="C2374" t="s">
        <v>40</v>
      </c>
      <c r="D2374" t="s">
        <v>23</v>
      </c>
      <c r="E2374" s="1">
        <v>1.9775429090265291</v>
      </c>
    </row>
    <row r="2375" spans="1:5" hidden="1" x14ac:dyDescent="0.35">
      <c r="A2375">
        <v>2374</v>
      </c>
      <c r="B2375">
        <v>2017</v>
      </c>
      <c r="C2375" t="s">
        <v>41</v>
      </c>
      <c r="D2375" t="s">
        <v>23</v>
      </c>
      <c r="E2375" s="1">
        <v>1.8397287438596623</v>
      </c>
    </row>
    <row r="2376" spans="1:5" hidden="1" x14ac:dyDescent="0.35">
      <c r="A2376">
        <v>2375</v>
      </c>
      <c r="B2376">
        <v>2017</v>
      </c>
      <c r="C2376" t="s">
        <v>42</v>
      </c>
      <c r="D2376" t="s">
        <v>23</v>
      </c>
      <c r="E2376" s="1">
        <v>0.88479676015793951</v>
      </c>
    </row>
    <row r="2377" spans="1:5" hidden="1" x14ac:dyDescent="0.35">
      <c r="A2377">
        <v>2376</v>
      </c>
      <c r="B2377">
        <v>2017</v>
      </c>
      <c r="C2377" t="s">
        <v>43</v>
      </c>
      <c r="D2377" t="s">
        <v>23</v>
      </c>
      <c r="E2377" s="1">
        <v>3.7771431886531608</v>
      </c>
    </row>
    <row r="2378" spans="1:5" hidden="1" x14ac:dyDescent="0.35">
      <c r="A2378">
        <v>2377</v>
      </c>
      <c r="B2378">
        <v>2017</v>
      </c>
      <c r="C2378" t="s">
        <v>44</v>
      </c>
      <c r="D2378" t="s">
        <v>23</v>
      </c>
      <c r="E2378" s="1">
        <v>1.6061057717017011</v>
      </c>
    </row>
    <row r="2379" spans="1:5" hidden="1" x14ac:dyDescent="0.35">
      <c r="A2379">
        <v>2378</v>
      </c>
      <c r="B2379">
        <v>2017</v>
      </c>
      <c r="C2379" t="s">
        <v>45</v>
      </c>
      <c r="D2379" t="s">
        <v>23</v>
      </c>
      <c r="E2379" s="1">
        <v>1.7911911865294323</v>
      </c>
    </row>
    <row r="2380" spans="1:5" hidden="1" x14ac:dyDescent="0.35">
      <c r="A2380">
        <v>2379</v>
      </c>
      <c r="B2380">
        <v>2017</v>
      </c>
      <c r="C2380" t="s">
        <v>50</v>
      </c>
      <c r="D2380" t="s">
        <v>23</v>
      </c>
      <c r="E2380" s="1">
        <v>2.8570848447153435E-2</v>
      </c>
    </row>
    <row r="2381" spans="1:5" hidden="1" x14ac:dyDescent="0.35">
      <c r="A2381">
        <v>2380</v>
      </c>
      <c r="B2381">
        <v>2017</v>
      </c>
      <c r="C2381" t="s">
        <v>46</v>
      </c>
      <c r="D2381" t="s">
        <v>23</v>
      </c>
      <c r="E2381" s="1">
        <v>1.691945132636413</v>
      </c>
    </row>
    <row r="2382" spans="1:5" hidden="1" x14ac:dyDescent="0.35">
      <c r="A2382">
        <v>2381</v>
      </c>
      <c r="B2382">
        <v>2018</v>
      </c>
      <c r="C2382" t="s">
        <v>29</v>
      </c>
      <c r="D2382" t="s">
        <v>23</v>
      </c>
      <c r="E2382" s="1">
        <v>1.0271185091712685</v>
      </c>
    </row>
    <row r="2383" spans="1:5" hidden="1" x14ac:dyDescent="0.35">
      <c r="A2383">
        <v>2382</v>
      </c>
      <c r="B2383">
        <v>2018</v>
      </c>
      <c r="C2383" t="s">
        <v>30</v>
      </c>
      <c r="D2383" t="s">
        <v>23</v>
      </c>
      <c r="E2383" s="1">
        <v>1.448672143997388</v>
      </c>
    </row>
    <row r="2384" spans="1:5" hidden="1" x14ac:dyDescent="0.35">
      <c r="A2384">
        <v>2383</v>
      </c>
      <c r="B2384">
        <v>2018</v>
      </c>
      <c r="C2384" t="s">
        <v>31</v>
      </c>
      <c r="D2384" t="s">
        <v>23</v>
      </c>
      <c r="E2384" s="1">
        <v>0.95269974027587945</v>
      </c>
    </row>
    <row r="2385" spans="1:5" hidden="1" x14ac:dyDescent="0.35">
      <c r="A2385">
        <v>2384</v>
      </c>
      <c r="B2385">
        <v>2018</v>
      </c>
      <c r="C2385" t="s">
        <v>32</v>
      </c>
      <c r="D2385" t="s">
        <v>23</v>
      </c>
      <c r="E2385" s="1">
        <v>0.58421834227486558</v>
      </c>
    </row>
    <row r="2386" spans="1:5" hidden="1" x14ac:dyDescent="0.35">
      <c r="A2386">
        <v>2385</v>
      </c>
      <c r="B2386">
        <v>2018</v>
      </c>
      <c r="C2386" t="s">
        <v>33</v>
      </c>
      <c r="D2386" t="s">
        <v>23</v>
      </c>
      <c r="E2386" s="1">
        <v>1.1054755393978495</v>
      </c>
    </row>
    <row r="2387" spans="1:5" hidden="1" x14ac:dyDescent="0.35">
      <c r="A2387">
        <v>2386</v>
      </c>
      <c r="B2387">
        <v>2018</v>
      </c>
      <c r="C2387" t="s">
        <v>34</v>
      </c>
      <c r="D2387" t="s">
        <v>23</v>
      </c>
      <c r="E2387" s="1">
        <v>8.9158648434242647</v>
      </c>
    </row>
    <row r="2388" spans="1:5" hidden="1" x14ac:dyDescent="0.35">
      <c r="A2388">
        <v>2387</v>
      </c>
      <c r="B2388">
        <v>2018</v>
      </c>
      <c r="C2388" t="s">
        <v>35</v>
      </c>
      <c r="D2388" t="s">
        <v>23</v>
      </c>
      <c r="E2388" s="1">
        <v>2.5431526598480971</v>
      </c>
    </row>
    <row r="2389" spans="1:5" hidden="1" x14ac:dyDescent="0.35">
      <c r="A2389">
        <v>2388</v>
      </c>
      <c r="B2389">
        <v>2018</v>
      </c>
      <c r="C2389" t="s">
        <v>36</v>
      </c>
      <c r="D2389" t="s">
        <v>23</v>
      </c>
      <c r="E2389" s="1">
        <v>1.7906761477557376</v>
      </c>
    </row>
    <row r="2390" spans="1:5" hidden="1" x14ac:dyDescent="0.35">
      <c r="A2390">
        <v>2389</v>
      </c>
      <c r="B2390">
        <v>2018</v>
      </c>
      <c r="C2390" t="s">
        <v>49</v>
      </c>
      <c r="D2390" t="s">
        <v>23</v>
      </c>
      <c r="E2390" s="1">
        <v>0.38865819547704211</v>
      </c>
    </row>
    <row r="2391" spans="1:5" hidden="1" x14ac:dyDescent="0.35">
      <c r="A2391">
        <v>2390</v>
      </c>
      <c r="B2391">
        <v>2018</v>
      </c>
      <c r="C2391" t="s">
        <v>37</v>
      </c>
      <c r="D2391" t="s">
        <v>23</v>
      </c>
      <c r="E2391" s="1">
        <v>0.38970456652693425</v>
      </c>
    </row>
    <row r="2392" spans="1:5" hidden="1" x14ac:dyDescent="0.35">
      <c r="A2392">
        <v>2391</v>
      </c>
      <c r="B2392">
        <v>2018</v>
      </c>
      <c r="C2392" t="s">
        <v>38</v>
      </c>
      <c r="D2392" t="s">
        <v>23</v>
      </c>
      <c r="E2392" s="1">
        <v>1.4254716809153887</v>
      </c>
    </row>
    <row r="2393" spans="1:5" hidden="1" x14ac:dyDescent="0.35">
      <c r="A2393">
        <v>2392</v>
      </c>
      <c r="B2393">
        <v>2018</v>
      </c>
      <c r="C2393" t="s">
        <v>39</v>
      </c>
      <c r="D2393" t="s">
        <v>23</v>
      </c>
      <c r="E2393" s="1">
        <v>0.70909242501957759</v>
      </c>
    </row>
    <row r="2394" spans="1:5" hidden="1" x14ac:dyDescent="0.35">
      <c r="A2394">
        <v>2393</v>
      </c>
      <c r="B2394">
        <v>2018</v>
      </c>
      <c r="C2394" t="s">
        <v>40</v>
      </c>
      <c r="D2394" t="s">
        <v>23</v>
      </c>
      <c r="E2394" s="1">
        <v>0.60909945863240111</v>
      </c>
    </row>
    <row r="2395" spans="1:5" hidden="1" x14ac:dyDescent="0.35">
      <c r="A2395">
        <v>2394</v>
      </c>
      <c r="B2395">
        <v>2018</v>
      </c>
      <c r="C2395" t="s">
        <v>41</v>
      </c>
      <c r="D2395" t="s">
        <v>23</v>
      </c>
      <c r="E2395" s="1">
        <v>0.4045069542524416</v>
      </c>
    </row>
    <row r="2396" spans="1:5" hidden="1" x14ac:dyDescent="0.35">
      <c r="A2396">
        <v>2395</v>
      </c>
      <c r="B2396">
        <v>2018</v>
      </c>
      <c r="C2396" t="s">
        <v>42</v>
      </c>
      <c r="D2396" t="s">
        <v>23</v>
      </c>
      <c r="E2396" s="1">
        <v>7.6355934149507689</v>
      </c>
    </row>
    <row r="2397" spans="1:5" hidden="1" x14ac:dyDescent="0.35">
      <c r="A2397">
        <v>2396</v>
      </c>
      <c r="B2397">
        <v>2018</v>
      </c>
      <c r="C2397" t="s">
        <v>43</v>
      </c>
      <c r="D2397" t="s">
        <v>23</v>
      </c>
      <c r="E2397" s="1">
        <v>1.4920533158640732</v>
      </c>
    </row>
    <row r="2398" spans="1:5" hidden="1" x14ac:dyDescent="0.35">
      <c r="A2398">
        <v>2397</v>
      </c>
      <c r="B2398">
        <v>2018</v>
      </c>
      <c r="C2398" t="s">
        <v>44</v>
      </c>
      <c r="D2398" t="s">
        <v>23</v>
      </c>
      <c r="E2398" s="1">
        <v>0.88010486850178504</v>
      </c>
    </row>
    <row r="2399" spans="1:5" hidden="1" x14ac:dyDescent="0.35">
      <c r="A2399">
        <v>2398</v>
      </c>
      <c r="B2399">
        <v>2018</v>
      </c>
      <c r="C2399" t="s">
        <v>45</v>
      </c>
      <c r="D2399" t="s">
        <v>23</v>
      </c>
      <c r="E2399" s="1">
        <v>1.7425175129824368</v>
      </c>
    </row>
    <row r="2400" spans="1:5" hidden="1" x14ac:dyDescent="0.35">
      <c r="A2400">
        <v>2399</v>
      </c>
      <c r="B2400">
        <v>2018</v>
      </c>
      <c r="C2400" t="s">
        <v>50</v>
      </c>
      <c r="D2400" t="s">
        <v>23</v>
      </c>
      <c r="E2400" s="1">
        <v>0.20634501656277479</v>
      </c>
    </row>
    <row r="2401" spans="1:5" hidden="1" x14ac:dyDescent="0.35">
      <c r="A2401">
        <v>2400</v>
      </c>
      <c r="B2401">
        <v>2018</v>
      </c>
      <c r="C2401" t="s">
        <v>46</v>
      </c>
      <c r="D2401" t="s">
        <v>23</v>
      </c>
      <c r="E2401" s="1">
        <v>4.0032630370415134</v>
      </c>
    </row>
    <row r="2402" spans="1:5" hidden="1" x14ac:dyDescent="0.35">
      <c r="A2402">
        <v>2401</v>
      </c>
      <c r="B2402">
        <v>2014</v>
      </c>
      <c r="C2402" t="s">
        <v>29</v>
      </c>
      <c r="D2402" t="s">
        <v>24</v>
      </c>
      <c r="E2402" s="1">
        <v>0.18445460830326108</v>
      </c>
    </row>
    <row r="2403" spans="1:5" hidden="1" x14ac:dyDescent="0.35">
      <c r="A2403">
        <v>2402</v>
      </c>
      <c r="B2403">
        <v>2014</v>
      </c>
      <c r="C2403" t="s">
        <v>30</v>
      </c>
      <c r="D2403" t="s">
        <v>24</v>
      </c>
      <c r="E2403" s="1">
        <v>1.3781240298732158</v>
      </c>
    </row>
    <row r="2404" spans="1:5" hidden="1" x14ac:dyDescent="0.35">
      <c r="A2404">
        <v>2403</v>
      </c>
      <c r="B2404">
        <v>2014</v>
      </c>
      <c r="C2404" t="s">
        <v>31</v>
      </c>
      <c r="D2404" t="s">
        <v>24</v>
      </c>
      <c r="E2404" s="1">
        <v>1.0878776031218789</v>
      </c>
    </row>
    <row r="2405" spans="1:5" hidden="1" x14ac:dyDescent="0.35">
      <c r="A2405">
        <v>2404</v>
      </c>
      <c r="B2405">
        <v>2014</v>
      </c>
      <c r="C2405" t="s">
        <v>32</v>
      </c>
      <c r="D2405" t="s">
        <v>24</v>
      </c>
      <c r="E2405" s="1">
        <v>0.16646185433739666</v>
      </c>
    </row>
    <row r="2406" spans="1:5" hidden="1" x14ac:dyDescent="0.35">
      <c r="A2406">
        <v>2405</v>
      </c>
      <c r="B2406">
        <v>2014</v>
      </c>
      <c r="C2406" t="s">
        <v>33</v>
      </c>
      <c r="D2406" t="s">
        <v>24</v>
      </c>
      <c r="E2406" s="1">
        <v>1.7238338499982018</v>
      </c>
    </row>
    <row r="2407" spans="1:5" hidden="1" x14ac:dyDescent="0.35">
      <c r="A2407">
        <v>2406</v>
      </c>
      <c r="B2407">
        <v>2014</v>
      </c>
      <c r="C2407" t="s">
        <v>34</v>
      </c>
      <c r="D2407" t="s">
        <v>24</v>
      </c>
      <c r="E2407" s="1">
        <v>2.3460095462647452E-2</v>
      </c>
    </row>
    <row r="2408" spans="1:5" hidden="1" x14ac:dyDescent="0.35">
      <c r="A2408">
        <v>2407</v>
      </c>
      <c r="B2408">
        <v>2014</v>
      </c>
      <c r="C2408" t="s">
        <v>35</v>
      </c>
      <c r="D2408" t="s">
        <v>24</v>
      </c>
      <c r="E2408" s="1">
        <v>3.803225565543483</v>
      </c>
    </row>
    <row r="2409" spans="1:5" hidden="1" x14ac:dyDescent="0.35">
      <c r="A2409">
        <v>2408</v>
      </c>
      <c r="B2409">
        <v>2014</v>
      </c>
      <c r="C2409" t="s">
        <v>36</v>
      </c>
      <c r="D2409" t="s">
        <v>24</v>
      </c>
      <c r="E2409" s="1">
        <v>1.0031626453010281</v>
      </c>
    </row>
    <row r="2410" spans="1:5" hidden="1" x14ac:dyDescent="0.35">
      <c r="A2410">
        <v>2409</v>
      </c>
      <c r="B2410">
        <v>2014</v>
      </c>
      <c r="C2410" t="s">
        <v>49</v>
      </c>
      <c r="D2410" t="s">
        <v>24</v>
      </c>
      <c r="E2410" s="1">
        <v>7.4052804589564064E-2</v>
      </c>
    </row>
    <row r="2411" spans="1:5" hidden="1" x14ac:dyDescent="0.35">
      <c r="A2411">
        <v>2410</v>
      </c>
      <c r="B2411">
        <v>2014</v>
      </c>
      <c r="C2411" t="s">
        <v>37</v>
      </c>
      <c r="D2411" t="s">
        <v>24</v>
      </c>
      <c r="E2411" s="1">
        <v>7.3928511076023301E-2</v>
      </c>
    </row>
    <row r="2412" spans="1:5" hidden="1" x14ac:dyDescent="0.35">
      <c r="A2412">
        <v>2411</v>
      </c>
      <c r="B2412">
        <v>2014</v>
      </c>
      <c r="C2412" t="s">
        <v>38</v>
      </c>
      <c r="D2412" t="s">
        <v>24</v>
      </c>
      <c r="E2412" s="1">
        <v>1.0732118477258936</v>
      </c>
    </row>
    <row r="2413" spans="1:5" hidden="1" x14ac:dyDescent="0.35">
      <c r="A2413">
        <v>2412</v>
      </c>
      <c r="B2413">
        <v>2014</v>
      </c>
      <c r="C2413" t="s">
        <v>39</v>
      </c>
      <c r="D2413" t="s">
        <v>24</v>
      </c>
      <c r="E2413" s="1">
        <v>2.0092331558177974</v>
      </c>
    </row>
    <row r="2414" spans="1:5" hidden="1" x14ac:dyDescent="0.35">
      <c r="A2414">
        <v>2413</v>
      </c>
      <c r="B2414">
        <v>2014</v>
      </c>
      <c r="C2414" t="s">
        <v>40</v>
      </c>
      <c r="D2414" t="s">
        <v>24</v>
      </c>
      <c r="E2414" s="1">
        <v>0.94539761532905509</v>
      </c>
    </row>
    <row r="2415" spans="1:5" hidden="1" x14ac:dyDescent="0.35">
      <c r="A2415">
        <v>2414</v>
      </c>
      <c r="B2415">
        <v>2014</v>
      </c>
      <c r="C2415" t="s">
        <v>41</v>
      </c>
      <c r="D2415" t="s">
        <v>24</v>
      </c>
      <c r="E2415" s="1">
        <v>0.29379915551658625</v>
      </c>
    </row>
    <row r="2416" spans="1:5" hidden="1" x14ac:dyDescent="0.35">
      <c r="A2416">
        <v>2415</v>
      </c>
      <c r="B2416">
        <v>2014</v>
      </c>
      <c r="C2416" t="s">
        <v>42</v>
      </c>
      <c r="D2416" t="s">
        <v>24</v>
      </c>
      <c r="E2416" s="1">
        <v>0.37041036226482876</v>
      </c>
    </row>
    <row r="2417" spans="1:5" hidden="1" x14ac:dyDescent="0.35">
      <c r="A2417">
        <v>2416</v>
      </c>
      <c r="B2417">
        <v>2014</v>
      </c>
      <c r="C2417" t="s">
        <v>43</v>
      </c>
      <c r="D2417" t="s">
        <v>24</v>
      </c>
      <c r="E2417" s="1">
        <v>1.323947747902279</v>
      </c>
    </row>
    <row r="2418" spans="1:5" hidden="1" x14ac:dyDescent="0.35">
      <c r="A2418">
        <v>2417</v>
      </c>
      <c r="B2418">
        <v>2014</v>
      </c>
      <c r="C2418" t="s">
        <v>44</v>
      </c>
      <c r="D2418" t="s">
        <v>24</v>
      </c>
      <c r="E2418" s="1">
        <v>0.45711559746170871</v>
      </c>
    </row>
    <row r="2419" spans="1:5" hidden="1" x14ac:dyDescent="0.35">
      <c r="A2419">
        <v>2418</v>
      </c>
      <c r="B2419">
        <v>2014</v>
      </c>
      <c r="C2419" t="s">
        <v>45</v>
      </c>
      <c r="D2419" t="s">
        <v>24</v>
      </c>
      <c r="E2419" s="1">
        <v>0.14605860648928518</v>
      </c>
    </row>
    <row r="2420" spans="1:5" hidden="1" x14ac:dyDescent="0.35">
      <c r="A2420">
        <v>2419</v>
      </c>
      <c r="B2420">
        <v>2014</v>
      </c>
      <c r="C2420" t="s">
        <v>50</v>
      </c>
      <c r="D2420" t="s">
        <v>24</v>
      </c>
      <c r="E2420" s="1">
        <v>2.6278806980135981E-2</v>
      </c>
    </row>
    <row r="2421" spans="1:5" hidden="1" x14ac:dyDescent="0.35">
      <c r="A2421">
        <v>2420</v>
      </c>
      <c r="B2421">
        <v>2014</v>
      </c>
      <c r="C2421" t="s">
        <v>46</v>
      </c>
      <c r="D2421" t="s">
        <v>24</v>
      </c>
      <c r="E2421" s="1">
        <v>0.81284291810607601</v>
      </c>
    </row>
    <row r="2422" spans="1:5" hidden="1" x14ac:dyDescent="0.35">
      <c r="A2422">
        <v>2421</v>
      </c>
      <c r="B2422">
        <v>2015</v>
      </c>
      <c r="C2422" t="s">
        <v>29</v>
      </c>
      <c r="D2422" t="s">
        <v>24</v>
      </c>
      <c r="E2422" s="1">
        <v>0.20404997699705535</v>
      </c>
    </row>
    <row r="2423" spans="1:5" hidden="1" x14ac:dyDescent="0.35">
      <c r="A2423">
        <v>2422</v>
      </c>
      <c r="B2423">
        <v>2015</v>
      </c>
      <c r="C2423" t="s">
        <v>30</v>
      </c>
      <c r="D2423" t="s">
        <v>24</v>
      </c>
      <c r="E2423" s="1">
        <v>2.0634332852980934</v>
      </c>
    </row>
    <row r="2424" spans="1:5" hidden="1" x14ac:dyDescent="0.35">
      <c r="A2424">
        <v>2423</v>
      </c>
      <c r="B2424">
        <v>2015</v>
      </c>
      <c r="C2424" t="s">
        <v>31</v>
      </c>
      <c r="D2424" t="s">
        <v>24</v>
      </c>
      <c r="E2424" s="1">
        <v>1.046212024202952</v>
      </c>
    </row>
    <row r="2425" spans="1:5" hidden="1" x14ac:dyDescent="0.35">
      <c r="A2425">
        <v>2424</v>
      </c>
      <c r="B2425">
        <v>2015</v>
      </c>
      <c r="C2425" t="s">
        <v>32</v>
      </c>
      <c r="D2425" t="s">
        <v>24</v>
      </c>
      <c r="E2425" s="1">
        <v>6.0625821999537997E-2</v>
      </c>
    </row>
    <row r="2426" spans="1:5" hidden="1" x14ac:dyDescent="0.35">
      <c r="A2426">
        <v>2425</v>
      </c>
      <c r="B2426">
        <v>2015</v>
      </c>
      <c r="C2426" t="s">
        <v>33</v>
      </c>
      <c r="D2426" t="s">
        <v>24</v>
      </c>
      <c r="E2426" s="1">
        <v>0.25304431286702495</v>
      </c>
    </row>
    <row r="2427" spans="1:5" hidden="1" x14ac:dyDescent="0.35">
      <c r="A2427">
        <v>2426</v>
      </c>
      <c r="B2427">
        <v>2015</v>
      </c>
      <c r="C2427" t="s">
        <v>34</v>
      </c>
      <c r="D2427" t="s">
        <v>24</v>
      </c>
      <c r="E2427" s="1">
        <v>4.0353155042735498</v>
      </c>
    </row>
    <row r="2428" spans="1:5" hidden="1" x14ac:dyDescent="0.35">
      <c r="A2428">
        <v>2427</v>
      </c>
      <c r="B2428">
        <v>2015</v>
      </c>
      <c r="C2428" t="s">
        <v>35</v>
      </c>
      <c r="D2428" t="s">
        <v>24</v>
      </c>
      <c r="E2428" s="1">
        <v>6.1521990237903257</v>
      </c>
    </row>
    <row r="2429" spans="1:5" hidden="1" x14ac:dyDescent="0.35">
      <c r="A2429">
        <v>2428</v>
      </c>
      <c r="B2429">
        <v>2015</v>
      </c>
      <c r="C2429" t="s">
        <v>36</v>
      </c>
      <c r="D2429" t="s">
        <v>24</v>
      </c>
      <c r="E2429" s="1">
        <v>0.55222744752104791</v>
      </c>
    </row>
    <row r="2430" spans="1:5" hidden="1" x14ac:dyDescent="0.35">
      <c r="A2430">
        <v>2429</v>
      </c>
      <c r="B2430">
        <v>2015</v>
      </c>
      <c r="C2430" t="s">
        <v>49</v>
      </c>
      <c r="D2430" t="s">
        <v>24</v>
      </c>
      <c r="E2430" s="1">
        <v>8.7845846055101193E-2</v>
      </c>
    </row>
    <row r="2431" spans="1:5" hidden="1" x14ac:dyDescent="0.35">
      <c r="A2431">
        <v>2430</v>
      </c>
      <c r="B2431">
        <v>2015</v>
      </c>
      <c r="C2431" t="s">
        <v>37</v>
      </c>
      <c r="D2431" t="s">
        <v>24</v>
      </c>
      <c r="E2431" s="1">
        <v>3.9862909858480289E-2</v>
      </c>
    </row>
    <row r="2432" spans="1:5" hidden="1" x14ac:dyDescent="0.35">
      <c r="A2432">
        <v>2431</v>
      </c>
      <c r="B2432">
        <v>2015</v>
      </c>
      <c r="C2432" t="s">
        <v>38</v>
      </c>
      <c r="D2432" t="s">
        <v>24</v>
      </c>
      <c r="E2432" s="1">
        <v>9.4072004551914348E-2</v>
      </c>
    </row>
    <row r="2433" spans="1:5" hidden="1" x14ac:dyDescent="0.35">
      <c r="A2433">
        <v>2432</v>
      </c>
      <c r="B2433">
        <v>2015</v>
      </c>
      <c r="C2433" t="s">
        <v>39</v>
      </c>
      <c r="D2433" t="s">
        <v>24</v>
      </c>
      <c r="E2433" s="1">
        <v>0.87714468623050168</v>
      </c>
    </row>
    <row r="2434" spans="1:5" hidden="1" x14ac:dyDescent="0.35">
      <c r="A2434">
        <v>2433</v>
      </c>
      <c r="B2434">
        <v>2015</v>
      </c>
      <c r="C2434" t="s">
        <v>40</v>
      </c>
      <c r="D2434" t="s">
        <v>24</v>
      </c>
      <c r="E2434" s="1">
        <v>0.46105574288541146</v>
      </c>
    </row>
    <row r="2435" spans="1:5" hidden="1" x14ac:dyDescent="0.35">
      <c r="A2435">
        <v>2434</v>
      </c>
      <c r="B2435">
        <v>2015</v>
      </c>
      <c r="C2435" t="s">
        <v>41</v>
      </c>
      <c r="D2435" t="s">
        <v>24</v>
      </c>
      <c r="E2435" s="1">
        <v>0.36602772548620816</v>
      </c>
    </row>
    <row r="2436" spans="1:5" hidden="1" x14ac:dyDescent="0.35">
      <c r="A2436">
        <v>2435</v>
      </c>
      <c r="B2436">
        <v>2015</v>
      </c>
      <c r="C2436" t="s">
        <v>42</v>
      </c>
      <c r="D2436" t="s">
        <v>24</v>
      </c>
      <c r="E2436" s="1">
        <v>1.0846893677642757</v>
      </c>
    </row>
    <row r="2437" spans="1:5" hidden="1" x14ac:dyDescent="0.35">
      <c r="A2437">
        <v>2436</v>
      </c>
      <c r="B2437">
        <v>2015</v>
      </c>
      <c r="C2437" t="s">
        <v>43</v>
      </c>
      <c r="D2437" t="s">
        <v>24</v>
      </c>
      <c r="E2437" s="1">
        <v>0.93664064266393443</v>
      </c>
    </row>
    <row r="2438" spans="1:5" hidden="1" x14ac:dyDescent="0.35">
      <c r="A2438">
        <v>2437</v>
      </c>
      <c r="B2438">
        <v>2015</v>
      </c>
      <c r="C2438" t="s">
        <v>44</v>
      </c>
      <c r="D2438" t="s">
        <v>24</v>
      </c>
      <c r="E2438" s="1">
        <v>0.42385779362247733</v>
      </c>
    </row>
    <row r="2439" spans="1:5" hidden="1" x14ac:dyDescent="0.35">
      <c r="A2439">
        <v>2438</v>
      </c>
      <c r="B2439">
        <v>2015</v>
      </c>
      <c r="C2439" t="s">
        <v>45</v>
      </c>
      <c r="D2439" t="s">
        <v>24</v>
      </c>
      <c r="E2439" s="1">
        <v>0.52775638096299493</v>
      </c>
    </row>
    <row r="2440" spans="1:5" hidden="1" x14ac:dyDescent="0.35">
      <c r="A2440">
        <v>2439</v>
      </c>
      <c r="B2440">
        <v>2015</v>
      </c>
      <c r="C2440" t="s">
        <v>50</v>
      </c>
      <c r="D2440" t="s">
        <v>24</v>
      </c>
      <c r="E2440" s="1">
        <v>8.3616380463870155E-2</v>
      </c>
    </row>
    <row r="2441" spans="1:5" hidden="1" x14ac:dyDescent="0.35">
      <c r="A2441">
        <v>2440</v>
      </c>
      <c r="B2441">
        <v>2015</v>
      </c>
      <c r="C2441" t="s">
        <v>46</v>
      </c>
      <c r="D2441" t="s">
        <v>24</v>
      </c>
      <c r="E2441" s="1">
        <v>0.4326729919337392</v>
      </c>
    </row>
    <row r="2442" spans="1:5" hidden="1" x14ac:dyDescent="0.35">
      <c r="A2442">
        <v>2441</v>
      </c>
      <c r="B2442">
        <v>2016</v>
      </c>
      <c r="C2442" t="s">
        <v>29</v>
      </c>
      <c r="D2442" t="s">
        <v>24</v>
      </c>
      <c r="E2442" s="1">
        <v>0.25754039649889282</v>
      </c>
    </row>
    <row r="2443" spans="1:5" hidden="1" x14ac:dyDescent="0.35">
      <c r="A2443">
        <v>2442</v>
      </c>
      <c r="B2443">
        <v>2016</v>
      </c>
      <c r="C2443" t="s">
        <v>30</v>
      </c>
      <c r="D2443" t="s">
        <v>24</v>
      </c>
      <c r="E2443" s="1">
        <v>2.2921290964915459</v>
      </c>
    </row>
    <row r="2444" spans="1:5" hidden="1" x14ac:dyDescent="0.35">
      <c r="A2444">
        <v>2443</v>
      </c>
      <c r="B2444">
        <v>2016</v>
      </c>
      <c r="C2444" t="s">
        <v>31</v>
      </c>
      <c r="D2444" t="s">
        <v>24</v>
      </c>
      <c r="E2444" s="1">
        <v>1.4229124823763626</v>
      </c>
    </row>
    <row r="2445" spans="1:5" hidden="1" x14ac:dyDescent="0.35">
      <c r="A2445">
        <v>2444</v>
      </c>
      <c r="B2445">
        <v>2016</v>
      </c>
      <c r="C2445" t="s">
        <v>32</v>
      </c>
      <c r="D2445" t="s">
        <v>24</v>
      </c>
      <c r="E2445" s="1">
        <v>1.7125569125475963E-2</v>
      </c>
    </row>
    <row r="2446" spans="1:5" hidden="1" x14ac:dyDescent="0.35">
      <c r="A2446">
        <v>2445</v>
      </c>
      <c r="B2446">
        <v>2016</v>
      </c>
      <c r="C2446" t="s">
        <v>33</v>
      </c>
      <c r="D2446" t="s">
        <v>24</v>
      </c>
      <c r="E2446" s="1">
        <v>0.35963326163601234</v>
      </c>
    </row>
    <row r="2447" spans="1:5" hidden="1" x14ac:dyDescent="0.35">
      <c r="A2447">
        <v>2446</v>
      </c>
      <c r="B2447">
        <v>2016</v>
      </c>
      <c r="C2447" t="s">
        <v>34</v>
      </c>
      <c r="D2447" t="s">
        <v>24</v>
      </c>
      <c r="E2447" s="1">
        <v>5.4456193288532129</v>
      </c>
    </row>
    <row r="2448" spans="1:5" hidden="1" x14ac:dyDescent="0.35">
      <c r="A2448">
        <v>2447</v>
      </c>
      <c r="B2448">
        <v>2016</v>
      </c>
      <c r="C2448" t="s">
        <v>35</v>
      </c>
      <c r="D2448" t="s">
        <v>24</v>
      </c>
      <c r="E2448" s="1">
        <v>2.5156231461359275</v>
      </c>
    </row>
    <row r="2449" spans="1:5" hidden="1" x14ac:dyDescent="0.35">
      <c r="A2449">
        <v>2448</v>
      </c>
      <c r="B2449">
        <v>2016</v>
      </c>
      <c r="C2449" t="s">
        <v>36</v>
      </c>
      <c r="D2449" t="s">
        <v>24</v>
      </c>
      <c r="E2449" s="1">
        <v>0.71130652089676294</v>
      </c>
    </row>
    <row r="2450" spans="1:5" hidden="1" x14ac:dyDescent="0.35">
      <c r="A2450">
        <v>2449</v>
      </c>
      <c r="B2450">
        <v>2016</v>
      </c>
      <c r="C2450" t="s">
        <v>49</v>
      </c>
      <c r="D2450" t="s">
        <v>24</v>
      </c>
      <c r="E2450" s="1">
        <v>8.0170490565236022E-2</v>
      </c>
    </row>
    <row r="2451" spans="1:5" hidden="1" x14ac:dyDescent="0.35">
      <c r="A2451">
        <v>2450</v>
      </c>
      <c r="B2451">
        <v>2016</v>
      </c>
      <c r="C2451" t="s">
        <v>37</v>
      </c>
      <c r="D2451" t="s">
        <v>24</v>
      </c>
      <c r="E2451" s="1">
        <v>7.8823263267334617E-2</v>
      </c>
    </row>
    <row r="2452" spans="1:5" hidden="1" x14ac:dyDescent="0.35">
      <c r="A2452">
        <v>2451</v>
      </c>
      <c r="B2452">
        <v>2016</v>
      </c>
      <c r="C2452" t="s">
        <v>38</v>
      </c>
      <c r="D2452" t="s">
        <v>24</v>
      </c>
      <c r="E2452" s="1">
        <v>9.3007038462647393E-2</v>
      </c>
    </row>
    <row r="2453" spans="1:5" hidden="1" x14ac:dyDescent="0.35">
      <c r="A2453">
        <v>2452</v>
      </c>
      <c r="B2453">
        <v>2016</v>
      </c>
      <c r="C2453" t="s">
        <v>39</v>
      </c>
      <c r="D2453" t="s">
        <v>24</v>
      </c>
      <c r="E2453" s="1">
        <v>0.28768181490702122</v>
      </c>
    </row>
    <row r="2454" spans="1:5" hidden="1" x14ac:dyDescent="0.35">
      <c r="A2454">
        <v>2453</v>
      </c>
      <c r="B2454">
        <v>2016</v>
      </c>
      <c r="C2454" t="s">
        <v>40</v>
      </c>
      <c r="D2454" t="s">
        <v>24</v>
      </c>
      <c r="E2454" s="1">
        <v>0.60367502571778808</v>
      </c>
    </row>
    <row r="2455" spans="1:5" hidden="1" x14ac:dyDescent="0.35">
      <c r="A2455">
        <v>2454</v>
      </c>
      <c r="B2455">
        <v>2016</v>
      </c>
      <c r="C2455" t="s">
        <v>41</v>
      </c>
      <c r="D2455" t="s">
        <v>24</v>
      </c>
      <c r="E2455" s="1">
        <v>0.24781188010153207</v>
      </c>
    </row>
    <row r="2456" spans="1:5" hidden="1" x14ac:dyDescent="0.35">
      <c r="A2456">
        <v>2455</v>
      </c>
      <c r="B2456">
        <v>2016</v>
      </c>
      <c r="C2456" t="s">
        <v>42</v>
      </c>
      <c r="D2456" t="s">
        <v>24</v>
      </c>
      <c r="E2456" s="1">
        <v>2.124327822717671</v>
      </c>
    </row>
    <row r="2457" spans="1:5" hidden="1" x14ac:dyDescent="0.35">
      <c r="A2457">
        <v>2456</v>
      </c>
      <c r="B2457">
        <v>2016</v>
      </c>
      <c r="C2457" t="s">
        <v>43</v>
      </c>
      <c r="D2457" t="s">
        <v>24</v>
      </c>
      <c r="E2457" s="1">
        <v>0.62424826659485466</v>
      </c>
    </row>
    <row r="2458" spans="1:5" hidden="1" x14ac:dyDescent="0.35">
      <c r="A2458">
        <v>2457</v>
      </c>
      <c r="B2458">
        <v>2016</v>
      </c>
      <c r="C2458" t="s">
        <v>44</v>
      </c>
      <c r="D2458" t="s">
        <v>24</v>
      </c>
      <c r="E2458" s="1">
        <v>1.8182329490962654</v>
      </c>
    </row>
    <row r="2459" spans="1:5" hidden="1" x14ac:dyDescent="0.35">
      <c r="A2459">
        <v>2458</v>
      </c>
      <c r="B2459">
        <v>2016</v>
      </c>
      <c r="C2459" t="s">
        <v>45</v>
      </c>
      <c r="D2459" t="s">
        <v>24</v>
      </c>
      <c r="E2459" s="1">
        <v>1.1223230748738149</v>
      </c>
    </row>
    <row r="2460" spans="1:5" hidden="1" x14ac:dyDescent="0.35">
      <c r="A2460">
        <v>2459</v>
      </c>
      <c r="B2460">
        <v>2016</v>
      </c>
      <c r="C2460" t="s">
        <v>50</v>
      </c>
      <c r="D2460" t="s">
        <v>24</v>
      </c>
      <c r="E2460" s="1">
        <v>4.8157153357466162E-2</v>
      </c>
    </row>
    <row r="2461" spans="1:5" hidden="1" x14ac:dyDescent="0.35">
      <c r="A2461">
        <v>2460</v>
      </c>
      <c r="B2461">
        <v>2016</v>
      </c>
      <c r="C2461" t="s">
        <v>46</v>
      </c>
      <c r="D2461" t="s">
        <v>24</v>
      </c>
      <c r="E2461" s="1">
        <v>0.5449036233544674</v>
      </c>
    </row>
    <row r="2462" spans="1:5" hidden="1" x14ac:dyDescent="0.35">
      <c r="A2462">
        <v>2461</v>
      </c>
      <c r="B2462">
        <v>2017</v>
      </c>
      <c r="C2462" t="s">
        <v>29</v>
      </c>
      <c r="D2462" t="s">
        <v>24</v>
      </c>
      <c r="E2462" s="1">
        <v>9.337440992466077E-2</v>
      </c>
    </row>
    <row r="2463" spans="1:5" hidden="1" x14ac:dyDescent="0.35">
      <c r="A2463">
        <v>2462</v>
      </c>
      <c r="B2463">
        <v>2017</v>
      </c>
      <c r="C2463" t="s">
        <v>30</v>
      </c>
      <c r="D2463" t="s">
        <v>24</v>
      </c>
      <c r="E2463" s="1">
        <v>1.5655005427068547</v>
      </c>
    </row>
    <row r="2464" spans="1:5" hidden="1" x14ac:dyDescent="0.35">
      <c r="A2464">
        <v>2463</v>
      </c>
      <c r="B2464">
        <v>2017</v>
      </c>
      <c r="C2464" t="s">
        <v>31</v>
      </c>
      <c r="D2464" t="s">
        <v>24</v>
      </c>
      <c r="E2464" s="1">
        <v>1.0773035210204087</v>
      </c>
    </row>
    <row r="2465" spans="1:5" hidden="1" x14ac:dyDescent="0.35">
      <c r="A2465">
        <v>2464</v>
      </c>
      <c r="B2465">
        <v>2017</v>
      </c>
      <c r="C2465" t="s">
        <v>32</v>
      </c>
      <c r="D2465" t="s">
        <v>24</v>
      </c>
      <c r="E2465" s="1">
        <v>5.9268527477160278E-2</v>
      </c>
    </row>
    <row r="2466" spans="1:5" hidden="1" x14ac:dyDescent="0.35">
      <c r="A2466">
        <v>2465</v>
      </c>
      <c r="B2466">
        <v>2017</v>
      </c>
      <c r="C2466" t="s">
        <v>33</v>
      </c>
      <c r="D2466" t="s">
        <v>24</v>
      </c>
      <c r="E2466" s="1">
        <v>0.25124444077223851</v>
      </c>
    </row>
    <row r="2467" spans="1:5" hidden="1" x14ac:dyDescent="0.35">
      <c r="A2467">
        <v>2466</v>
      </c>
      <c r="B2467">
        <v>2017</v>
      </c>
      <c r="C2467" t="s">
        <v>34</v>
      </c>
      <c r="D2467" t="s">
        <v>24</v>
      </c>
      <c r="E2467" s="1">
        <v>3.0550865547397827</v>
      </c>
    </row>
    <row r="2468" spans="1:5" hidden="1" x14ac:dyDescent="0.35">
      <c r="A2468">
        <v>2467</v>
      </c>
      <c r="B2468">
        <v>2017</v>
      </c>
      <c r="C2468" t="s">
        <v>35</v>
      </c>
      <c r="D2468" t="s">
        <v>24</v>
      </c>
      <c r="E2468" s="1">
        <v>2.2647052883318821</v>
      </c>
    </row>
    <row r="2469" spans="1:5" hidden="1" x14ac:dyDescent="0.35">
      <c r="A2469">
        <v>2468</v>
      </c>
      <c r="B2469">
        <v>2017</v>
      </c>
      <c r="C2469" t="s">
        <v>36</v>
      </c>
      <c r="D2469" t="s">
        <v>24</v>
      </c>
      <c r="E2469" s="1">
        <v>0.42200648068128849</v>
      </c>
    </row>
    <row r="2470" spans="1:5" hidden="1" x14ac:dyDescent="0.35">
      <c r="A2470">
        <v>2469</v>
      </c>
      <c r="B2470">
        <v>2017</v>
      </c>
      <c r="C2470" t="s">
        <v>49</v>
      </c>
      <c r="D2470" t="s">
        <v>24</v>
      </c>
      <c r="E2470" s="1">
        <v>7.2666971392308155E-2</v>
      </c>
    </row>
    <row r="2471" spans="1:5" hidden="1" x14ac:dyDescent="0.35">
      <c r="A2471">
        <v>2470</v>
      </c>
      <c r="B2471">
        <v>2017</v>
      </c>
      <c r="C2471" t="s">
        <v>37</v>
      </c>
      <c r="D2471" t="s">
        <v>24</v>
      </c>
      <c r="E2471" s="1">
        <v>0</v>
      </c>
    </row>
    <row r="2472" spans="1:5" hidden="1" x14ac:dyDescent="0.35">
      <c r="A2472">
        <v>2471</v>
      </c>
      <c r="B2472">
        <v>2017</v>
      </c>
      <c r="C2472" t="s">
        <v>38</v>
      </c>
      <c r="D2472" t="s">
        <v>24</v>
      </c>
      <c r="E2472" s="1">
        <v>5.1092174943203894E-2</v>
      </c>
    </row>
    <row r="2473" spans="1:5" hidden="1" x14ac:dyDescent="0.35">
      <c r="A2473">
        <v>2472</v>
      </c>
      <c r="B2473">
        <v>2017</v>
      </c>
      <c r="C2473" t="s">
        <v>39</v>
      </c>
      <c r="D2473" t="s">
        <v>24</v>
      </c>
      <c r="E2473" s="1">
        <v>0.45761197196030878</v>
      </c>
    </row>
    <row r="2474" spans="1:5" hidden="1" x14ac:dyDescent="0.35">
      <c r="A2474">
        <v>2473</v>
      </c>
      <c r="B2474">
        <v>2017</v>
      </c>
      <c r="C2474" t="s">
        <v>40</v>
      </c>
      <c r="D2474" t="s">
        <v>24</v>
      </c>
      <c r="E2474" s="1">
        <v>0.61722078474749986</v>
      </c>
    </row>
    <row r="2475" spans="1:5" hidden="1" x14ac:dyDescent="0.35">
      <c r="A2475">
        <v>2474</v>
      </c>
      <c r="B2475">
        <v>2017</v>
      </c>
      <c r="C2475" t="s">
        <v>41</v>
      </c>
      <c r="D2475" t="s">
        <v>24</v>
      </c>
      <c r="E2475" s="1">
        <v>0.37339103469456147</v>
      </c>
    </row>
    <row r="2476" spans="1:5" hidden="1" x14ac:dyDescent="0.35">
      <c r="A2476">
        <v>2475</v>
      </c>
      <c r="B2476">
        <v>2017</v>
      </c>
      <c r="C2476" t="s">
        <v>42</v>
      </c>
      <c r="D2476" t="s">
        <v>24</v>
      </c>
      <c r="E2476" s="1">
        <v>2.9481968382361878</v>
      </c>
    </row>
    <row r="2477" spans="1:5" hidden="1" x14ac:dyDescent="0.35">
      <c r="A2477">
        <v>2476</v>
      </c>
      <c r="B2477">
        <v>2017</v>
      </c>
      <c r="C2477" t="s">
        <v>43</v>
      </c>
      <c r="D2477" t="s">
        <v>24</v>
      </c>
      <c r="E2477" s="1">
        <v>0.68266548972411023</v>
      </c>
    </row>
    <row r="2478" spans="1:5" hidden="1" x14ac:dyDescent="0.35">
      <c r="A2478">
        <v>2477</v>
      </c>
      <c r="B2478">
        <v>2017</v>
      </c>
      <c r="C2478" t="s">
        <v>44</v>
      </c>
      <c r="D2478" t="s">
        <v>24</v>
      </c>
      <c r="E2478" s="1">
        <v>1.047906964052709</v>
      </c>
    </row>
    <row r="2479" spans="1:5" hidden="1" x14ac:dyDescent="0.35">
      <c r="A2479">
        <v>2478</v>
      </c>
      <c r="B2479">
        <v>2017</v>
      </c>
      <c r="C2479" t="s">
        <v>45</v>
      </c>
      <c r="D2479" t="s">
        <v>24</v>
      </c>
      <c r="E2479" s="1">
        <v>1.4164039002175675</v>
      </c>
    </row>
    <row r="2480" spans="1:5" hidden="1" x14ac:dyDescent="0.35">
      <c r="A2480">
        <v>2479</v>
      </c>
      <c r="B2480">
        <v>2017</v>
      </c>
      <c r="C2480" t="s">
        <v>50</v>
      </c>
      <c r="D2480" t="s">
        <v>24</v>
      </c>
      <c r="E2480" s="1">
        <v>8.7299814699635492E-2</v>
      </c>
    </row>
    <row r="2481" spans="1:5" hidden="1" x14ac:dyDescent="0.35">
      <c r="A2481">
        <v>2480</v>
      </c>
      <c r="B2481">
        <v>2017</v>
      </c>
      <c r="C2481" t="s">
        <v>46</v>
      </c>
      <c r="D2481" t="s">
        <v>24</v>
      </c>
      <c r="E2481" s="1">
        <v>0.43305738513908193</v>
      </c>
    </row>
    <row r="2482" spans="1:5" hidden="1" x14ac:dyDescent="0.35">
      <c r="A2482">
        <v>2481</v>
      </c>
      <c r="B2482">
        <v>2018</v>
      </c>
      <c r="C2482" t="s">
        <v>29</v>
      </c>
      <c r="D2482" t="s">
        <v>24</v>
      </c>
      <c r="E2482" s="1">
        <v>9.337440992466077E-2</v>
      </c>
    </row>
    <row r="2483" spans="1:5" hidden="1" x14ac:dyDescent="0.35">
      <c r="A2483">
        <v>2482</v>
      </c>
      <c r="B2483">
        <v>2018</v>
      </c>
      <c r="C2483" t="s">
        <v>30</v>
      </c>
      <c r="D2483" t="s">
        <v>24</v>
      </c>
      <c r="E2483" s="1">
        <v>1.4876149435672104</v>
      </c>
    </row>
    <row r="2484" spans="1:5" hidden="1" x14ac:dyDescent="0.35">
      <c r="A2484">
        <v>2483</v>
      </c>
      <c r="B2484">
        <v>2018</v>
      </c>
      <c r="C2484" t="s">
        <v>31</v>
      </c>
      <c r="D2484" t="s">
        <v>24</v>
      </c>
      <c r="E2484" s="1">
        <v>1.1344135871949845</v>
      </c>
    </row>
    <row r="2485" spans="1:5" hidden="1" x14ac:dyDescent="0.35">
      <c r="A2485">
        <v>2484</v>
      </c>
      <c r="B2485">
        <v>2018</v>
      </c>
      <c r="C2485" t="s">
        <v>32</v>
      </c>
      <c r="D2485" t="s">
        <v>24</v>
      </c>
      <c r="E2485" s="1">
        <v>1.6933864993474365E-2</v>
      </c>
    </row>
    <row r="2486" spans="1:5" hidden="1" x14ac:dyDescent="0.35">
      <c r="A2486">
        <v>2485</v>
      </c>
      <c r="B2486">
        <v>2018</v>
      </c>
      <c r="C2486" t="s">
        <v>33</v>
      </c>
      <c r="D2486" t="s">
        <v>24</v>
      </c>
      <c r="E2486" s="1">
        <v>0.17393845899616511</v>
      </c>
    </row>
    <row r="2487" spans="1:5" hidden="1" x14ac:dyDescent="0.35">
      <c r="A2487">
        <v>2486</v>
      </c>
      <c r="B2487">
        <v>2018</v>
      </c>
      <c r="C2487" t="s">
        <v>34</v>
      </c>
      <c r="D2487" t="s">
        <v>24</v>
      </c>
      <c r="E2487" s="1">
        <v>2.7603472210728648</v>
      </c>
    </row>
    <row r="2488" spans="1:5" hidden="1" x14ac:dyDescent="0.35">
      <c r="A2488">
        <v>2487</v>
      </c>
      <c r="B2488">
        <v>2018</v>
      </c>
      <c r="C2488" t="s">
        <v>35</v>
      </c>
      <c r="D2488" t="s">
        <v>24</v>
      </c>
      <c r="E2488" s="1">
        <v>1.4479263318843179</v>
      </c>
    </row>
    <row r="2489" spans="1:5" hidden="1" x14ac:dyDescent="0.35">
      <c r="A2489">
        <v>2488</v>
      </c>
      <c r="B2489">
        <v>2018</v>
      </c>
      <c r="C2489" t="s">
        <v>36</v>
      </c>
      <c r="D2489" t="s">
        <v>24</v>
      </c>
      <c r="E2489" s="1">
        <v>0.34596927695493018</v>
      </c>
    </row>
    <row r="2490" spans="1:5" hidden="1" x14ac:dyDescent="0.35">
      <c r="A2490">
        <v>2489</v>
      </c>
      <c r="B2490">
        <v>2018</v>
      </c>
      <c r="C2490" t="s">
        <v>49</v>
      </c>
      <c r="D2490" t="s">
        <v>24</v>
      </c>
      <c r="E2490" s="1">
        <v>0.14313191334848577</v>
      </c>
    </row>
    <row r="2491" spans="1:5" hidden="1" x14ac:dyDescent="0.35">
      <c r="A2491">
        <v>2490</v>
      </c>
      <c r="B2491">
        <v>2018</v>
      </c>
      <c r="C2491" t="s">
        <v>37</v>
      </c>
      <c r="D2491" t="s">
        <v>24</v>
      </c>
      <c r="E2491" s="1">
        <v>0.45465532761475663</v>
      </c>
    </row>
    <row r="2492" spans="1:5" hidden="1" x14ac:dyDescent="0.35">
      <c r="A2492">
        <v>2491</v>
      </c>
      <c r="B2492">
        <v>2018</v>
      </c>
      <c r="C2492" t="s">
        <v>38</v>
      </c>
      <c r="D2492" t="s">
        <v>24</v>
      </c>
      <c r="E2492" s="1">
        <v>6.6419827426165062E-2</v>
      </c>
    </row>
    <row r="2493" spans="1:5" hidden="1" x14ac:dyDescent="0.35">
      <c r="A2493">
        <v>2492</v>
      </c>
      <c r="B2493">
        <v>2018</v>
      </c>
      <c r="C2493" t="s">
        <v>39</v>
      </c>
      <c r="D2493" t="s">
        <v>24</v>
      </c>
      <c r="E2493" s="1">
        <v>0.22262204041312317</v>
      </c>
    </row>
    <row r="2494" spans="1:5" hidden="1" x14ac:dyDescent="0.35">
      <c r="A2494">
        <v>2493</v>
      </c>
      <c r="B2494">
        <v>2018</v>
      </c>
      <c r="C2494" t="s">
        <v>40</v>
      </c>
      <c r="D2494" t="s">
        <v>24</v>
      </c>
      <c r="E2494" s="1">
        <v>0.49540089302101958</v>
      </c>
    </row>
    <row r="2495" spans="1:5" hidden="1" x14ac:dyDescent="0.35">
      <c r="A2495">
        <v>2494</v>
      </c>
      <c r="B2495">
        <v>2018</v>
      </c>
      <c r="C2495" t="s">
        <v>41</v>
      </c>
      <c r="D2495" t="s">
        <v>24</v>
      </c>
      <c r="E2495" s="1">
        <v>0.32671715535774126</v>
      </c>
    </row>
    <row r="2496" spans="1:5" hidden="1" x14ac:dyDescent="0.35">
      <c r="A2496">
        <v>2495</v>
      </c>
      <c r="B2496">
        <v>2018</v>
      </c>
      <c r="C2496" t="s">
        <v>42</v>
      </c>
      <c r="D2496" t="s">
        <v>24</v>
      </c>
      <c r="E2496" s="1">
        <v>3.5290557800192626</v>
      </c>
    </row>
    <row r="2497" spans="1:5" hidden="1" x14ac:dyDescent="0.35">
      <c r="A2497">
        <v>2496</v>
      </c>
      <c r="B2497">
        <v>2018</v>
      </c>
      <c r="C2497" t="s">
        <v>43</v>
      </c>
      <c r="D2497" t="s">
        <v>24</v>
      </c>
      <c r="E2497" s="1">
        <v>0.45783553801856497</v>
      </c>
    </row>
    <row r="2498" spans="1:5" hidden="1" x14ac:dyDescent="0.35">
      <c r="A2498">
        <v>2497</v>
      </c>
      <c r="B2498">
        <v>2018</v>
      </c>
      <c r="C2498" t="s">
        <v>44</v>
      </c>
      <c r="D2498" t="s">
        <v>24</v>
      </c>
      <c r="E2498" s="1">
        <v>0.59586866583389342</v>
      </c>
    </row>
    <row r="2499" spans="1:5" hidden="1" x14ac:dyDescent="0.35">
      <c r="A2499">
        <v>2498</v>
      </c>
      <c r="B2499">
        <v>2018</v>
      </c>
      <c r="C2499" t="s">
        <v>45</v>
      </c>
      <c r="D2499" t="s">
        <v>24</v>
      </c>
      <c r="E2499" s="1">
        <v>1.0416166139057026</v>
      </c>
    </row>
    <row r="2500" spans="1:5" hidden="1" x14ac:dyDescent="0.35">
      <c r="A2500">
        <v>2499</v>
      </c>
      <c r="B2500">
        <v>2018</v>
      </c>
      <c r="C2500" t="s">
        <v>50</v>
      </c>
      <c r="D2500" t="s">
        <v>24</v>
      </c>
      <c r="E2500" s="1">
        <v>4.6030811387080532E-2</v>
      </c>
    </row>
    <row r="2501" spans="1:5" hidden="1" x14ac:dyDescent="0.35">
      <c r="A2501">
        <v>2500</v>
      </c>
      <c r="B2501">
        <v>2018</v>
      </c>
      <c r="C2501" t="s">
        <v>46</v>
      </c>
      <c r="D2501" t="s">
        <v>24</v>
      </c>
      <c r="E2501" s="1">
        <v>0.22659979454951962</v>
      </c>
    </row>
    <row r="2502" spans="1:5" hidden="1" x14ac:dyDescent="0.35">
      <c r="A2502">
        <v>2501</v>
      </c>
      <c r="B2502">
        <v>2014</v>
      </c>
      <c r="C2502" t="s">
        <v>29</v>
      </c>
      <c r="D2502" t="s">
        <v>25</v>
      </c>
      <c r="E2502" s="1"/>
    </row>
    <row r="2503" spans="1:5" hidden="1" x14ac:dyDescent="0.35">
      <c r="A2503">
        <v>2502</v>
      </c>
      <c r="B2503">
        <v>2014</v>
      </c>
      <c r="C2503" t="s">
        <v>30</v>
      </c>
      <c r="D2503" t="s">
        <v>25</v>
      </c>
      <c r="E2503" s="1"/>
    </row>
    <row r="2504" spans="1:5" hidden="1" x14ac:dyDescent="0.35">
      <c r="A2504">
        <v>2503</v>
      </c>
      <c r="B2504">
        <v>2014</v>
      </c>
      <c r="C2504" t="s">
        <v>31</v>
      </c>
      <c r="D2504" t="s">
        <v>25</v>
      </c>
      <c r="E2504" s="1"/>
    </row>
    <row r="2505" spans="1:5" hidden="1" x14ac:dyDescent="0.35">
      <c r="A2505">
        <v>2504</v>
      </c>
      <c r="B2505">
        <v>2014</v>
      </c>
      <c r="C2505" t="s">
        <v>32</v>
      </c>
      <c r="D2505" t="s">
        <v>25</v>
      </c>
      <c r="E2505" s="1"/>
    </row>
    <row r="2506" spans="1:5" hidden="1" x14ac:dyDescent="0.35">
      <c r="A2506">
        <v>2505</v>
      </c>
      <c r="B2506">
        <v>2014</v>
      </c>
      <c r="C2506" t="s">
        <v>33</v>
      </c>
      <c r="D2506" t="s">
        <v>25</v>
      </c>
      <c r="E2506" s="1"/>
    </row>
    <row r="2507" spans="1:5" hidden="1" x14ac:dyDescent="0.35">
      <c r="A2507">
        <v>2506</v>
      </c>
      <c r="B2507">
        <v>2014</v>
      </c>
      <c r="C2507" t="s">
        <v>34</v>
      </c>
      <c r="D2507" t="s">
        <v>25</v>
      </c>
      <c r="E2507" s="1"/>
    </row>
    <row r="2508" spans="1:5" hidden="1" x14ac:dyDescent="0.35">
      <c r="A2508">
        <v>2507</v>
      </c>
      <c r="B2508">
        <v>2014</v>
      </c>
      <c r="C2508" t="s">
        <v>35</v>
      </c>
      <c r="D2508" t="s">
        <v>25</v>
      </c>
      <c r="E2508" s="1"/>
    </row>
    <row r="2509" spans="1:5" hidden="1" x14ac:dyDescent="0.35">
      <c r="A2509">
        <v>2508</v>
      </c>
      <c r="B2509">
        <v>2014</v>
      </c>
      <c r="C2509" t="s">
        <v>36</v>
      </c>
      <c r="D2509" t="s">
        <v>25</v>
      </c>
      <c r="E2509" s="1"/>
    </row>
    <row r="2510" spans="1:5" hidden="1" x14ac:dyDescent="0.35">
      <c r="A2510">
        <v>2509</v>
      </c>
      <c r="B2510">
        <v>2014</v>
      </c>
      <c r="C2510" t="s">
        <v>49</v>
      </c>
      <c r="D2510" t="s">
        <v>25</v>
      </c>
      <c r="E2510" s="1"/>
    </row>
    <row r="2511" spans="1:5" hidden="1" x14ac:dyDescent="0.35">
      <c r="A2511">
        <v>2510</v>
      </c>
      <c r="B2511">
        <v>2014</v>
      </c>
      <c r="C2511" t="s">
        <v>37</v>
      </c>
      <c r="D2511" t="s">
        <v>25</v>
      </c>
      <c r="E2511" s="1"/>
    </row>
    <row r="2512" spans="1:5" hidden="1" x14ac:dyDescent="0.35">
      <c r="A2512">
        <v>2511</v>
      </c>
      <c r="B2512">
        <v>2014</v>
      </c>
      <c r="C2512" t="s">
        <v>38</v>
      </c>
      <c r="D2512" t="s">
        <v>25</v>
      </c>
      <c r="E2512" s="1"/>
    </row>
    <row r="2513" spans="1:5" hidden="1" x14ac:dyDescent="0.35">
      <c r="A2513">
        <v>2512</v>
      </c>
      <c r="B2513">
        <v>2014</v>
      </c>
      <c r="C2513" t="s">
        <v>39</v>
      </c>
      <c r="D2513" t="s">
        <v>25</v>
      </c>
      <c r="E2513" s="1"/>
    </row>
    <row r="2514" spans="1:5" hidden="1" x14ac:dyDescent="0.35">
      <c r="A2514">
        <v>2513</v>
      </c>
      <c r="B2514">
        <v>2014</v>
      </c>
      <c r="C2514" t="s">
        <v>40</v>
      </c>
      <c r="D2514" t="s">
        <v>25</v>
      </c>
      <c r="E2514" s="1"/>
    </row>
    <row r="2515" spans="1:5" hidden="1" x14ac:dyDescent="0.35">
      <c r="A2515">
        <v>2514</v>
      </c>
      <c r="B2515">
        <v>2014</v>
      </c>
      <c r="C2515" t="s">
        <v>41</v>
      </c>
      <c r="D2515" t="s">
        <v>25</v>
      </c>
      <c r="E2515" s="1"/>
    </row>
    <row r="2516" spans="1:5" hidden="1" x14ac:dyDescent="0.35">
      <c r="A2516">
        <v>2515</v>
      </c>
      <c r="B2516">
        <v>2014</v>
      </c>
      <c r="C2516" t="s">
        <v>42</v>
      </c>
      <c r="D2516" t="s">
        <v>25</v>
      </c>
      <c r="E2516" s="1"/>
    </row>
    <row r="2517" spans="1:5" hidden="1" x14ac:dyDescent="0.35">
      <c r="A2517">
        <v>2516</v>
      </c>
      <c r="B2517">
        <v>2014</v>
      </c>
      <c r="C2517" t="s">
        <v>43</v>
      </c>
      <c r="D2517" t="s">
        <v>25</v>
      </c>
      <c r="E2517" s="1"/>
    </row>
    <row r="2518" spans="1:5" hidden="1" x14ac:dyDescent="0.35">
      <c r="A2518">
        <v>2517</v>
      </c>
      <c r="B2518">
        <v>2014</v>
      </c>
      <c r="C2518" t="s">
        <v>44</v>
      </c>
      <c r="D2518" t="s">
        <v>25</v>
      </c>
      <c r="E2518" s="1"/>
    </row>
    <row r="2519" spans="1:5" hidden="1" x14ac:dyDescent="0.35">
      <c r="A2519">
        <v>2518</v>
      </c>
      <c r="B2519">
        <v>2014</v>
      </c>
      <c r="C2519" t="s">
        <v>45</v>
      </c>
      <c r="D2519" t="s">
        <v>25</v>
      </c>
      <c r="E2519" s="1"/>
    </row>
    <row r="2520" spans="1:5" hidden="1" x14ac:dyDescent="0.35">
      <c r="A2520">
        <v>2519</v>
      </c>
      <c r="B2520">
        <v>2014</v>
      </c>
      <c r="C2520" t="s">
        <v>50</v>
      </c>
      <c r="D2520" t="s">
        <v>25</v>
      </c>
      <c r="E2520" s="1"/>
    </row>
    <row r="2521" spans="1:5" hidden="1" x14ac:dyDescent="0.35">
      <c r="A2521">
        <v>2520</v>
      </c>
      <c r="B2521">
        <v>2014</v>
      </c>
      <c r="C2521" t="s">
        <v>46</v>
      </c>
      <c r="D2521" t="s">
        <v>25</v>
      </c>
      <c r="E2521" s="1"/>
    </row>
    <row r="2522" spans="1:5" hidden="1" x14ac:dyDescent="0.35">
      <c r="A2522">
        <v>2521</v>
      </c>
      <c r="B2522">
        <v>2015</v>
      </c>
      <c r="C2522" t="s">
        <v>29</v>
      </c>
      <c r="D2522" t="s">
        <v>25</v>
      </c>
      <c r="E2522" s="1"/>
    </row>
    <row r="2523" spans="1:5" hidden="1" x14ac:dyDescent="0.35">
      <c r="A2523">
        <v>2522</v>
      </c>
      <c r="B2523">
        <v>2015</v>
      </c>
      <c r="C2523" t="s">
        <v>30</v>
      </c>
      <c r="D2523" t="s">
        <v>25</v>
      </c>
      <c r="E2523" s="1"/>
    </row>
    <row r="2524" spans="1:5" hidden="1" x14ac:dyDescent="0.35">
      <c r="A2524">
        <v>2523</v>
      </c>
      <c r="B2524">
        <v>2015</v>
      </c>
      <c r="C2524" t="s">
        <v>31</v>
      </c>
      <c r="D2524" t="s">
        <v>25</v>
      </c>
      <c r="E2524" s="1"/>
    </row>
    <row r="2525" spans="1:5" hidden="1" x14ac:dyDescent="0.35">
      <c r="A2525">
        <v>2524</v>
      </c>
      <c r="B2525">
        <v>2015</v>
      </c>
      <c r="C2525" t="s">
        <v>32</v>
      </c>
      <c r="D2525" t="s">
        <v>25</v>
      </c>
      <c r="E2525" s="1"/>
    </row>
    <row r="2526" spans="1:5" hidden="1" x14ac:dyDescent="0.35">
      <c r="A2526">
        <v>2525</v>
      </c>
      <c r="B2526">
        <v>2015</v>
      </c>
      <c r="C2526" t="s">
        <v>33</v>
      </c>
      <c r="D2526" t="s">
        <v>25</v>
      </c>
      <c r="E2526" s="1"/>
    </row>
    <row r="2527" spans="1:5" hidden="1" x14ac:dyDescent="0.35">
      <c r="A2527">
        <v>2526</v>
      </c>
      <c r="B2527">
        <v>2015</v>
      </c>
      <c r="C2527" t="s">
        <v>34</v>
      </c>
      <c r="D2527" t="s">
        <v>25</v>
      </c>
      <c r="E2527" s="1"/>
    </row>
    <row r="2528" spans="1:5" hidden="1" x14ac:dyDescent="0.35">
      <c r="A2528">
        <v>2527</v>
      </c>
      <c r="B2528">
        <v>2015</v>
      </c>
      <c r="C2528" t="s">
        <v>35</v>
      </c>
      <c r="D2528" t="s">
        <v>25</v>
      </c>
      <c r="E2528" s="1"/>
    </row>
    <row r="2529" spans="1:5" hidden="1" x14ac:dyDescent="0.35">
      <c r="A2529">
        <v>2528</v>
      </c>
      <c r="B2529">
        <v>2015</v>
      </c>
      <c r="C2529" t="s">
        <v>36</v>
      </c>
      <c r="D2529" t="s">
        <v>25</v>
      </c>
      <c r="E2529" s="1"/>
    </row>
    <row r="2530" spans="1:5" hidden="1" x14ac:dyDescent="0.35">
      <c r="A2530">
        <v>2529</v>
      </c>
      <c r="B2530">
        <v>2015</v>
      </c>
      <c r="C2530" t="s">
        <v>49</v>
      </c>
      <c r="D2530" t="s">
        <v>25</v>
      </c>
      <c r="E2530" s="1"/>
    </row>
    <row r="2531" spans="1:5" hidden="1" x14ac:dyDescent="0.35">
      <c r="A2531">
        <v>2530</v>
      </c>
      <c r="B2531">
        <v>2015</v>
      </c>
      <c r="C2531" t="s">
        <v>37</v>
      </c>
      <c r="D2531" t="s">
        <v>25</v>
      </c>
      <c r="E2531" s="1"/>
    </row>
    <row r="2532" spans="1:5" hidden="1" x14ac:dyDescent="0.35">
      <c r="A2532">
        <v>2531</v>
      </c>
      <c r="B2532">
        <v>2015</v>
      </c>
      <c r="C2532" t="s">
        <v>38</v>
      </c>
      <c r="D2532" t="s">
        <v>25</v>
      </c>
      <c r="E2532" s="1"/>
    </row>
    <row r="2533" spans="1:5" hidden="1" x14ac:dyDescent="0.35">
      <c r="A2533">
        <v>2532</v>
      </c>
      <c r="B2533">
        <v>2015</v>
      </c>
      <c r="C2533" t="s">
        <v>39</v>
      </c>
      <c r="D2533" t="s">
        <v>25</v>
      </c>
      <c r="E2533" s="1"/>
    </row>
    <row r="2534" spans="1:5" hidden="1" x14ac:dyDescent="0.35">
      <c r="A2534">
        <v>2533</v>
      </c>
      <c r="B2534">
        <v>2015</v>
      </c>
      <c r="C2534" t="s">
        <v>40</v>
      </c>
      <c r="D2534" t="s">
        <v>25</v>
      </c>
      <c r="E2534" s="1"/>
    </row>
    <row r="2535" spans="1:5" hidden="1" x14ac:dyDescent="0.35">
      <c r="A2535">
        <v>2534</v>
      </c>
      <c r="B2535">
        <v>2015</v>
      </c>
      <c r="C2535" t="s">
        <v>41</v>
      </c>
      <c r="D2535" t="s">
        <v>25</v>
      </c>
      <c r="E2535" s="1"/>
    </row>
    <row r="2536" spans="1:5" hidden="1" x14ac:dyDescent="0.35">
      <c r="A2536">
        <v>2535</v>
      </c>
      <c r="B2536">
        <v>2015</v>
      </c>
      <c r="C2536" t="s">
        <v>42</v>
      </c>
      <c r="D2536" t="s">
        <v>25</v>
      </c>
      <c r="E2536" s="1"/>
    </row>
    <row r="2537" spans="1:5" hidden="1" x14ac:dyDescent="0.35">
      <c r="A2537">
        <v>2536</v>
      </c>
      <c r="B2537">
        <v>2015</v>
      </c>
      <c r="C2537" t="s">
        <v>43</v>
      </c>
      <c r="D2537" t="s">
        <v>25</v>
      </c>
      <c r="E2537" s="1"/>
    </row>
    <row r="2538" spans="1:5" hidden="1" x14ac:dyDescent="0.35">
      <c r="A2538">
        <v>2537</v>
      </c>
      <c r="B2538">
        <v>2015</v>
      </c>
      <c r="C2538" t="s">
        <v>44</v>
      </c>
      <c r="D2538" t="s">
        <v>25</v>
      </c>
      <c r="E2538" s="1"/>
    </row>
    <row r="2539" spans="1:5" hidden="1" x14ac:dyDescent="0.35">
      <c r="A2539">
        <v>2538</v>
      </c>
      <c r="B2539">
        <v>2015</v>
      </c>
      <c r="C2539" t="s">
        <v>45</v>
      </c>
      <c r="D2539" t="s">
        <v>25</v>
      </c>
      <c r="E2539" s="1"/>
    </row>
    <row r="2540" spans="1:5" hidden="1" x14ac:dyDescent="0.35">
      <c r="A2540">
        <v>2539</v>
      </c>
      <c r="B2540">
        <v>2015</v>
      </c>
      <c r="C2540" t="s">
        <v>50</v>
      </c>
      <c r="D2540" t="s">
        <v>25</v>
      </c>
      <c r="E2540" s="1"/>
    </row>
    <row r="2541" spans="1:5" hidden="1" x14ac:dyDescent="0.35">
      <c r="A2541">
        <v>2540</v>
      </c>
      <c r="B2541">
        <v>2015</v>
      </c>
      <c r="C2541" t="s">
        <v>46</v>
      </c>
      <c r="D2541" t="s">
        <v>25</v>
      </c>
      <c r="E2541" s="1"/>
    </row>
    <row r="2542" spans="1:5" hidden="1" x14ac:dyDescent="0.35">
      <c r="A2542">
        <v>2541</v>
      </c>
      <c r="B2542">
        <v>2016</v>
      </c>
      <c r="C2542" t="s">
        <v>29</v>
      </c>
      <c r="D2542" t="s">
        <v>25</v>
      </c>
      <c r="E2542" s="1"/>
    </row>
    <row r="2543" spans="1:5" hidden="1" x14ac:dyDescent="0.35">
      <c r="A2543">
        <v>2542</v>
      </c>
      <c r="B2543">
        <v>2016</v>
      </c>
      <c r="C2543" t="s">
        <v>30</v>
      </c>
      <c r="D2543" t="s">
        <v>25</v>
      </c>
      <c r="E2543" s="1"/>
    </row>
    <row r="2544" spans="1:5" hidden="1" x14ac:dyDescent="0.35">
      <c r="A2544">
        <v>2543</v>
      </c>
      <c r="B2544">
        <v>2016</v>
      </c>
      <c r="C2544" t="s">
        <v>31</v>
      </c>
      <c r="D2544" t="s">
        <v>25</v>
      </c>
      <c r="E2544" s="1"/>
    </row>
    <row r="2545" spans="1:5" hidden="1" x14ac:dyDescent="0.35">
      <c r="A2545">
        <v>2544</v>
      </c>
      <c r="B2545">
        <v>2016</v>
      </c>
      <c r="C2545" t="s">
        <v>32</v>
      </c>
      <c r="D2545" t="s">
        <v>25</v>
      </c>
      <c r="E2545" s="1"/>
    </row>
    <row r="2546" spans="1:5" hidden="1" x14ac:dyDescent="0.35">
      <c r="A2546">
        <v>2545</v>
      </c>
      <c r="B2546">
        <v>2016</v>
      </c>
      <c r="C2546" t="s">
        <v>33</v>
      </c>
      <c r="D2546" t="s">
        <v>25</v>
      </c>
      <c r="E2546" s="1"/>
    </row>
    <row r="2547" spans="1:5" hidden="1" x14ac:dyDescent="0.35">
      <c r="A2547">
        <v>2546</v>
      </c>
      <c r="B2547">
        <v>2016</v>
      </c>
      <c r="C2547" t="s">
        <v>34</v>
      </c>
      <c r="D2547" t="s">
        <v>25</v>
      </c>
      <c r="E2547" s="1"/>
    </row>
    <row r="2548" spans="1:5" hidden="1" x14ac:dyDescent="0.35">
      <c r="A2548">
        <v>2547</v>
      </c>
      <c r="B2548">
        <v>2016</v>
      </c>
      <c r="C2548" t="s">
        <v>35</v>
      </c>
      <c r="D2548" t="s">
        <v>25</v>
      </c>
      <c r="E2548" s="1"/>
    </row>
    <row r="2549" spans="1:5" hidden="1" x14ac:dyDescent="0.35">
      <c r="A2549">
        <v>2548</v>
      </c>
      <c r="B2549">
        <v>2016</v>
      </c>
      <c r="C2549" t="s">
        <v>36</v>
      </c>
      <c r="D2549" t="s">
        <v>25</v>
      </c>
      <c r="E2549" s="1"/>
    </row>
    <row r="2550" spans="1:5" hidden="1" x14ac:dyDescent="0.35">
      <c r="A2550">
        <v>2549</v>
      </c>
      <c r="B2550">
        <v>2016</v>
      </c>
      <c r="C2550" t="s">
        <v>49</v>
      </c>
      <c r="D2550" t="s">
        <v>25</v>
      </c>
      <c r="E2550" s="1"/>
    </row>
    <row r="2551" spans="1:5" hidden="1" x14ac:dyDescent="0.35">
      <c r="A2551">
        <v>2550</v>
      </c>
      <c r="B2551">
        <v>2016</v>
      </c>
      <c r="C2551" t="s">
        <v>37</v>
      </c>
      <c r="D2551" t="s">
        <v>25</v>
      </c>
      <c r="E2551" s="1"/>
    </row>
    <row r="2552" spans="1:5" hidden="1" x14ac:dyDescent="0.35">
      <c r="A2552">
        <v>2551</v>
      </c>
      <c r="B2552">
        <v>2016</v>
      </c>
      <c r="C2552" t="s">
        <v>38</v>
      </c>
      <c r="D2552" t="s">
        <v>25</v>
      </c>
      <c r="E2552" s="1"/>
    </row>
    <row r="2553" spans="1:5" hidden="1" x14ac:dyDescent="0.35">
      <c r="A2553">
        <v>2552</v>
      </c>
      <c r="B2553">
        <v>2016</v>
      </c>
      <c r="C2553" t="s">
        <v>39</v>
      </c>
      <c r="D2553" t="s">
        <v>25</v>
      </c>
      <c r="E2553" s="1"/>
    </row>
    <row r="2554" spans="1:5" hidden="1" x14ac:dyDescent="0.35">
      <c r="A2554">
        <v>2553</v>
      </c>
      <c r="B2554">
        <v>2016</v>
      </c>
      <c r="C2554" t="s">
        <v>40</v>
      </c>
      <c r="D2554" t="s">
        <v>25</v>
      </c>
      <c r="E2554" s="1"/>
    </row>
    <row r="2555" spans="1:5" hidden="1" x14ac:dyDescent="0.35">
      <c r="A2555">
        <v>2554</v>
      </c>
      <c r="B2555">
        <v>2016</v>
      </c>
      <c r="C2555" t="s">
        <v>41</v>
      </c>
      <c r="D2555" t="s">
        <v>25</v>
      </c>
      <c r="E2555" s="1"/>
    </row>
    <row r="2556" spans="1:5" hidden="1" x14ac:dyDescent="0.35">
      <c r="A2556">
        <v>2555</v>
      </c>
      <c r="B2556">
        <v>2016</v>
      </c>
      <c r="C2556" t="s">
        <v>42</v>
      </c>
      <c r="D2556" t="s">
        <v>25</v>
      </c>
      <c r="E2556" s="1"/>
    </row>
    <row r="2557" spans="1:5" hidden="1" x14ac:dyDescent="0.35">
      <c r="A2557">
        <v>2556</v>
      </c>
      <c r="B2557">
        <v>2016</v>
      </c>
      <c r="C2557" t="s">
        <v>43</v>
      </c>
      <c r="D2557" t="s">
        <v>25</v>
      </c>
      <c r="E2557" s="1"/>
    </row>
    <row r="2558" spans="1:5" hidden="1" x14ac:dyDescent="0.35">
      <c r="A2558">
        <v>2557</v>
      </c>
      <c r="B2558">
        <v>2016</v>
      </c>
      <c r="C2558" t="s">
        <v>44</v>
      </c>
      <c r="D2558" t="s">
        <v>25</v>
      </c>
      <c r="E2558" s="1"/>
    </row>
    <row r="2559" spans="1:5" hidden="1" x14ac:dyDescent="0.35">
      <c r="A2559">
        <v>2558</v>
      </c>
      <c r="B2559">
        <v>2016</v>
      </c>
      <c r="C2559" t="s">
        <v>45</v>
      </c>
      <c r="D2559" t="s">
        <v>25</v>
      </c>
      <c r="E2559" s="1"/>
    </row>
    <row r="2560" spans="1:5" hidden="1" x14ac:dyDescent="0.35">
      <c r="A2560">
        <v>2559</v>
      </c>
      <c r="B2560">
        <v>2016</v>
      </c>
      <c r="C2560" t="s">
        <v>50</v>
      </c>
      <c r="D2560" t="s">
        <v>25</v>
      </c>
      <c r="E2560" s="1"/>
    </row>
    <row r="2561" spans="1:5" hidden="1" x14ac:dyDescent="0.35">
      <c r="A2561">
        <v>2560</v>
      </c>
      <c r="B2561">
        <v>2016</v>
      </c>
      <c r="C2561" t="s">
        <v>46</v>
      </c>
      <c r="D2561" t="s">
        <v>25</v>
      </c>
      <c r="E2561" s="1"/>
    </row>
    <row r="2562" spans="1:5" hidden="1" x14ac:dyDescent="0.35">
      <c r="A2562">
        <v>2561</v>
      </c>
      <c r="B2562">
        <v>2017</v>
      </c>
      <c r="C2562" t="s">
        <v>29</v>
      </c>
      <c r="D2562" t="s">
        <v>25</v>
      </c>
      <c r="E2562" s="1">
        <v>9.3247134753415146</v>
      </c>
    </row>
    <row r="2563" spans="1:5" hidden="1" x14ac:dyDescent="0.35">
      <c r="A2563">
        <v>2562</v>
      </c>
      <c r="B2563">
        <v>2017</v>
      </c>
      <c r="C2563" t="s">
        <v>30</v>
      </c>
      <c r="D2563" t="s">
        <v>25</v>
      </c>
      <c r="E2563" s="1">
        <v>5.2473607351268985</v>
      </c>
    </row>
    <row r="2564" spans="1:5" hidden="1" x14ac:dyDescent="0.35">
      <c r="A2564">
        <v>2563</v>
      </c>
      <c r="B2564">
        <v>2017</v>
      </c>
      <c r="C2564" t="s">
        <v>31</v>
      </c>
      <c r="D2564" t="s">
        <v>25</v>
      </c>
      <c r="E2564" s="1">
        <v>3.657553839238282</v>
      </c>
    </row>
    <row r="2565" spans="1:5" hidden="1" x14ac:dyDescent="0.35">
      <c r="A2565">
        <v>2564</v>
      </c>
      <c r="B2565">
        <v>2017</v>
      </c>
      <c r="C2565" t="s">
        <v>32</v>
      </c>
      <c r="D2565" t="s">
        <v>25</v>
      </c>
      <c r="E2565" s="1">
        <v>7.5281642237483339</v>
      </c>
    </row>
    <row r="2566" spans="1:5" hidden="1" x14ac:dyDescent="0.35">
      <c r="A2566">
        <v>2565</v>
      </c>
      <c r="B2566">
        <v>2017</v>
      </c>
      <c r="C2566" t="s">
        <v>33</v>
      </c>
      <c r="D2566" t="s">
        <v>25</v>
      </c>
      <c r="E2566" s="1">
        <v>5.1737695218224005</v>
      </c>
    </row>
    <row r="2567" spans="1:5" hidden="1" x14ac:dyDescent="0.35">
      <c r="A2567">
        <v>2566</v>
      </c>
      <c r="B2567">
        <v>2017</v>
      </c>
      <c r="C2567" t="s">
        <v>34</v>
      </c>
      <c r="D2567" t="s">
        <v>25</v>
      </c>
      <c r="E2567" s="1">
        <v>2.5565403384164385</v>
      </c>
    </row>
    <row r="2568" spans="1:5" hidden="1" x14ac:dyDescent="0.35">
      <c r="A2568">
        <v>2567</v>
      </c>
      <c r="B2568">
        <v>2017</v>
      </c>
      <c r="C2568" t="s">
        <v>35</v>
      </c>
      <c r="D2568" t="s">
        <v>25</v>
      </c>
      <c r="E2568" s="1">
        <v>4.0510110706403744</v>
      </c>
    </row>
    <row r="2569" spans="1:5" hidden="1" x14ac:dyDescent="0.35">
      <c r="A2569">
        <v>2568</v>
      </c>
      <c r="B2569">
        <v>2017</v>
      </c>
      <c r="C2569" t="s">
        <v>36</v>
      </c>
      <c r="D2569" t="s">
        <v>25</v>
      </c>
      <c r="E2569" s="1">
        <v>3.8361983141965887</v>
      </c>
    </row>
    <row r="2570" spans="1:5" hidden="1" x14ac:dyDescent="0.35">
      <c r="A2570">
        <v>2569</v>
      </c>
      <c r="B2570">
        <v>2017</v>
      </c>
      <c r="C2570" t="s">
        <v>49</v>
      </c>
      <c r="D2570" t="s">
        <v>25</v>
      </c>
      <c r="E2570" s="1">
        <v>10.41864197991713</v>
      </c>
    </row>
    <row r="2571" spans="1:5" hidden="1" x14ac:dyDescent="0.35">
      <c r="A2571">
        <v>2570</v>
      </c>
      <c r="B2571">
        <v>2017</v>
      </c>
      <c r="C2571" t="s">
        <v>37</v>
      </c>
      <c r="D2571" t="s">
        <v>25</v>
      </c>
      <c r="E2571" s="1">
        <v>7.598375117968077</v>
      </c>
    </row>
    <row r="2572" spans="1:5" hidden="1" x14ac:dyDescent="0.35">
      <c r="A2572">
        <v>2571</v>
      </c>
      <c r="B2572">
        <v>2017</v>
      </c>
      <c r="C2572" t="s">
        <v>38</v>
      </c>
      <c r="D2572" t="s">
        <v>25</v>
      </c>
      <c r="E2572" s="1">
        <v>5.5949856720814077</v>
      </c>
    </row>
    <row r="2573" spans="1:5" hidden="1" x14ac:dyDescent="0.35">
      <c r="A2573">
        <v>2572</v>
      </c>
      <c r="B2573">
        <v>2017</v>
      </c>
      <c r="C2573" t="s">
        <v>39</v>
      </c>
      <c r="D2573" t="s">
        <v>25</v>
      </c>
      <c r="E2573" s="1">
        <v>3.3430419325823446</v>
      </c>
    </row>
    <row r="2574" spans="1:5" hidden="1" x14ac:dyDescent="0.35">
      <c r="A2574">
        <v>2573</v>
      </c>
      <c r="B2574">
        <v>2017</v>
      </c>
      <c r="C2574" t="s">
        <v>40</v>
      </c>
      <c r="D2574" t="s">
        <v>25</v>
      </c>
      <c r="E2574" s="1">
        <v>4.2722391305989591</v>
      </c>
    </row>
    <row r="2575" spans="1:5" hidden="1" x14ac:dyDescent="0.35">
      <c r="A2575">
        <v>2574</v>
      </c>
      <c r="B2575">
        <v>2017</v>
      </c>
      <c r="C2575" t="s">
        <v>41</v>
      </c>
      <c r="D2575" t="s">
        <v>25</v>
      </c>
      <c r="E2575" s="1">
        <v>9.0264275113038881</v>
      </c>
    </row>
    <row r="2576" spans="1:5" hidden="1" x14ac:dyDescent="0.35">
      <c r="A2576">
        <v>2575</v>
      </c>
      <c r="B2576">
        <v>2017</v>
      </c>
      <c r="C2576" t="s">
        <v>42</v>
      </c>
      <c r="D2576" t="s">
        <v>25</v>
      </c>
      <c r="E2576" s="1">
        <v>3.5853465238303452</v>
      </c>
    </row>
    <row r="2577" spans="1:5" hidden="1" x14ac:dyDescent="0.35">
      <c r="A2577">
        <v>2576</v>
      </c>
      <c r="B2577">
        <v>2017</v>
      </c>
      <c r="C2577" t="s">
        <v>43</v>
      </c>
      <c r="D2577" t="s">
        <v>25</v>
      </c>
      <c r="E2577" s="1">
        <v>5.6953129323225058</v>
      </c>
    </row>
    <row r="2578" spans="1:5" hidden="1" x14ac:dyDescent="0.35">
      <c r="A2578">
        <v>2577</v>
      </c>
      <c r="B2578">
        <v>2017</v>
      </c>
      <c r="C2578" t="s">
        <v>44</v>
      </c>
      <c r="D2578" t="s">
        <v>25</v>
      </c>
      <c r="E2578" s="1">
        <v>5.7338343243714309</v>
      </c>
    </row>
    <row r="2579" spans="1:5" hidden="1" x14ac:dyDescent="0.35">
      <c r="A2579">
        <v>2578</v>
      </c>
      <c r="B2579">
        <v>2017</v>
      </c>
      <c r="C2579" t="s">
        <v>45</v>
      </c>
      <c r="D2579" t="s">
        <v>25</v>
      </c>
      <c r="E2579" s="1">
        <v>6.2498038403354483</v>
      </c>
    </row>
    <row r="2580" spans="1:5" hidden="1" x14ac:dyDescent="0.35">
      <c r="A2580">
        <v>2579</v>
      </c>
      <c r="B2580">
        <v>2017</v>
      </c>
      <c r="C2580" t="s">
        <v>50</v>
      </c>
      <c r="D2580" t="s">
        <v>25</v>
      </c>
      <c r="E2580" s="1">
        <v>7.0687060879272892</v>
      </c>
    </row>
    <row r="2581" spans="1:5" hidden="1" x14ac:dyDescent="0.35">
      <c r="A2581">
        <v>2580</v>
      </c>
      <c r="B2581">
        <v>2017</v>
      </c>
      <c r="C2581" t="s">
        <v>46</v>
      </c>
      <c r="D2581" t="s">
        <v>25</v>
      </c>
      <c r="E2581" s="1">
        <v>13.646732549509785</v>
      </c>
    </row>
    <row r="2582" spans="1:5" hidden="1" x14ac:dyDescent="0.35">
      <c r="A2582">
        <v>2581</v>
      </c>
      <c r="B2582">
        <v>2018</v>
      </c>
      <c r="C2582" t="s">
        <v>29</v>
      </c>
      <c r="D2582" t="s">
        <v>25</v>
      </c>
      <c r="E2582" s="1">
        <v>7.9991940358654041</v>
      </c>
    </row>
    <row r="2583" spans="1:5" hidden="1" x14ac:dyDescent="0.35">
      <c r="A2583">
        <v>2582</v>
      </c>
      <c r="B2583">
        <v>2018</v>
      </c>
      <c r="C2583" t="s">
        <v>30</v>
      </c>
      <c r="D2583" t="s">
        <v>25</v>
      </c>
      <c r="E2583" s="1">
        <v>6.4082231695974965</v>
      </c>
    </row>
    <row r="2584" spans="1:5" hidden="1" x14ac:dyDescent="0.35">
      <c r="A2584">
        <v>2583</v>
      </c>
      <c r="B2584">
        <v>2018</v>
      </c>
      <c r="C2584" t="s">
        <v>31</v>
      </c>
      <c r="D2584" t="s">
        <v>25</v>
      </c>
      <c r="E2584" s="1">
        <v>4.1224066118300415</v>
      </c>
    </row>
    <row r="2585" spans="1:5" hidden="1" x14ac:dyDescent="0.35">
      <c r="A2585">
        <v>2584</v>
      </c>
      <c r="B2585">
        <v>2018</v>
      </c>
      <c r="C2585" t="s">
        <v>32</v>
      </c>
      <c r="D2585" t="s">
        <v>25</v>
      </c>
      <c r="E2585" s="1">
        <v>7.8175739061410052</v>
      </c>
    </row>
    <row r="2586" spans="1:5" hidden="1" x14ac:dyDescent="0.35">
      <c r="A2586">
        <v>2585</v>
      </c>
      <c r="B2586">
        <v>2018</v>
      </c>
      <c r="C2586" t="s">
        <v>33</v>
      </c>
      <c r="D2586" t="s">
        <v>25</v>
      </c>
      <c r="E2586" s="1">
        <v>5.8465750965077659</v>
      </c>
    </row>
    <row r="2587" spans="1:5" hidden="1" x14ac:dyDescent="0.35">
      <c r="A2587">
        <v>2586</v>
      </c>
      <c r="B2587">
        <v>2018</v>
      </c>
      <c r="C2587" t="s">
        <v>34</v>
      </c>
      <c r="D2587" t="s">
        <v>25</v>
      </c>
      <c r="E2587" s="1">
        <v>2.7160468777212463</v>
      </c>
    </row>
    <row r="2588" spans="1:5" hidden="1" x14ac:dyDescent="0.35">
      <c r="A2588">
        <v>2587</v>
      </c>
      <c r="B2588">
        <v>2018</v>
      </c>
      <c r="C2588" t="s">
        <v>35</v>
      </c>
      <c r="D2588" t="s">
        <v>25</v>
      </c>
      <c r="E2588" s="1">
        <v>7.2524853475777133</v>
      </c>
    </row>
    <row r="2589" spans="1:5" hidden="1" x14ac:dyDescent="0.35">
      <c r="A2589">
        <v>2588</v>
      </c>
      <c r="B2589">
        <v>2018</v>
      </c>
      <c r="C2589" t="s">
        <v>36</v>
      </c>
      <c r="D2589" t="s">
        <v>25</v>
      </c>
      <c r="E2589" s="1">
        <v>4.5332070974649161</v>
      </c>
    </row>
    <row r="2590" spans="1:5" hidden="1" x14ac:dyDescent="0.35">
      <c r="A2590">
        <v>2589</v>
      </c>
      <c r="B2590">
        <v>2018</v>
      </c>
      <c r="C2590" t="s">
        <v>49</v>
      </c>
      <c r="D2590" t="s">
        <v>25</v>
      </c>
      <c r="E2590" s="1">
        <v>11.914227179930609</v>
      </c>
    </row>
    <row r="2591" spans="1:5" hidden="1" x14ac:dyDescent="0.35">
      <c r="A2591">
        <v>2590</v>
      </c>
      <c r="B2591">
        <v>2018</v>
      </c>
      <c r="C2591" t="s">
        <v>37</v>
      </c>
      <c r="D2591" t="s">
        <v>25</v>
      </c>
      <c r="E2591" s="1">
        <v>7.3096995273694798</v>
      </c>
    </row>
    <row r="2592" spans="1:5" hidden="1" x14ac:dyDescent="0.35">
      <c r="A2592">
        <v>2591</v>
      </c>
      <c r="B2592">
        <v>2018</v>
      </c>
      <c r="C2592" t="s">
        <v>38</v>
      </c>
      <c r="D2592" t="s">
        <v>25</v>
      </c>
      <c r="E2592" s="1">
        <v>6.7521148631893881</v>
      </c>
    </row>
    <row r="2593" spans="1:5" hidden="1" x14ac:dyDescent="0.35">
      <c r="A2593">
        <v>2592</v>
      </c>
      <c r="B2593">
        <v>2018</v>
      </c>
      <c r="C2593" t="s">
        <v>39</v>
      </c>
      <c r="D2593" t="s">
        <v>25</v>
      </c>
      <c r="E2593" s="1">
        <v>2.9861124829616168</v>
      </c>
    </row>
    <row r="2594" spans="1:5" hidden="1" x14ac:dyDescent="0.35">
      <c r="A2594">
        <v>2593</v>
      </c>
      <c r="B2594">
        <v>2018</v>
      </c>
      <c r="C2594" t="s">
        <v>40</v>
      </c>
      <c r="D2594" t="s">
        <v>25</v>
      </c>
      <c r="E2594" s="1">
        <v>3.572158113864861</v>
      </c>
    </row>
    <row r="2595" spans="1:5" hidden="1" x14ac:dyDescent="0.35">
      <c r="A2595">
        <v>2594</v>
      </c>
      <c r="B2595">
        <v>2018</v>
      </c>
      <c r="C2595" t="s">
        <v>41</v>
      </c>
      <c r="D2595" t="s">
        <v>25</v>
      </c>
      <c r="E2595" s="1">
        <v>11.695371970023055</v>
      </c>
    </row>
    <row r="2596" spans="1:5" hidden="1" x14ac:dyDescent="0.35">
      <c r="A2596">
        <v>2595</v>
      </c>
      <c r="B2596">
        <v>2018</v>
      </c>
      <c r="C2596" t="s">
        <v>42</v>
      </c>
      <c r="D2596" t="s">
        <v>25</v>
      </c>
      <c r="E2596" s="1">
        <v>2.7522783951238079</v>
      </c>
    </row>
    <row r="2597" spans="1:5" hidden="1" x14ac:dyDescent="0.35">
      <c r="A2597">
        <v>2596</v>
      </c>
      <c r="B2597">
        <v>2018</v>
      </c>
      <c r="C2597" t="s">
        <v>43</v>
      </c>
      <c r="D2597" t="s">
        <v>25</v>
      </c>
      <c r="E2597" s="1">
        <v>7.4613841929085503</v>
      </c>
    </row>
    <row r="2598" spans="1:5" hidden="1" x14ac:dyDescent="0.35">
      <c r="A2598">
        <v>2597</v>
      </c>
      <c r="B2598">
        <v>2018</v>
      </c>
      <c r="C2598" t="s">
        <v>44</v>
      </c>
      <c r="D2598" t="s">
        <v>25</v>
      </c>
      <c r="E2598" s="1">
        <v>4.5850028015350297</v>
      </c>
    </row>
    <row r="2599" spans="1:5" hidden="1" x14ac:dyDescent="0.35">
      <c r="A2599">
        <v>2598</v>
      </c>
      <c r="B2599">
        <v>2018</v>
      </c>
      <c r="C2599" t="s">
        <v>45</v>
      </c>
      <c r="D2599" t="s">
        <v>25</v>
      </c>
      <c r="E2599" s="1">
        <v>6.3953916924882952</v>
      </c>
    </row>
    <row r="2600" spans="1:5" hidden="1" x14ac:dyDescent="0.35">
      <c r="A2600">
        <v>2599</v>
      </c>
      <c r="B2600">
        <v>2018</v>
      </c>
      <c r="C2600" t="s">
        <v>50</v>
      </c>
      <c r="D2600" t="s">
        <v>25</v>
      </c>
      <c r="E2600" s="1">
        <v>13.080352265029173</v>
      </c>
    </row>
    <row r="2601" spans="1:5" hidden="1" x14ac:dyDescent="0.35">
      <c r="A2601">
        <v>2600</v>
      </c>
      <c r="B2601">
        <v>2018</v>
      </c>
      <c r="C2601" t="s">
        <v>46</v>
      </c>
      <c r="D2601" t="s">
        <v>25</v>
      </c>
      <c r="E2601" s="1">
        <v>10.214473740991671</v>
      </c>
    </row>
    <row r="2602" spans="1:5" hidden="1" x14ac:dyDescent="0.35">
      <c r="A2602">
        <v>2601</v>
      </c>
      <c r="B2602">
        <v>2014</v>
      </c>
      <c r="C2602" t="s">
        <v>29</v>
      </c>
      <c r="D2602" t="s">
        <v>26</v>
      </c>
      <c r="E2602" s="1"/>
    </row>
    <row r="2603" spans="1:5" hidden="1" x14ac:dyDescent="0.35">
      <c r="A2603">
        <v>2602</v>
      </c>
      <c r="B2603">
        <v>2014</v>
      </c>
      <c r="C2603" t="s">
        <v>30</v>
      </c>
      <c r="D2603" t="s">
        <v>26</v>
      </c>
      <c r="E2603" s="1"/>
    </row>
    <row r="2604" spans="1:5" hidden="1" x14ac:dyDescent="0.35">
      <c r="A2604">
        <v>2603</v>
      </c>
      <c r="B2604">
        <v>2014</v>
      </c>
      <c r="C2604" t="s">
        <v>31</v>
      </c>
      <c r="D2604" t="s">
        <v>26</v>
      </c>
      <c r="E2604" s="1"/>
    </row>
    <row r="2605" spans="1:5" hidden="1" x14ac:dyDescent="0.35">
      <c r="A2605">
        <v>2604</v>
      </c>
      <c r="B2605">
        <v>2014</v>
      </c>
      <c r="C2605" t="s">
        <v>32</v>
      </c>
      <c r="D2605" t="s">
        <v>26</v>
      </c>
      <c r="E2605" s="1"/>
    </row>
    <row r="2606" spans="1:5" hidden="1" x14ac:dyDescent="0.35">
      <c r="A2606">
        <v>2605</v>
      </c>
      <c r="B2606">
        <v>2014</v>
      </c>
      <c r="C2606" t="s">
        <v>33</v>
      </c>
      <c r="D2606" t="s">
        <v>26</v>
      </c>
      <c r="E2606" s="1"/>
    </row>
    <row r="2607" spans="1:5" hidden="1" x14ac:dyDescent="0.35">
      <c r="A2607">
        <v>2606</v>
      </c>
      <c r="B2607">
        <v>2014</v>
      </c>
      <c r="C2607" t="s">
        <v>34</v>
      </c>
      <c r="D2607" t="s">
        <v>26</v>
      </c>
      <c r="E2607" s="1"/>
    </row>
    <row r="2608" spans="1:5" hidden="1" x14ac:dyDescent="0.35">
      <c r="A2608">
        <v>2607</v>
      </c>
      <c r="B2608">
        <v>2014</v>
      </c>
      <c r="C2608" t="s">
        <v>35</v>
      </c>
      <c r="D2608" t="s">
        <v>26</v>
      </c>
      <c r="E2608" s="1"/>
    </row>
    <row r="2609" spans="1:5" hidden="1" x14ac:dyDescent="0.35">
      <c r="A2609">
        <v>2608</v>
      </c>
      <c r="B2609">
        <v>2014</v>
      </c>
      <c r="C2609" t="s">
        <v>36</v>
      </c>
      <c r="D2609" t="s">
        <v>26</v>
      </c>
      <c r="E2609" s="1"/>
    </row>
    <row r="2610" spans="1:5" hidden="1" x14ac:dyDescent="0.35">
      <c r="A2610">
        <v>2609</v>
      </c>
      <c r="B2610">
        <v>2014</v>
      </c>
      <c r="C2610" t="s">
        <v>49</v>
      </c>
      <c r="D2610" t="s">
        <v>26</v>
      </c>
      <c r="E2610" s="1"/>
    </row>
    <row r="2611" spans="1:5" hidden="1" x14ac:dyDescent="0.35">
      <c r="A2611">
        <v>2610</v>
      </c>
      <c r="B2611">
        <v>2014</v>
      </c>
      <c r="C2611" t="s">
        <v>37</v>
      </c>
      <c r="D2611" t="s">
        <v>26</v>
      </c>
      <c r="E2611" s="1"/>
    </row>
    <row r="2612" spans="1:5" hidden="1" x14ac:dyDescent="0.35">
      <c r="A2612">
        <v>2611</v>
      </c>
      <c r="B2612">
        <v>2014</v>
      </c>
      <c r="C2612" t="s">
        <v>38</v>
      </c>
      <c r="D2612" t="s">
        <v>26</v>
      </c>
      <c r="E2612" s="1"/>
    </row>
    <row r="2613" spans="1:5" hidden="1" x14ac:dyDescent="0.35">
      <c r="A2613">
        <v>2612</v>
      </c>
      <c r="B2613">
        <v>2014</v>
      </c>
      <c r="C2613" t="s">
        <v>39</v>
      </c>
      <c r="D2613" t="s">
        <v>26</v>
      </c>
      <c r="E2613" s="1"/>
    </row>
    <row r="2614" spans="1:5" hidden="1" x14ac:dyDescent="0.35">
      <c r="A2614">
        <v>2613</v>
      </c>
      <c r="B2614">
        <v>2014</v>
      </c>
      <c r="C2614" t="s">
        <v>40</v>
      </c>
      <c r="D2614" t="s">
        <v>26</v>
      </c>
      <c r="E2614" s="1"/>
    </row>
    <row r="2615" spans="1:5" hidden="1" x14ac:dyDescent="0.35">
      <c r="A2615">
        <v>2614</v>
      </c>
      <c r="B2615">
        <v>2014</v>
      </c>
      <c r="C2615" t="s">
        <v>41</v>
      </c>
      <c r="D2615" t="s">
        <v>26</v>
      </c>
      <c r="E2615" s="1"/>
    </row>
    <row r="2616" spans="1:5" hidden="1" x14ac:dyDescent="0.35">
      <c r="A2616">
        <v>2615</v>
      </c>
      <c r="B2616">
        <v>2014</v>
      </c>
      <c r="C2616" t="s">
        <v>42</v>
      </c>
      <c r="D2616" t="s">
        <v>26</v>
      </c>
      <c r="E2616" s="1"/>
    </row>
    <row r="2617" spans="1:5" hidden="1" x14ac:dyDescent="0.35">
      <c r="A2617">
        <v>2616</v>
      </c>
      <c r="B2617">
        <v>2014</v>
      </c>
      <c r="C2617" t="s">
        <v>43</v>
      </c>
      <c r="D2617" t="s">
        <v>26</v>
      </c>
      <c r="E2617" s="1"/>
    </row>
    <row r="2618" spans="1:5" hidden="1" x14ac:dyDescent="0.35">
      <c r="A2618">
        <v>2617</v>
      </c>
      <c r="B2618">
        <v>2014</v>
      </c>
      <c r="C2618" t="s">
        <v>44</v>
      </c>
      <c r="D2618" t="s">
        <v>26</v>
      </c>
      <c r="E2618" s="1"/>
    </row>
    <row r="2619" spans="1:5" hidden="1" x14ac:dyDescent="0.35">
      <c r="A2619">
        <v>2618</v>
      </c>
      <c r="B2619">
        <v>2014</v>
      </c>
      <c r="C2619" t="s">
        <v>45</v>
      </c>
      <c r="D2619" t="s">
        <v>26</v>
      </c>
      <c r="E2619" s="1"/>
    </row>
    <row r="2620" spans="1:5" hidden="1" x14ac:dyDescent="0.35">
      <c r="A2620">
        <v>2619</v>
      </c>
      <c r="B2620">
        <v>2014</v>
      </c>
      <c r="C2620" t="s">
        <v>50</v>
      </c>
      <c r="D2620" t="s">
        <v>26</v>
      </c>
      <c r="E2620" s="1"/>
    </row>
    <row r="2621" spans="1:5" hidden="1" x14ac:dyDescent="0.35">
      <c r="A2621">
        <v>2620</v>
      </c>
      <c r="B2621">
        <v>2014</v>
      </c>
      <c r="C2621" t="s">
        <v>46</v>
      </c>
      <c r="D2621" t="s">
        <v>26</v>
      </c>
      <c r="E2621" s="1"/>
    </row>
    <row r="2622" spans="1:5" hidden="1" x14ac:dyDescent="0.35">
      <c r="A2622">
        <v>2621</v>
      </c>
      <c r="B2622">
        <v>2015</v>
      </c>
      <c r="C2622" t="s">
        <v>29</v>
      </c>
      <c r="D2622" t="s">
        <v>26</v>
      </c>
      <c r="E2622" s="1"/>
    </row>
    <row r="2623" spans="1:5" hidden="1" x14ac:dyDescent="0.35">
      <c r="A2623">
        <v>2622</v>
      </c>
      <c r="B2623">
        <v>2015</v>
      </c>
      <c r="C2623" t="s">
        <v>30</v>
      </c>
      <c r="D2623" t="s">
        <v>26</v>
      </c>
      <c r="E2623" s="1"/>
    </row>
    <row r="2624" spans="1:5" hidden="1" x14ac:dyDescent="0.35">
      <c r="A2624">
        <v>2623</v>
      </c>
      <c r="B2624">
        <v>2015</v>
      </c>
      <c r="C2624" t="s">
        <v>31</v>
      </c>
      <c r="D2624" t="s">
        <v>26</v>
      </c>
      <c r="E2624" s="1"/>
    </row>
    <row r="2625" spans="1:5" hidden="1" x14ac:dyDescent="0.35">
      <c r="A2625">
        <v>2624</v>
      </c>
      <c r="B2625">
        <v>2015</v>
      </c>
      <c r="C2625" t="s">
        <v>32</v>
      </c>
      <c r="D2625" t="s">
        <v>26</v>
      </c>
      <c r="E2625" s="1"/>
    </row>
    <row r="2626" spans="1:5" hidden="1" x14ac:dyDescent="0.35">
      <c r="A2626">
        <v>2625</v>
      </c>
      <c r="B2626">
        <v>2015</v>
      </c>
      <c r="C2626" t="s">
        <v>33</v>
      </c>
      <c r="D2626" t="s">
        <v>26</v>
      </c>
      <c r="E2626" s="1"/>
    </row>
    <row r="2627" spans="1:5" hidden="1" x14ac:dyDescent="0.35">
      <c r="A2627">
        <v>2626</v>
      </c>
      <c r="B2627">
        <v>2015</v>
      </c>
      <c r="C2627" t="s">
        <v>34</v>
      </c>
      <c r="D2627" t="s">
        <v>26</v>
      </c>
      <c r="E2627" s="1"/>
    </row>
    <row r="2628" spans="1:5" hidden="1" x14ac:dyDescent="0.35">
      <c r="A2628">
        <v>2627</v>
      </c>
      <c r="B2628">
        <v>2015</v>
      </c>
      <c r="C2628" t="s">
        <v>35</v>
      </c>
      <c r="D2628" t="s">
        <v>26</v>
      </c>
      <c r="E2628" s="1"/>
    </row>
    <row r="2629" spans="1:5" hidden="1" x14ac:dyDescent="0.35">
      <c r="A2629">
        <v>2628</v>
      </c>
      <c r="B2629">
        <v>2015</v>
      </c>
      <c r="C2629" t="s">
        <v>36</v>
      </c>
      <c r="D2629" t="s">
        <v>26</v>
      </c>
      <c r="E2629" s="1"/>
    </row>
    <row r="2630" spans="1:5" hidden="1" x14ac:dyDescent="0.35">
      <c r="A2630">
        <v>2629</v>
      </c>
      <c r="B2630">
        <v>2015</v>
      </c>
      <c r="C2630" t="s">
        <v>49</v>
      </c>
      <c r="D2630" t="s">
        <v>26</v>
      </c>
      <c r="E2630" s="1"/>
    </row>
    <row r="2631" spans="1:5" hidden="1" x14ac:dyDescent="0.35">
      <c r="A2631">
        <v>2630</v>
      </c>
      <c r="B2631">
        <v>2015</v>
      </c>
      <c r="C2631" t="s">
        <v>37</v>
      </c>
      <c r="D2631" t="s">
        <v>26</v>
      </c>
      <c r="E2631" s="1"/>
    </row>
    <row r="2632" spans="1:5" hidden="1" x14ac:dyDescent="0.35">
      <c r="A2632">
        <v>2631</v>
      </c>
      <c r="B2632">
        <v>2015</v>
      </c>
      <c r="C2632" t="s">
        <v>38</v>
      </c>
      <c r="D2632" t="s">
        <v>26</v>
      </c>
      <c r="E2632" s="1"/>
    </row>
    <row r="2633" spans="1:5" hidden="1" x14ac:dyDescent="0.35">
      <c r="A2633">
        <v>2632</v>
      </c>
      <c r="B2633">
        <v>2015</v>
      </c>
      <c r="C2633" t="s">
        <v>39</v>
      </c>
      <c r="D2633" t="s">
        <v>26</v>
      </c>
      <c r="E2633" s="1"/>
    </row>
    <row r="2634" spans="1:5" hidden="1" x14ac:dyDescent="0.35">
      <c r="A2634">
        <v>2633</v>
      </c>
      <c r="B2634">
        <v>2015</v>
      </c>
      <c r="C2634" t="s">
        <v>40</v>
      </c>
      <c r="D2634" t="s">
        <v>26</v>
      </c>
      <c r="E2634" s="1"/>
    </row>
    <row r="2635" spans="1:5" hidden="1" x14ac:dyDescent="0.35">
      <c r="A2635">
        <v>2634</v>
      </c>
      <c r="B2635">
        <v>2015</v>
      </c>
      <c r="C2635" t="s">
        <v>41</v>
      </c>
      <c r="D2635" t="s">
        <v>26</v>
      </c>
      <c r="E2635" s="1"/>
    </row>
    <row r="2636" spans="1:5" hidden="1" x14ac:dyDescent="0.35">
      <c r="A2636">
        <v>2635</v>
      </c>
      <c r="B2636">
        <v>2015</v>
      </c>
      <c r="C2636" t="s">
        <v>42</v>
      </c>
      <c r="D2636" t="s">
        <v>26</v>
      </c>
      <c r="E2636" s="1"/>
    </row>
    <row r="2637" spans="1:5" hidden="1" x14ac:dyDescent="0.35">
      <c r="A2637">
        <v>2636</v>
      </c>
      <c r="B2637">
        <v>2015</v>
      </c>
      <c r="C2637" t="s">
        <v>43</v>
      </c>
      <c r="D2637" t="s">
        <v>26</v>
      </c>
      <c r="E2637" s="1"/>
    </row>
    <row r="2638" spans="1:5" hidden="1" x14ac:dyDescent="0.35">
      <c r="A2638">
        <v>2637</v>
      </c>
      <c r="B2638">
        <v>2015</v>
      </c>
      <c r="C2638" t="s">
        <v>44</v>
      </c>
      <c r="D2638" t="s">
        <v>26</v>
      </c>
      <c r="E2638" s="1"/>
    </row>
    <row r="2639" spans="1:5" hidden="1" x14ac:dyDescent="0.35">
      <c r="A2639">
        <v>2638</v>
      </c>
      <c r="B2639">
        <v>2015</v>
      </c>
      <c r="C2639" t="s">
        <v>45</v>
      </c>
      <c r="D2639" t="s">
        <v>26</v>
      </c>
      <c r="E2639" s="1"/>
    </row>
    <row r="2640" spans="1:5" hidden="1" x14ac:dyDescent="0.35">
      <c r="A2640">
        <v>2639</v>
      </c>
      <c r="B2640">
        <v>2015</v>
      </c>
      <c r="C2640" t="s">
        <v>50</v>
      </c>
      <c r="D2640" t="s">
        <v>26</v>
      </c>
      <c r="E2640" s="1"/>
    </row>
    <row r="2641" spans="1:5" hidden="1" x14ac:dyDescent="0.35">
      <c r="A2641">
        <v>2640</v>
      </c>
      <c r="B2641">
        <v>2015</v>
      </c>
      <c r="C2641" t="s">
        <v>46</v>
      </c>
      <c r="D2641" t="s">
        <v>26</v>
      </c>
      <c r="E2641" s="1"/>
    </row>
    <row r="2642" spans="1:5" hidden="1" x14ac:dyDescent="0.35">
      <c r="A2642">
        <v>2641</v>
      </c>
      <c r="B2642">
        <v>2016</v>
      </c>
      <c r="C2642" t="s">
        <v>29</v>
      </c>
      <c r="D2642" t="s">
        <v>26</v>
      </c>
      <c r="E2642" s="1"/>
    </row>
    <row r="2643" spans="1:5" hidden="1" x14ac:dyDescent="0.35">
      <c r="A2643">
        <v>2642</v>
      </c>
      <c r="B2643">
        <v>2016</v>
      </c>
      <c r="C2643" t="s">
        <v>30</v>
      </c>
      <c r="D2643" t="s">
        <v>26</v>
      </c>
      <c r="E2643" s="1"/>
    </row>
    <row r="2644" spans="1:5" hidden="1" x14ac:dyDescent="0.35">
      <c r="A2644">
        <v>2643</v>
      </c>
      <c r="B2644">
        <v>2016</v>
      </c>
      <c r="C2644" t="s">
        <v>31</v>
      </c>
      <c r="D2644" t="s">
        <v>26</v>
      </c>
      <c r="E2644" s="1"/>
    </row>
    <row r="2645" spans="1:5" hidden="1" x14ac:dyDescent="0.35">
      <c r="A2645">
        <v>2644</v>
      </c>
      <c r="B2645">
        <v>2016</v>
      </c>
      <c r="C2645" t="s">
        <v>32</v>
      </c>
      <c r="D2645" t="s">
        <v>26</v>
      </c>
      <c r="E2645" s="1"/>
    </row>
    <row r="2646" spans="1:5" hidden="1" x14ac:dyDescent="0.35">
      <c r="A2646">
        <v>2645</v>
      </c>
      <c r="B2646">
        <v>2016</v>
      </c>
      <c r="C2646" t="s">
        <v>33</v>
      </c>
      <c r="D2646" t="s">
        <v>26</v>
      </c>
      <c r="E2646" s="1"/>
    </row>
    <row r="2647" spans="1:5" hidden="1" x14ac:dyDescent="0.35">
      <c r="A2647">
        <v>2646</v>
      </c>
      <c r="B2647">
        <v>2016</v>
      </c>
      <c r="C2647" t="s">
        <v>34</v>
      </c>
      <c r="D2647" t="s">
        <v>26</v>
      </c>
      <c r="E2647" s="1"/>
    </row>
    <row r="2648" spans="1:5" hidden="1" x14ac:dyDescent="0.35">
      <c r="A2648">
        <v>2647</v>
      </c>
      <c r="B2648">
        <v>2016</v>
      </c>
      <c r="C2648" t="s">
        <v>35</v>
      </c>
      <c r="D2648" t="s">
        <v>26</v>
      </c>
      <c r="E2648" s="1"/>
    </row>
    <row r="2649" spans="1:5" hidden="1" x14ac:dyDescent="0.35">
      <c r="A2649">
        <v>2648</v>
      </c>
      <c r="B2649">
        <v>2016</v>
      </c>
      <c r="C2649" t="s">
        <v>36</v>
      </c>
      <c r="D2649" t="s">
        <v>26</v>
      </c>
      <c r="E2649" s="1"/>
    </row>
    <row r="2650" spans="1:5" hidden="1" x14ac:dyDescent="0.35">
      <c r="A2650">
        <v>2649</v>
      </c>
      <c r="B2650">
        <v>2016</v>
      </c>
      <c r="C2650" t="s">
        <v>49</v>
      </c>
      <c r="D2650" t="s">
        <v>26</v>
      </c>
      <c r="E2650" s="1"/>
    </row>
    <row r="2651" spans="1:5" hidden="1" x14ac:dyDescent="0.35">
      <c r="A2651">
        <v>2650</v>
      </c>
      <c r="B2651">
        <v>2016</v>
      </c>
      <c r="C2651" t="s">
        <v>37</v>
      </c>
      <c r="D2651" t="s">
        <v>26</v>
      </c>
      <c r="E2651" s="1"/>
    </row>
    <row r="2652" spans="1:5" hidden="1" x14ac:dyDescent="0.35">
      <c r="A2652">
        <v>2651</v>
      </c>
      <c r="B2652">
        <v>2016</v>
      </c>
      <c r="C2652" t="s">
        <v>38</v>
      </c>
      <c r="D2652" t="s">
        <v>26</v>
      </c>
      <c r="E2652" s="1"/>
    </row>
    <row r="2653" spans="1:5" hidden="1" x14ac:dyDescent="0.35">
      <c r="A2653">
        <v>2652</v>
      </c>
      <c r="B2653">
        <v>2016</v>
      </c>
      <c r="C2653" t="s">
        <v>39</v>
      </c>
      <c r="D2653" t="s">
        <v>26</v>
      </c>
      <c r="E2653" s="1"/>
    </row>
    <row r="2654" spans="1:5" hidden="1" x14ac:dyDescent="0.35">
      <c r="A2654">
        <v>2653</v>
      </c>
      <c r="B2654">
        <v>2016</v>
      </c>
      <c r="C2654" t="s">
        <v>40</v>
      </c>
      <c r="D2654" t="s">
        <v>26</v>
      </c>
      <c r="E2654" s="1"/>
    </row>
    <row r="2655" spans="1:5" hidden="1" x14ac:dyDescent="0.35">
      <c r="A2655">
        <v>2654</v>
      </c>
      <c r="B2655">
        <v>2016</v>
      </c>
      <c r="C2655" t="s">
        <v>41</v>
      </c>
      <c r="D2655" t="s">
        <v>26</v>
      </c>
      <c r="E2655" s="1"/>
    </row>
    <row r="2656" spans="1:5" hidden="1" x14ac:dyDescent="0.35">
      <c r="A2656">
        <v>2655</v>
      </c>
      <c r="B2656">
        <v>2016</v>
      </c>
      <c r="C2656" t="s">
        <v>42</v>
      </c>
      <c r="D2656" t="s">
        <v>26</v>
      </c>
      <c r="E2656" s="1"/>
    </row>
    <row r="2657" spans="1:5" hidden="1" x14ac:dyDescent="0.35">
      <c r="A2657">
        <v>2656</v>
      </c>
      <c r="B2657">
        <v>2016</v>
      </c>
      <c r="C2657" t="s">
        <v>43</v>
      </c>
      <c r="D2657" t="s">
        <v>26</v>
      </c>
      <c r="E2657" s="1"/>
    </row>
    <row r="2658" spans="1:5" hidden="1" x14ac:dyDescent="0.35">
      <c r="A2658">
        <v>2657</v>
      </c>
      <c r="B2658">
        <v>2016</v>
      </c>
      <c r="C2658" t="s">
        <v>44</v>
      </c>
      <c r="D2658" t="s">
        <v>26</v>
      </c>
      <c r="E2658" s="1"/>
    </row>
    <row r="2659" spans="1:5" hidden="1" x14ac:dyDescent="0.35">
      <c r="A2659">
        <v>2658</v>
      </c>
      <c r="B2659">
        <v>2016</v>
      </c>
      <c r="C2659" t="s">
        <v>45</v>
      </c>
      <c r="D2659" t="s">
        <v>26</v>
      </c>
      <c r="E2659" s="1"/>
    </row>
    <row r="2660" spans="1:5" hidden="1" x14ac:dyDescent="0.35">
      <c r="A2660">
        <v>2659</v>
      </c>
      <c r="B2660">
        <v>2016</v>
      </c>
      <c r="C2660" t="s">
        <v>50</v>
      </c>
      <c r="D2660" t="s">
        <v>26</v>
      </c>
      <c r="E2660" s="1"/>
    </row>
    <row r="2661" spans="1:5" hidden="1" x14ac:dyDescent="0.35">
      <c r="A2661">
        <v>2660</v>
      </c>
      <c r="B2661">
        <v>2016</v>
      </c>
      <c r="C2661" t="s">
        <v>46</v>
      </c>
      <c r="D2661" t="s">
        <v>26</v>
      </c>
      <c r="E2661" s="1"/>
    </row>
    <row r="2662" spans="1:5" hidden="1" x14ac:dyDescent="0.35">
      <c r="A2662">
        <v>2661</v>
      </c>
      <c r="B2662">
        <v>2017</v>
      </c>
      <c r="C2662" t="s">
        <v>29</v>
      </c>
      <c r="D2662" t="s">
        <v>26</v>
      </c>
      <c r="E2662" s="1">
        <v>9.1709597128965044</v>
      </c>
    </row>
    <row r="2663" spans="1:5" hidden="1" x14ac:dyDescent="0.35">
      <c r="A2663">
        <v>2662</v>
      </c>
      <c r="B2663">
        <v>2017</v>
      </c>
      <c r="C2663" t="s">
        <v>30</v>
      </c>
      <c r="D2663" t="s">
        <v>26</v>
      </c>
      <c r="E2663" s="1">
        <v>4.9466374986291406</v>
      </c>
    </row>
    <row r="2664" spans="1:5" hidden="1" x14ac:dyDescent="0.35">
      <c r="A2664">
        <v>2663</v>
      </c>
      <c r="B2664">
        <v>2017</v>
      </c>
      <c r="C2664" t="s">
        <v>31</v>
      </c>
      <c r="D2664" t="s">
        <v>26</v>
      </c>
      <c r="E2664" s="1">
        <v>3.8313105308324138</v>
      </c>
    </row>
    <row r="2665" spans="1:5" hidden="1" x14ac:dyDescent="0.35">
      <c r="A2665">
        <v>2664</v>
      </c>
      <c r="B2665">
        <v>2017</v>
      </c>
      <c r="C2665" t="s">
        <v>32</v>
      </c>
      <c r="D2665" t="s">
        <v>26</v>
      </c>
      <c r="E2665" s="1">
        <v>7.0520048081850968</v>
      </c>
    </row>
    <row r="2666" spans="1:5" hidden="1" x14ac:dyDescent="0.35">
      <c r="A2666">
        <v>2665</v>
      </c>
      <c r="B2666">
        <v>2017</v>
      </c>
      <c r="C2666" t="s">
        <v>33</v>
      </c>
      <c r="D2666" t="s">
        <v>26</v>
      </c>
      <c r="E2666" s="1">
        <v>6.1337059931800137</v>
      </c>
    </row>
    <row r="2667" spans="1:5" hidden="1" x14ac:dyDescent="0.35">
      <c r="A2667">
        <v>2666</v>
      </c>
      <c r="B2667">
        <v>2017</v>
      </c>
      <c r="C2667" t="s">
        <v>34</v>
      </c>
      <c r="D2667" t="s">
        <v>26</v>
      </c>
      <c r="E2667" s="1">
        <v>2.2721133711158021</v>
      </c>
    </row>
    <row r="2668" spans="1:5" hidden="1" x14ac:dyDescent="0.35">
      <c r="A2668">
        <v>2667</v>
      </c>
      <c r="B2668">
        <v>2017</v>
      </c>
      <c r="C2668" t="s">
        <v>35</v>
      </c>
      <c r="D2668" t="s">
        <v>26</v>
      </c>
      <c r="E2668" s="1">
        <v>4.5287352197082518</v>
      </c>
    </row>
    <row r="2669" spans="1:5" hidden="1" x14ac:dyDescent="0.35">
      <c r="A2669">
        <v>2668</v>
      </c>
      <c r="B2669">
        <v>2017</v>
      </c>
      <c r="C2669" t="s">
        <v>36</v>
      </c>
      <c r="D2669" t="s">
        <v>26</v>
      </c>
      <c r="E2669" s="1">
        <v>4.3737970398884984</v>
      </c>
    </row>
    <row r="2670" spans="1:5" hidden="1" x14ac:dyDescent="0.35">
      <c r="A2670">
        <v>2669</v>
      </c>
      <c r="B2670">
        <v>2017</v>
      </c>
      <c r="C2670" t="s">
        <v>49</v>
      </c>
      <c r="D2670" t="s">
        <v>26</v>
      </c>
      <c r="E2670" s="1">
        <v>10.856134980775691</v>
      </c>
    </row>
    <row r="2671" spans="1:5" hidden="1" x14ac:dyDescent="0.35">
      <c r="A2671">
        <v>2670</v>
      </c>
      <c r="B2671">
        <v>2017</v>
      </c>
      <c r="C2671" t="s">
        <v>37</v>
      </c>
      <c r="D2671" t="s">
        <v>26</v>
      </c>
      <c r="E2671" s="1">
        <v>8.7095318206064594</v>
      </c>
    </row>
    <row r="2672" spans="1:5" hidden="1" x14ac:dyDescent="0.35">
      <c r="A2672">
        <v>2671</v>
      </c>
      <c r="B2672">
        <v>2017</v>
      </c>
      <c r="C2672" t="s">
        <v>38</v>
      </c>
      <c r="D2672" t="s">
        <v>26</v>
      </c>
      <c r="E2672" s="1">
        <v>5.2480992219452256</v>
      </c>
    </row>
    <row r="2673" spans="1:5" hidden="1" x14ac:dyDescent="0.35">
      <c r="A2673">
        <v>2672</v>
      </c>
      <c r="B2673">
        <v>2017</v>
      </c>
      <c r="C2673" t="s">
        <v>39</v>
      </c>
      <c r="D2673" t="s">
        <v>26</v>
      </c>
      <c r="E2673" s="1">
        <v>4.3637298153938406</v>
      </c>
    </row>
    <row r="2674" spans="1:5" hidden="1" x14ac:dyDescent="0.35">
      <c r="A2674">
        <v>2673</v>
      </c>
      <c r="B2674">
        <v>2017</v>
      </c>
      <c r="C2674" t="s">
        <v>40</v>
      </c>
      <c r="D2674" t="s">
        <v>26</v>
      </c>
      <c r="E2674" s="1">
        <v>5.5481712520673954</v>
      </c>
    </row>
    <row r="2675" spans="1:5" hidden="1" x14ac:dyDescent="0.35">
      <c r="A2675">
        <v>2674</v>
      </c>
      <c r="B2675">
        <v>2017</v>
      </c>
      <c r="C2675" t="s">
        <v>41</v>
      </c>
      <c r="D2675" t="s">
        <v>26</v>
      </c>
      <c r="E2675" s="1">
        <v>9.4630509566598011</v>
      </c>
    </row>
    <row r="2676" spans="1:5" hidden="1" x14ac:dyDescent="0.35">
      <c r="A2676">
        <v>2675</v>
      </c>
      <c r="B2676">
        <v>2017</v>
      </c>
      <c r="C2676" t="s">
        <v>42</v>
      </c>
      <c r="D2676" t="s">
        <v>26</v>
      </c>
      <c r="E2676" s="1">
        <v>2.1148065150852644</v>
      </c>
    </row>
    <row r="2677" spans="1:5" hidden="1" x14ac:dyDescent="0.35">
      <c r="A2677">
        <v>2676</v>
      </c>
      <c r="B2677">
        <v>2017</v>
      </c>
      <c r="C2677" t="s">
        <v>43</v>
      </c>
      <c r="D2677" t="s">
        <v>26</v>
      </c>
      <c r="E2677" s="1">
        <v>5.5079040082637007</v>
      </c>
    </row>
    <row r="2678" spans="1:5" hidden="1" x14ac:dyDescent="0.35">
      <c r="A2678">
        <v>2677</v>
      </c>
      <c r="B2678">
        <v>2017</v>
      </c>
      <c r="C2678" t="s">
        <v>44</v>
      </c>
      <c r="D2678" t="s">
        <v>26</v>
      </c>
      <c r="E2678" s="1">
        <v>5.7549116172363615</v>
      </c>
    </row>
    <row r="2679" spans="1:5" hidden="1" x14ac:dyDescent="0.35">
      <c r="A2679">
        <v>2678</v>
      </c>
      <c r="B2679">
        <v>2017</v>
      </c>
      <c r="C2679" t="s">
        <v>45</v>
      </c>
      <c r="D2679" t="s">
        <v>26</v>
      </c>
      <c r="E2679" s="1">
        <v>6.9942689992404699</v>
      </c>
    </row>
    <row r="2680" spans="1:5" hidden="1" x14ac:dyDescent="0.35">
      <c r="A2680">
        <v>2679</v>
      </c>
      <c r="B2680">
        <v>2017</v>
      </c>
      <c r="C2680" t="s">
        <v>50</v>
      </c>
      <c r="D2680" t="s">
        <v>26</v>
      </c>
      <c r="E2680" s="1">
        <v>9.84206822070405</v>
      </c>
    </row>
    <row r="2681" spans="1:5" hidden="1" x14ac:dyDescent="0.35">
      <c r="A2681">
        <v>2680</v>
      </c>
      <c r="B2681">
        <v>2017</v>
      </c>
      <c r="C2681" t="s">
        <v>46</v>
      </c>
      <c r="D2681" t="s">
        <v>26</v>
      </c>
      <c r="E2681" s="1">
        <v>14.305691183938128</v>
      </c>
    </row>
    <row r="2682" spans="1:5" hidden="1" x14ac:dyDescent="0.35">
      <c r="A2682">
        <v>2681</v>
      </c>
      <c r="B2682">
        <v>2018</v>
      </c>
      <c r="C2682" t="s">
        <v>29</v>
      </c>
      <c r="D2682" t="s">
        <v>26</v>
      </c>
      <c r="E2682" s="1">
        <v>9.1087607618410136</v>
      </c>
    </row>
    <row r="2683" spans="1:5" hidden="1" x14ac:dyDescent="0.35">
      <c r="A2683">
        <v>2682</v>
      </c>
      <c r="B2683">
        <v>2018</v>
      </c>
      <c r="C2683" t="s">
        <v>30</v>
      </c>
      <c r="D2683" t="s">
        <v>26</v>
      </c>
      <c r="E2683" s="1">
        <v>6.3894070780760277</v>
      </c>
    </row>
    <row r="2684" spans="1:5" hidden="1" x14ac:dyDescent="0.35">
      <c r="A2684">
        <v>2683</v>
      </c>
      <c r="B2684">
        <v>2018</v>
      </c>
      <c r="C2684" t="s">
        <v>31</v>
      </c>
      <c r="D2684" t="s">
        <v>26</v>
      </c>
      <c r="E2684" s="1">
        <v>4.5001178812804525</v>
      </c>
    </row>
    <row r="2685" spans="1:5" hidden="1" x14ac:dyDescent="0.35">
      <c r="A2685">
        <v>2684</v>
      </c>
      <c r="B2685">
        <v>2018</v>
      </c>
      <c r="C2685" t="s">
        <v>32</v>
      </c>
      <c r="D2685" t="s">
        <v>26</v>
      </c>
      <c r="E2685" s="1">
        <v>7.647591786335683</v>
      </c>
    </row>
    <row r="2686" spans="1:5" hidden="1" x14ac:dyDescent="0.35">
      <c r="A2686">
        <v>2685</v>
      </c>
      <c r="B2686">
        <v>2018</v>
      </c>
      <c r="C2686" t="s">
        <v>33</v>
      </c>
      <c r="D2686" t="s">
        <v>26</v>
      </c>
      <c r="E2686" s="1">
        <v>6.4177664063201361</v>
      </c>
    </row>
    <row r="2687" spans="1:5" hidden="1" x14ac:dyDescent="0.35">
      <c r="A2687">
        <v>2686</v>
      </c>
      <c r="B2687">
        <v>2018</v>
      </c>
      <c r="C2687" t="s">
        <v>34</v>
      </c>
      <c r="D2687" t="s">
        <v>26</v>
      </c>
      <c r="E2687" s="1">
        <v>3.0428077935648812</v>
      </c>
    </row>
    <row r="2688" spans="1:5" hidden="1" x14ac:dyDescent="0.35">
      <c r="A2688">
        <v>2687</v>
      </c>
      <c r="B2688">
        <v>2018</v>
      </c>
      <c r="C2688" t="s">
        <v>35</v>
      </c>
      <c r="D2688" t="s">
        <v>26</v>
      </c>
      <c r="E2688" s="1">
        <v>7.182932710141702</v>
      </c>
    </row>
    <row r="2689" spans="1:5" hidden="1" x14ac:dyDescent="0.35">
      <c r="A2689">
        <v>2688</v>
      </c>
      <c r="B2689">
        <v>2018</v>
      </c>
      <c r="C2689" t="s">
        <v>36</v>
      </c>
      <c r="D2689" t="s">
        <v>26</v>
      </c>
      <c r="E2689" s="1">
        <v>4.7426522192650982</v>
      </c>
    </row>
    <row r="2690" spans="1:5" hidden="1" x14ac:dyDescent="0.35">
      <c r="A2690">
        <v>2689</v>
      </c>
      <c r="B2690">
        <v>2018</v>
      </c>
      <c r="C2690" t="s">
        <v>49</v>
      </c>
      <c r="D2690" t="s">
        <v>26</v>
      </c>
      <c r="E2690" s="1">
        <v>14.509190457567462</v>
      </c>
    </row>
    <row r="2691" spans="1:5" hidden="1" x14ac:dyDescent="0.35">
      <c r="A2691">
        <v>2690</v>
      </c>
      <c r="B2691">
        <v>2018</v>
      </c>
      <c r="C2691" t="s">
        <v>37</v>
      </c>
      <c r="D2691" t="s">
        <v>26</v>
      </c>
      <c r="E2691" s="1">
        <v>6.8097097870768728</v>
      </c>
    </row>
    <row r="2692" spans="1:5" hidden="1" x14ac:dyDescent="0.35">
      <c r="A2692">
        <v>2691</v>
      </c>
      <c r="B2692">
        <v>2018</v>
      </c>
      <c r="C2692" t="s">
        <v>38</v>
      </c>
      <c r="D2692" t="s">
        <v>26</v>
      </c>
      <c r="E2692" s="1">
        <v>6.478940800091058</v>
      </c>
    </row>
    <row r="2693" spans="1:5" hidden="1" x14ac:dyDescent="0.35">
      <c r="A2693">
        <v>2692</v>
      </c>
      <c r="B2693">
        <v>2018</v>
      </c>
      <c r="C2693" t="s">
        <v>39</v>
      </c>
      <c r="D2693" t="s">
        <v>26</v>
      </c>
      <c r="E2693" s="1">
        <v>4.0271823946583432</v>
      </c>
    </row>
    <row r="2694" spans="1:5" hidden="1" x14ac:dyDescent="0.35">
      <c r="A2694">
        <v>2693</v>
      </c>
      <c r="B2694">
        <v>2018</v>
      </c>
      <c r="C2694" t="s">
        <v>40</v>
      </c>
      <c r="D2694" t="s">
        <v>26</v>
      </c>
      <c r="E2694" s="1">
        <v>4.5389212216201358</v>
      </c>
    </row>
    <row r="2695" spans="1:5" hidden="1" x14ac:dyDescent="0.35">
      <c r="A2695">
        <v>2694</v>
      </c>
      <c r="B2695">
        <v>2018</v>
      </c>
      <c r="C2695" t="s">
        <v>41</v>
      </c>
      <c r="D2695" t="s">
        <v>26</v>
      </c>
      <c r="E2695" s="1">
        <v>12.615199561312995</v>
      </c>
    </row>
    <row r="2696" spans="1:5" hidden="1" x14ac:dyDescent="0.35">
      <c r="A2696">
        <v>2695</v>
      </c>
      <c r="B2696">
        <v>2018</v>
      </c>
      <c r="C2696" t="s">
        <v>42</v>
      </c>
      <c r="D2696" t="s">
        <v>26</v>
      </c>
      <c r="E2696" s="1">
        <v>2.0757933168773732</v>
      </c>
    </row>
    <row r="2697" spans="1:5" hidden="1" x14ac:dyDescent="0.35">
      <c r="A2697">
        <v>2696</v>
      </c>
      <c r="B2697">
        <v>2018</v>
      </c>
      <c r="C2697" t="s">
        <v>43</v>
      </c>
      <c r="D2697" t="s">
        <v>26</v>
      </c>
      <c r="E2697" s="1">
        <v>7.5801738582076696</v>
      </c>
    </row>
    <row r="2698" spans="1:5" hidden="1" x14ac:dyDescent="0.35">
      <c r="A2698">
        <v>2697</v>
      </c>
      <c r="B2698">
        <v>2018</v>
      </c>
      <c r="C2698" t="s">
        <v>44</v>
      </c>
      <c r="D2698" t="s">
        <v>26</v>
      </c>
      <c r="E2698" s="1">
        <v>5.1801968474802038</v>
      </c>
    </row>
    <row r="2699" spans="1:5" hidden="1" x14ac:dyDescent="0.35">
      <c r="A2699">
        <v>2698</v>
      </c>
      <c r="B2699">
        <v>2018</v>
      </c>
      <c r="C2699" t="s">
        <v>45</v>
      </c>
      <c r="D2699" t="s">
        <v>26</v>
      </c>
      <c r="E2699" s="1">
        <v>7.0923709032337321</v>
      </c>
    </row>
    <row r="2700" spans="1:5" hidden="1" x14ac:dyDescent="0.35">
      <c r="A2700">
        <v>2699</v>
      </c>
      <c r="B2700">
        <v>2018</v>
      </c>
      <c r="C2700" t="s">
        <v>50</v>
      </c>
      <c r="D2700" t="s">
        <v>26</v>
      </c>
      <c r="E2700" s="1">
        <v>16.939096610650992</v>
      </c>
    </row>
    <row r="2701" spans="1:5" hidden="1" x14ac:dyDescent="0.35">
      <c r="A2701">
        <v>2700</v>
      </c>
      <c r="B2701">
        <v>2018</v>
      </c>
      <c r="C2701" t="s">
        <v>46</v>
      </c>
      <c r="D2701" t="s">
        <v>26</v>
      </c>
      <c r="E2701" s="1">
        <v>9.3219773796306828</v>
      </c>
    </row>
    <row r="2702" spans="1:5" hidden="1" x14ac:dyDescent="0.35">
      <c r="A2702">
        <v>2701</v>
      </c>
      <c r="B2702">
        <v>2014</v>
      </c>
      <c r="C2702" t="s">
        <v>29</v>
      </c>
      <c r="D2702" t="s">
        <v>27</v>
      </c>
      <c r="E2702" s="1"/>
    </row>
    <row r="2703" spans="1:5" hidden="1" x14ac:dyDescent="0.35">
      <c r="A2703">
        <v>2702</v>
      </c>
      <c r="B2703">
        <v>2014</v>
      </c>
      <c r="C2703" t="s">
        <v>30</v>
      </c>
      <c r="D2703" t="s">
        <v>27</v>
      </c>
      <c r="E2703" s="1"/>
    </row>
    <row r="2704" spans="1:5" hidden="1" x14ac:dyDescent="0.35">
      <c r="A2704">
        <v>2703</v>
      </c>
      <c r="B2704">
        <v>2014</v>
      </c>
      <c r="C2704" t="s">
        <v>31</v>
      </c>
      <c r="D2704" t="s">
        <v>27</v>
      </c>
      <c r="E2704" s="1"/>
    </row>
    <row r="2705" spans="1:5" hidden="1" x14ac:dyDescent="0.35">
      <c r="A2705">
        <v>2704</v>
      </c>
      <c r="B2705">
        <v>2014</v>
      </c>
      <c r="C2705" t="s">
        <v>32</v>
      </c>
      <c r="D2705" t="s">
        <v>27</v>
      </c>
      <c r="E2705" s="1"/>
    </row>
    <row r="2706" spans="1:5" hidden="1" x14ac:dyDescent="0.35">
      <c r="A2706">
        <v>2705</v>
      </c>
      <c r="B2706">
        <v>2014</v>
      </c>
      <c r="C2706" t="s">
        <v>33</v>
      </c>
      <c r="D2706" t="s">
        <v>27</v>
      </c>
      <c r="E2706" s="1"/>
    </row>
    <row r="2707" spans="1:5" hidden="1" x14ac:dyDescent="0.35">
      <c r="A2707">
        <v>2706</v>
      </c>
      <c r="B2707">
        <v>2014</v>
      </c>
      <c r="C2707" t="s">
        <v>34</v>
      </c>
      <c r="D2707" t="s">
        <v>27</v>
      </c>
      <c r="E2707" s="1"/>
    </row>
    <row r="2708" spans="1:5" hidden="1" x14ac:dyDescent="0.35">
      <c r="A2708">
        <v>2707</v>
      </c>
      <c r="B2708">
        <v>2014</v>
      </c>
      <c r="C2708" t="s">
        <v>35</v>
      </c>
      <c r="D2708" t="s">
        <v>27</v>
      </c>
      <c r="E2708" s="1"/>
    </row>
    <row r="2709" spans="1:5" hidden="1" x14ac:dyDescent="0.35">
      <c r="A2709">
        <v>2708</v>
      </c>
      <c r="B2709">
        <v>2014</v>
      </c>
      <c r="C2709" t="s">
        <v>36</v>
      </c>
      <c r="D2709" t="s">
        <v>27</v>
      </c>
      <c r="E2709" s="1"/>
    </row>
    <row r="2710" spans="1:5" hidden="1" x14ac:dyDescent="0.35">
      <c r="A2710">
        <v>2709</v>
      </c>
      <c r="B2710">
        <v>2014</v>
      </c>
      <c r="C2710" t="s">
        <v>49</v>
      </c>
      <c r="D2710" t="s">
        <v>27</v>
      </c>
      <c r="E2710" s="1"/>
    </row>
    <row r="2711" spans="1:5" hidden="1" x14ac:dyDescent="0.35">
      <c r="A2711">
        <v>2710</v>
      </c>
      <c r="B2711">
        <v>2014</v>
      </c>
      <c r="C2711" t="s">
        <v>37</v>
      </c>
      <c r="D2711" t="s">
        <v>27</v>
      </c>
      <c r="E2711" s="1"/>
    </row>
    <row r="2712" spans="1:5" hidden="1" x14ac:dyDescent="0.35">
      <c r="A2712">
        <v>2711</v>
      </c>
      <c r="B2712">
        <v>2014</v>
      </c>
      <c r="C2712" t="s">
        <v>38</v>
      </c>
      <c r="D2712" t="s">
        <v>27</v>
      </c>
      <c r="E2712" s="1"/>
    </row>
    <row r="2713" spans="1:5" hidden="1" x14ac:dyDescent="0.35">
      <c r="A2713">
        <v>2712</v>
      </c>
      <c r="B2713">
        <v>2014</v>
      </c>
      <c r="C2713" t="s">
        <v>39</v>
      </c>
      <c r="D2713" t="s">
        <v>27</v>
      </c>
      <c r="E2713" s="1"/>
    </row>
    <row r="2714" spans="1:5" hidden="1" x14ac:dyDescent="0.35">
      <c r="A2714">
        <v>2713</v>
      </c>
      <c r="B2714">
        <v>2014</v>
      </c>
      <c r="C2714" t="s">
        <v>40</v>
      </c>
      <c r="D2714" t="s">
        <v>27</v>
      </c>
      <c r="E2714" s="1"/>
    </row>
    <row r="2715" spans="1:5" hidden="1" x14ac:dyDescent="0.35">
      <c r="A2715">
        <v>2714</v>
      </c>
      <c r="B2715">
        <v>2014</v>
      </c>
      <c r="C2715" t="s">
        <v>41</v>
      </c>
      <c r="D2715" t="s">
        <v>27</v>
      </c>
      <c r="E2715" s="1"/>
    </row>
    <row r="2716" spans="1:5" hidden="1" x14ac:dyDescent="0.35">
      <c r="A2716">
        <v>2715</v>
      </c>
      <c r="B2716">
        <v>2014</v>
      </c>
      <c r="C2716" t="s">
        <v>42</v>
      </c>
      <c r="D2716" t="s">
        <v>27</v>
      </c>
      <c r="E2716" s="1"/>
    </row>
    <row r="2717" spans="1:5" hidden="1" x14ac:dyDescent="0.35">
      <c r="A2717">
        <v>2716</v>
      </c>
      <c r="B2717">
        <v>2014</v>
      </c>
      <c r="C2717" t="s">
        <v>43</v>
      </c>
      <c r="D2717" t="s">
        <v>27</v>
      </c>
      <c r="E2717" s="1"/>
    </row>
    <row r="2718" spans="1:5" hidden="1" x14ac:dyDescent="0.35">
      <c r="A2718">
        <v>2717</v>
      </c>
      <c r="B2718">
        <v>2014</v>
      </c>
      <c r="C2718" t="s">
        <v>44</v>
      </c>
      <c r="D2718" t="s">
        <v>27</v>
      </c>
      <c r="E2718" s="1"/>
    </row>
    <row r="2719" spans="1:5" hidden="1" x14ac:dyDescent="0.35">
      <c r="A2719">
        <v>2718</v>
      </c>
      <c r="B2719">
        <v>2014</v>
      </c>
      <c r="C2719" t="s">
        <v>45</v>
      </c>
      <c r="D2719" t="s">
        <v>27</v>
      </c>
      <c r="E2719" s="1"/>
    </row>
    <row r="2720" spans="1:5" hidden="1" x14ac:dyDescent="0.35">
      <c r="A2720">
        <v>2719</v>
      </c>
      <c r="B2720">
        <v>2014</v>
      </c>
      <c r="C2720" t="s">
        <v>50</v>
      </c>
      <c r="D2720" t="s">
        <v>27</v>
      </c>
      <c r="E2720" s="1"/>
    </row>
    <row r="2721" spans="1:5" hidden="1" x14ac:dyDescent="0.35">
      <c r="A2721">
        <v>2720</v>
      </c>
      <c r="B2721">
        <v>2014</v>
      </c>
      <c r="C2721" t="s">
        <v>46</v>
      </c>
      <c r="D2721" t="s">
        <v>27</v>
      </c>
      <c r="E2721" s="1"/>
    </row>
    <row r="2722" spans="1:5" hidden="1" x14ac:dyDescent="0.35">
      <c r="A2722">
        <v>2721</v>
      </c>
      <c r="B2722">
        <v>2015</v>
      </c>
      <c r="C2722" t="s">
        <v>29</v>
      </c>
      <c r="D2722" t="s">
        <v>27</v>
      </c>
      <c r="E2722" s="1"/>
    </row>
    <row r="2723" spans="1:5" hidden="1" x14ac:dyDescent="0.35">
      <c r="A2723">
        <v>2722</v>
      </c>
      <c r="B2723">
        <v>2015</v>
      </c>
      <c r="C2723" t="s">
        <v>30</v>
      </c>
      <c r="D2723" t="s">
        <v>27</v>
      </c>
      <c r="E2723" s="1"/>
    </row>
    <row r="2724" spans="1:5" hidden="1" x14ac:dyDescent="0.35">
      <c r="A2724">
        <v>2723</v>
      </c>
      <c r="B2724">
        <v>2015</v>
      </c>
      <c r="C2724" t="s">
        <v>31</v>
      </c>
      <c r="D2724" t="s">
        <v>27</v>
      </c>
      <c r="E2724" s="1"/>
    </row>
    <row r="2725" spans="1:5" hidden="1" x14ac:dyDescent="0.35">
      <c r="A2725">
        <v>2724</v>
      </c>
      <c r="B2725">
        <v>2015</v>
      </c>
      <c r="C2725" t="s">
        <v>32</v>
      </c>
      <c r="D2725" t="s">
        <v>27</v>
      </c>
      <c r="E2725" s="1"/>
    </row>
    <row r="2726" spans="1:5" hidden="1" x14ac:dyDescent="0.35">
      <c r="A2726">
        <v>2725</v>
      </c>
      <c r="B2726">
        <v>2015</v>
      </c>
      <c r="C2726" t="s">
        <v>33</v>
      </c>
      <c r="D2726" t="s">
        <v>27</v>
      </c>
      <c r="E2726" s="1"/>
    </row>
    <row r="2727" spans="1:5" hidden="1" x14ac:dyDescent="0.35">
      <c r="A2727">
        <v>2726</v>
      </c>
      <c r="B2727">
        <v>2015</v>
      </c>
      <c r="C2727" t="s">
        <v>34</v>
      </c>
      <c r="D2727" t="s">
        <v>27</v>
      </c>
      <c r="E2727" s="1"/>
    </row>
    <row r="2728" spans="1:5" hidden="1" x14ac:dyDescent="0.35">
      <c r="A2728">
        <v>2727</v>
      </c>
      <c r="B2728">
        <v>2015</v>
      </c>
      <c r="C2728" t="s">
        <v>35</v>
      </c>
      <c r="D2728" t="s">
        <v>27</v>
      </c>
      <c r="E2728" s="1"/>
    </row>
    <row r="2729" spans="1:5" hidden="1" x14ac:dyDescent="0.35">
      <c r="A2729">
        <v>2728</v>
      </c>
      <c r="B2729">
        <v>2015</v>
      </c>
      <c r="C2729" t="s">
        <v>36</v>
      </c>
      <c r="D2729" t="s">
        <v>27</v>
      </c>
      <c r="E2729" s="1"/>
    </row>
    <row r="2730" spans="1:5" hidden="1" x14ac:dyDescent="0.35">
      <c r="A2730">
        <v>2729</v>
      </c>
      <c r="B2730">
        <v>2015</v>
      </c>
      <c r="C2730" t="s">
        <v>49</v>
      </c>
      <c r="D2730" t="s">
        <v>27</v>
      </c>
      <c r="E2730" s="1"/>
    </row>
    <row r="2731" spans="1:5" hidden="1" x14ac:dyDescent="0.35">
      <c r="A2731">
        <v>2730</v>
      </c>
      <c r="B2731">
        <v>2015</v>
      </c>
      <c r="C2731" t="s">
        <v>37</v>
      </c>
      <c r="D2731" t="s">
        <v>27</v>
      </c>
      <c r="E2731" s="1"/>
    </row>
    <row r="2732" spans="1:5" hidden="1" x14ac:dyDescent="0.35">
      <c r="A2732">
        <v>2731</v>
      </c>
      <c r="B2732">
        <v>2015</v>
      </c>
      <c r="C2732" t="s">
        <v>38</v>
      </c>
      <c r="D2732" t="s">
        <v>27</v>
      </c>
      <c r="E2732" s="1"/>
    </row>
    <row r="2733" spans="1:5" hidden="1" x14ac:dyDescent="0.35">
      <c r="A2733">
        <v>2732</v>
      </c>
      <c r="B2733">
        <v>2015</v>
      </c>
      <c r="C2733" t="s">
        <v>39</v>
      </c>
      <c r="D2733" t="s">
        <v>27</v>
      </c>
      <c r="E2733" s="1"/>
    </row>
    <row r="2734" spans="1:5" hidden="1" x14ac:dyDescent="0.35">
      <c r="A2734">
        <v>2733</v>
      </c>
      <c r="B2734">
        <v>2015</v>
      </c>
      <c r="C2734" t="s">
        <v>40</v>
      </c>
      <c r="D2734" t="s">
        <v>27</v>
      </c>
      <c r="E2734" s="1"/>
    </row>
    <row r="2735" spans="1:5" hidden="1" x14ac:dyDescent="0.35">
      <c r="A2735">
        <v>2734</v>
      </c>
      <c r="B2735">
        <v>2015</v>
      </c>
      <c r="C2735" t="s">
        <v>41</v>
      </c>
      <c r="D2735" t="s">
        <v>27</v>
      </c>
      <c r="E2735" s="1"/>
    </row>
    <row r="2736" spans="1:5" hidden="1" x14ac:dyDescent="0.35">
      <c r="A2736">
        <v>2735</v>
      </c>
      <c r="B2736">
        <v>2015</v>
      </c>
      <c r="C2736" t="s">
        <v>42</v>
      </c>
      <c r="D2736" t="s">
        <v>27</v>
      </c>
      <c r="E2736" s="1"/>
    </row>
    <row r="2737" spans="1:5" hidden="1" x14ac:dyDescent="0.35">
      <c r="A2737">
        <v>2736</v>
      </c>
      <c r="B2737">
        <v>2015</v>
      </c>
      <c r="C2737" t="s">
        <v>43</v>
      </c>
      <c r="D2737" t="s">
        <v>27</v>
      </c>
      <c r="E2737" s="1"/>
    </row>
    <row r="2738" spans="1:5" hidden="1" x14ac:dyDescent="0.35">
      <c r="A2738">
        <v>2737</v>
      </c>
      <c r="B2738">
        <v>2015</v>
      </c>
      <c r="C2738" t="s">
        <v>44</v>
      </c>
      <c r="D2738" t="s">
        <v>27</v>
      </c>
      <c r="E2738" s="1"/>
    </row>
    <row r="2739" spans="1:5" hidden="1" x14ac:dyDescent="0.35">
      <c r="A2739">
        <v>2738</v>
      </c>
      <c r="B2739">
        <v>2015</v>
      </c>
      <c r="C2739" t="s">
        <v>45</v>
      </c>
      <c r="D2739" t="s">
        <v>27</v>
      </c>
      <c r="E2739" s="1"/>
    </row>
    <row r="2740" spans="1:5" hidden="1" x14ac:dyDescent="0.35">
      <c r="A2740">
        <v>2739</v>
      </c>
      <c r="B2740">
        <v>2015</v>
      </c>
      <c r="C2740" t="s">
        <v>50</v>
      </c>
      <c r="D2740" t="s">
        <v>27</v>
      </c>
      <c r="E2740" s="1"/>
    </row>
    <row r="2741" spans="1:5" hidden="1" x14ac:dyDescent="0.35">
      <c r="A2741">
        <v>2740</v>
      </c>
      <c r="B2741">
        <v>2015</v>
      </c>
      <c r="C2741" t="s">
        <v>46</v>
      </c>
      <c r="D2741" t="s">
        <v>27</v>
      </c>
      <c r="E2741" s="1"/>
    </row>
    <row r="2742" spans="1:5" hidden="1" x14ac:dyDescent="0.35">
      <c r="A2742">
        <v>2741</v>
      </c>
      <c r="B2742">
        <v>2016</v>
      </c>
      <c r="C2742" t="s">
        <v>29</v>
      </c>
      <c r="D2742" t="s">
        <v>27</v>
      </c>
      <c r="E2742" s="1"/>
    </row>
    <row r="2743" spans="1:5" hidden="1" x14ac:dyDescent="0.35">
      <c r="A2743">
        <v>2742</v>
      </c>
      <c r="B2743">
        <v>2016</v>
      </c>
      <c r="C2743" t="s">
        <v>30</v>
      </c>
      <c r="D2743" t="s">
        <v>27</v>
      </c>
      <c r="E2743" s="1"/>
    </row>
    <row r="2744" spans="1:5" hidden="1" x14ac:dyDescent="0.35">
      <c r="A2744">
        <v>2743</v>
      </c>
      <c r="B2744">
        <v>2016</v>
      </c>
      <c r="C2744" t="s">
        <v>31</v>
      </c>
      <c r="D2744" t="s">
        <v>27</v>
      </c>
      <c r="E2744" s="1"/>
    </row>
    <row r="2745" spans="1:5" hidden="1" x14ac:dyDescent="0.35">
      <c r="A2745">
        <v>2744</v>
      </c>
      <c r="B2745">
        <v>2016</v>
      </c>
      <c r="C2745" t="s">
        <v>32</v>
      </c>
      <c r="D2745" t="s">
        <v>27</v>
      </c>
      <c r="E2745" s="1"/>
    </row>
    <row r="2746" spans="1:5" hidden="1" x14ac:dyDescent="0.35">
      <c r="A2746">
        <v>2745</v>
      </c>
      <c r="B2746">
        <v>2016</v>
      </c>
      <c r="C2746" t="s">
        <v>33</v>
      </c>
      <c r="D2746" t="s">
        <v>27</v>
      </c>
      <c r="E2746" s="1"/>
    </row>
    <row r="2747" spans="1:5" hidden="1" x14ac:dyDescent="0.35">
      <c r="A2747">
        <v>2746</v>
      </c>
      <c r="B2747">
        <v>2016</v>
      </c>
      <c r="C2747" t="s">
        <v>34</v>
      </c>
      <c r="D2747" t="s">
        <v>27</v>
      </c>
      <c r="E2747" s="1"/>
    </row>
    <row r="2748" spans="1:5" hidden="1" x14ac:dyDescent="0.35">
      <c r="A2748">
        <v>2747</v>
      </c>
      <c r="B2748">
        <v>2016</v>
      </c>
      <c r="C2748" t="s">
        <v>35</v>
      </c>
      <c r="D2748" t="s">
        <v>27</v>
      </c>
      <c r="E2748" s="1"/>
    </row>
    <row r="2749" spans="1:5" hidden="1" x14ac:dyDescent="0.35">
      <c r="A2749">
        <v>2748</v>
      </c>
      <c r="B2749">
        <v>2016</v>
      </c>
      <c r="C2749" t="s">
        <v>36</v>
      </c>
      <c r="D2749" t="s">
        <v>27</v>
      </c>
      <c r="E2749" s="1"/>
    </row>
    <row r="2750" spans="1:5" hidden="1" x14ac:dyDescent="0.35">
      <c r="A2750">
        <v>2749</v>
      </c>
      <c r="B2750">
        <v>2016</v>
      </c>
      <c r="C2750" t="s">
        <v>49</v>
      </c>
      <c r="D2750" t="s">
        <v>27</v>
      </c>
      <c r="E2750" s="1"/>
    </row>
    <row r="2751" spans="1:5" hidden="1" x14ac:dyDescent="0.35">
      <c r="A2751">
        <v>2750</v>
      </c>
      <c r="B2751">
        <v>2016</v>
      </c>
      <c r="C2751" t="s">
        <v>37</v>
      </c>
      <c r="D2751" t="s">
        <v>27</v>
      </c>
      <c r="E2751" s="1"/>
    </row>
    <row r="2752" spans="1:5" hidden="1" x14ac:dyDescent="0.35">
      <c r="A2752">
        <v>2751</v>
      </c>
      <c r="B2752">
        <v>2016</v>
      </c>
      <c r="C2752" t="s">
        <v>38</v>
      </c>
      <c r="D2752" t="s">
        <v>27</v>
      </c>
      <c r="E2752" s="1"/>
    </row>
    <row r="2753" spans="1:5" hidden="1" x14ac:dyDescent="0.35">
      <c r="A2753">
        <v>2752</v>
      </c>
      <c r="B2753">
        <v>2016</v>
      </c>
      <c r="C2753" t="s">
        <v>39</v>
      </c>
      <c r="D2753" t="s">
        <v>27</v>
      </c>
      <c r="E2753" s="1"/>
    </row>
    <row r="2754" spans="1:5" hidden="1" x14ac:dyDescent="0.35">
      <c r="A2754">
        <v>2753</v>
      </c>
      <c r="B2754">
        <v>2016</v>
      </c>
      <c r="C2754" t="s">
        <v>40</v>
      </c>
      <c r="D2754" t="s">
        <v>27</v>
      </c>
      <c r="E2754" s="1"/>
    </row>
    <row r="2755" spans="1:5" hidden="1" x14ac:dyDescent="0.35">
      <c r="A2755">
        <v>2754</v>
      </c>
      <c r="B2755">
        <v>2016</v>
      </c>
      <c r="C2755" t="s">
        <v>41</v>
      </c>
      <c r="D2755" t="s">
        <v>27</v>
      </c>
      <c r="E2755" s="1"/>
    </row>
    <row r="2756" spans="1:5" hidden="1" x14ac:dyDescent="0.35">
      <c r="A2756">
        <v>2755</v>
      </c>
      <c r="B2756">
        <v>2016</v>
      </c>
      <c r="C2756" t="s">
        <v>42</v>
      </c>
      <c r="D2756" t="s">
        <v>27</v>
      </c>
      <c r="E2756" s="1"/>
    </row>
    <row r="2757" spans="1:5" hidden="1" x14ac:dyDescent="0.35">
      <c r="A2757">
        <v>2756</v>
      </c>
      <c r="B2757">
        <v>2016</v>
      </c>
      <c r="C2757" t="s">
        <v>43</v>
      </c>
      <c r="D2757" t="s">
        <v>27</v>
      </c>
      <c r="E2757" s="1"/>
    </row>
    <row r="2758" spans="1:5" hidden="1" x14ac:dyDescent="0.35">
      <c r="A2758">
        <v>2757</v>
      </c>
      <c r="B2758">
        <v>2016</v>
      </c>
      <c r="C2758" t="s">
        <v>44</v>
      </c>
      <c r="D2758" t="s">
        <v>27</v>
      </c>
      <c r="E2758" s="1"/>
    </row>
    <row r="2759" spans="1:5" hidden="1" x14ac:dyDescent="0.35">
      <c r="A2759">
        <v>2758</v>
      </c>
      <c r="B2759">
        <v>2016</v>
      </c>
      <c r="C2759" t="s">
        <v>45</v>
      </c>
      <c r="D2759" t="s">
        <v>27</v>
      </c>
      <c r="E2759" s="1"/>
    </row>
    <row r="2760" spans="1:5" hidden="1" x14ac:dyDescent="0.35">
      <c r="A2760">
        <v>2759</v>
      </c>
      <c r="B2760">
        <v>2016</v>
      </c>
      <c r="C2760" t="s">
        <v>50</v>
      </c>
      <c r="D2760" t="s">
        <v>27</v>
      </c>
      <c r="E2760" s="1"/>
    </row>
    <row r="2761" spans="1:5" hidden="1" x14ac:dyDescent="0.35">
      <c r="A2761">
        <v>2760</v>
      </c>
      <c r="B2761">
        <v>2016</v>
      </c>
      <c r="C2761" t="s">
        <v>46</v>
      </c>
      <c r="D2761" t="s">
        <v>27</v>
      </c>
      <c r="E2761" s="1"/>
    </row>
    <row r="2762" spans="1:5" hidden="1" x14ac:dyDescent="0.35">
      <c r="A2762">
        <v>2761</v>
      </c>
      <c r="B2762">
        <v>2017</v>
      </c>
      <c r="C2762" t="s">
        <v>29</v>
      </c>
      <c r="D2762" t="s">
        <v>27</v>
      </c>
      <c r="E2762" s="1">
        <v>0</v>
      </c>
    </row>
    <row r="2763" spans="1:5" hidden="1" x14ac:dyDescent="0.35">
      <c r="A2763">
        <v>2762</v>
      </c>
      <c r="B2763">
        <v>2017</v>
      </c>
      <c r="C2763" t="s">
        <v>30</v>
      </c>
      <c r="D2763" t="s">
        <v>27</v>
      </c>
      <c r="E2763" s="1">
        <v>0</v>
      </c>
    </row>
    <row r="2764" spans="1:5" hidden="1" x14ac:dyDescent="0.35">
      <c r="A2764">
        <v>2763</v>
      </c>
      <c r="B2764">
        <v>2017</v>
      </c>
      <c r="C2764" t="s">
        <v>31</v>
      </c>
      <c r="D2764" t="s">
        <v>27</v>
      </c>
      <c r="E2764" s="1">
        <v>9.4152261860978304E-2</v>
      </c>
    </row>
    <row r="2765" spans="1:5" hidden="1" x14ac:dyDescent="0.35">
      <c r="A2765">
        <v>2764</v>
      </c>
      <c r="B2765">
        <v>2017</v>
      </c>
      <c r="C2765" t="s">
        <v>32</v>
      </c>
      <c r="D2765" t="s">
        <v>27</v>
      </c>
      <c r="E2765" s="1">
        <v>0</v>
      </c>
    </row>
    <row r="2766" spans="1:5" hidden="1" x14ac:dyDescent="0.35">
      <c r="A2766">
        <v>2765</v>
      </c>
      <c r="B2766">
        <v>2017</v>
      </c>
      <c r="C2766" t="s">
        <v>33</v>
      </c>
      <c r="D2766" t="s">
        <v>27</v>
      </c>
      <c r="E2766" s="1">
        <v>0</v>
      </c>
    </row>
    <row r="2767" spans="1:5" hidden="1" x14ac:dyDescent="0.35">
      <c r="A2767">
        <v>2766</v>
      </c>
      <c r="B2767">
        <v>2017</v>
      </c>
      <c r="C2767" t="s">
        <v>34</v>
      </c>
      <c r="D2767" t="s">
        <v>27</v>
      </c>
      <c r="E2767" s="1">
        <v>0.18247696175435299</v>
      </c>
    </row>
    <row r="2768" spans="1:5" hidden="1" x14ac:dyDescent="0.35">
      <c r="A2768">
        <v>2767</v>
      </c>
      <c r="B2768">
        <v>2017</v>
      </c>
      <c r="C2768" t="s">
        <v>35</v>
      </c>
      <c r="D2768" t="s">
        <v>27</v>
      </c>
      <c r="E2768" s="1">
        <v>0</v>
      </c>
    </row>
    <row r="2769" spans="1:5" hidden="1" x14ac:dyDescent="0.35">
      <c r="A2769">
        <v>2768</v>
      </c>
      <c r="B2769">
        <v>2017</v>
      </c>
      <c r="C2769" t="s">
        <v>36</v>
      </c>
      <c r="D2769" t="s">
        <v>27</v>
      </c>
      <c r="E2769" s="1">
        <v>0</v>
      </c>
    </row>
    <row r="2770" spans="1:5" hidden="1" x14ac:dyDescent="0.35">
      <c r="A2770">
        <v>2769</v>
      </c>
      <c r="B2770">
        <v>2017</v>
      </c>
      <c r="C2770" t="s">
        <v>49</v>
      </c>
      <c r="D2770" t="s">
        <v>27</v>
      </c>
      <c r="E2770" s="1">
        <v>0</v>
      </c>
    </row>
    <row r="2771" spans="1:5" hidden="1" x14ac:dyDescent="0.35">
      <c r="A2771">
        <v>2770</v>
      </c>
      <c r="B2771">
        <v>2017</v>
      </c>
      <c r="C2771" t="s">
        <v>37</v>
      </c>
      <c r="D2771" t="s">
        <v>27</v>
      </c>
      <c r="E2771" s="1">
        <v>0</v>
      </c>
    </row>
    <row r="2772" spans="1:5" hidden="1" x14ac:dyDescent="0.35">
      <c r="A2772">
        <v>2771</v>
      </c>
      <c r="B2772">
        <v>2017</v>
      </c>
      <c r="C2772" t="s">
        <v>38</v>
      </c>
      <c r="D2772" t="s">
        <v>27</v>
      </c>
      <c r="E2772" s="1">
        <v>1.566312091343808</v>
      </c>
    </row>
    <row r="2773" spans="1:5" hidden="1" x14ac:dyDescent="0.35">
      <c r="A2773">
        <v>2772</v>
      </c>
      <c r="B2773">
        <v>2017</v>
      </c>
      <c r="C2773" t="s">
        <v>39</v>
      </c>
      <c r="D2773" t="s">
        <v>27</v>
      </c>
      <c r="E2773" s="1">
        <v>0</v>
      </c>
    </row>
    <row r="2774" spans="1:5" hidden="1" x14ac:dyDescent="0.35">
      <c r="A2774">
        <v>2773</v>
      </c>
      <c r="B2774">
        <v>2017</v>
      </c>
      <c r="C2774" t="s">
        <v>40</v>
      </c>
      <c r="D2774" t="s">
        <v>27</v>
      </c>
      <c r="E2774" s="1">
        <v>0</v>
      </c>
    </row>
    <row r="2775" spans="1:5" hidden="1" x14ac:dyDescent="0.35">
      <c r="A2775">
        <v>2774</v>
      </c>
      <c r="B2775">
        <v>2017</v>
      </c>
      <c r="C2775" t="s">
        <v>41</v>
      </c>
      <c r="D2775" t="s">
        <v>27</v>
      </c>
      <c r="E2775" s="1">
        <v>3.0488857185590849E-2</v>
      </c>
    </row>
    <row r="2776" spans="1:5" hidden="1" x14ac:dyDescent="0.35">
      <c r="A2776">
        <v>2775</v>
      </c>
      <c r="B2776">
        <v>2017</v>
      </c>
      <c r="C2776" t="s">
        <v>42</v>
      </c>
      <c r="D2776" t="s">
        <v>27</v>
      </c>
      <c r="E2776" s="1">
        <v>7.3649978137297775E-2</v>
      </c>
    </row>
    <row r="2777" spans="1:5" hidden="1" x14ac:dyDescent="0.35">
      <c r="A2777">
        <v>2776</v>
      </c>
      <c r="B2777">
        <v>2017</v>
      </c>
      <c r="C2777" t="s">
        <v>43</v>
      </c>
      <c r="D2777" t="s">
        <v>27</v>
      </c>
      <c r="E2777" s="1">
        <v>0</v>
      </c>
    </row>
    <row r="2778" spans="1:5" hidden="1" x14ac:dyDescent="0.35">
      <c r="A2778">
        <v>2777</v>
      </c>
      <c r="B2778">
        <v>2017</v>
      </c>
      <c r="C2778" t="s">
        <v>44</v>
      </c>
      <c r="D2778" t="s">
        <v>27</v>
      </c>
      <c r="E2778" s="1">
        <v>0</v>
      </c>
    </row>
    <row r="2779" spans="1:5" hidden="1" x14ac:dyDescent="0.35">
      <c r="A2779">
        <v>2778</v>
      </c>
      <c r="B2779">
        <v>2017</v>
      </c>
      <c r="C2779" t="s">
        <v>45</v>
      </c>
      <c r="D2779" t="s">
        <v>27</v>
      </c>
      <c r="E2779" s="1">
        <v>0</v>
      </c>
    </row>
    <row r="2780" spans="1:5" hidden="1" x14ac:dyDescent="0.35">
      <c r="A2780">
        <v>2779</v>
      </c>
      <c r="B2780">
        <v>2017</v>
      </c>
      <c r="C2780" t="s">
        <v>50</v>
      </c>
      <c r="D2780" t="s">
        <v>27</v>
      </c>
      <c r="E2780" s="1">
        <v>0</v>
      </c>
    </row>
    <row r="2781" spans="1:5" hidden="1" x14ac:dyDescent="0.35">
      <c r="A2781">
        <v>2780</v>
      </c>
      <c r="B2781">
        <v>2017</v>
      </c>
      <c r="C2781" t="s">
        <v>46</v>
      </c>
      <c r="D2781" t="s">
        <v>27</v>
      </c>
      <c r="E2781" s="1">
        <v>0.21913206515370492</v>
      </c>
    </row>
    <row r="2782" spans="1:5" hidden="1" x14ac:dyDescent="0.35">
      <c r="A2782">
        <v>2781</v>
      </c>
      <c r="B2782">
        <v>2018</v>
      </c>
      <c r="C2782" t="s">
        <v>29</v>
      </c>
      <c r="D2782" t="s">
        <v>27</v>
      </c>
      <c r="E2782" s="1">
        <v>0</v>
      </c>
    </row>
    <row r="2783" spans="1:5" hidden="1" x14ac:dyDescent="0.35">
      <c r="A2783">
        <v>2782</v>
      </c>
      <c r="B2783">
        <v>2018</v>
      </c>
      <c r="C2783" t="s">
        <v>30</v>
      </c>
      <c r="D2783" t="s">
        <v>27</v>
      </c>
      <c r="E2783" s="1">
        <v>0</v>
      </c>
    </row>
    <row r="2784" spans="1:5" hidden="1" x14ac:dyDescent="0.35">
      <c r="A2784">
        <v>2783</v>
      </c>
      <c r="B2784">
        <v>2018</v>
      </c>
      <c r="C2784" t="s">
        <v>31</v>
      </c>
      <c r="D2784" t="s">
        <v>27</v>
      </c>
      <c r="E2784" s="1">
        <v>2.8324252108765127E-2</v>
      </c>
    </row>
    <row r="2785" spans="1:5" hidden="1" x14ac:dyDescent="0.35">
      <c r="A2785">
        <v>2784</v>
      </c>
      <c r="B2785">
        <v>2018</v>
      </c>
      <c r="C2785" t="s">
        <v>32</v>
      </c>
      <c r="D2785" t="s">
        <v>27</v>
      </c>
      <c r="E2785" s="1">
        <v>0</v>
      </c>
    </row>
    <row r="2786" spans="1:5" hidden="1" x14ac:dyDescent="0.35">
      <c r="A2786">
        <v>2785</v>
      </c>
      <c r="B2786">
        <v>2018</v>
      </c>
      <c r="C2786" t="s">
        <v>33</v>
      </c>
      <c r="D2786" t="s">
        <v>27</v>
      </c>
      <c r="E2786" s="1">
        <v>0</v>
      </c>
    </row>
    <row r="2787" spans="1:5" hidden="1" x14ac:dyDescent="0.35">
      <c r="A2787">
        <v>2786</v>
      </c>
      <c r="B2787">
        <v>2018</v>
      </c>
      <c r="C2787" t="s">
        <v>34</v>
      </c>
      <c r="D2787" t="s">
        <v>27</v>
      </c>
      <c r="E2787" s="1">
        <v>0.29607159826246043</v>
      </c>
    </row>
    <row r="2788" spans="1:5" hidden="1" x14ac:dyDescent="0.35">
      <c r="A2788">
        <v>2787</v>
      </c>
      <c r="B2788">
        <v>2018</v>
      </c>
      <c r="C2788" t="s">
        <v>35</v>
      </c>
      <c r="D2788" t="s">
        <v>27</v>
      </c>
      <c r="E2788" s="1">
        <v>0</v>
      </c>
    </row>
    <row r="2789" spans="1:5" hidden="1" x14ac:dyDescent="0.35">
      <c r="A2789">
        <v>2788</v>
      </c>
      <c r="B2789">
        <v>2018</v>
      </c>
      <c r="C2789" t="s">
        <v>36</v>
      </c>
      <c r="D2789" t="s">
        <v>27</v>
      </c>
      <c r="E2789" s="1">
        <v>0</v>
      </c>
    </row>
    <row r="2790" spans="1:5" hidden="1" x14ac:dyDescent="0.35">
      <c r="A2790">
        <v>2789</v>
      </c>
      <c r="B2790">
        <v>2018</v>
      </c>
      <c r="C2790" t="s">
        <v>49</v>
      </c>
      <c r="D2790" t="s">
        <v>27</v>
      </c>
      <c r="E2790" s="1">
        <v>0</v>
      </c>
    </row>
    <row r="2791" spans="1:5" hidden="1" x14ac:dyDescent="0.35">
      <c r="A2791">
        <v>2790</v>
      </c>
      <c r="B2791">
        <v>2018</v>
      </c>
      <c r="C2791" t="s">
        <v>37</v>
      </c>
      <c r="D2791" t="s">
        <v>27</v>
      </c>
      <c r="E2791" s="1">
        <v>3.5566985629569843E-2</v>
      </c>
    </row>
    <row r="2792" spans="1:5" hidden="1" x14ac:dyDescent="0.35">
      <c r="A2792">
        <v>2791</v>
      </c>
      <c r="B2792">
        <v>2018</v>
      </c>
      <c r="C2792" t="s">
        <v>38</v>
      </c>
      <c r="D2792" t="s">
        <v>27</v>
      </c>
      <c r="E2792" s="1">
        <v>0</v>
      </c>
    </row>
    <row r="2793" spans="1:5" hidden="1" x14ac:dyDescent="0.35">
      <c r="A2793">
        <v>2792</v>
      </c>
      <c r="B2793">
        <v>2018</v>
      </c>
      <c r="C2793" t="s">
        <v>39</v>
      </c>
      <c r="D2793" t="s">
        <v>27</v>
      </c>
      <c r="E2793" s="1">
        <v>0</v>
      </c>
    </row>
    <row r="2794" spans="1:5" hidden="1" x14ac:dyDescent="0.35">
      <c r="A2794">
        <v>2793</v>
      </c>
      <c r="B2794">
        <v>2018</v>
      </c>
      <c r="C2794" t="s">
        <v>40</v>
      </c>
      <c r="D2794" t="s">
        <v>27</v>
      </c>
      <c r="E2794" s="1">
        <v>0</v>
      </c>
    </row>
    <row r="2795" spans="1:5" hidden="1" x14ac:dyDescent="0.35">
      <c r="A2795">
        <v>2794</v>
      </c>
      <c r="B2795">
        <v>2018</v>
      </c>
      <c r="C2795" t="s">
        <v>41</v>
      </c>
      <c r="D2795" t="s">
        <v>27</v>
      </c>
      <c r="E2795" s="1">
        <v>0</v>
      </c>
    </row>
    <row r="2796" spans="1:5" hidden="1" x14ac:dyDescent="0.35">
      <c r="A2796">
        <v>2795</v>
      </c>
      <c r="B2796">
        <v>2018</v>
      </c>
      <c r="C2796" t="s">
        <v>42</v>
      </c>
      <c r="D2796" t="s">
        <v>27</v>
      </c>
      <c r="E2796" s="1">
        <v>9.3185373969964264E-2</v>
      </c>
    </row>
    <row r="2797" spans="1:5" hidden="1" x14ac:dyDescent="0.35">
      <c r="A2797">
        <v>2796</v>
      </c>
      <c r="B2797">
        <v>2018</v>
      </c>
      <c r="C2797" t="s">
        <v>43</v>
      </c>
      <c r="D2797" t="s">
        <v>27</v>
      </c>
      <c r="E2797" s="1">
        <v>2.5664433860920766E-3</v>
      </c>
    </row>
    <row r="2798" spans="1:5" hidden="1" x14ac:dyDescent="0.35">
      <c r="A2798">
        <v>2797</v>
      </c>
      <c r="B2798">
        <v>2018</v>
      </c>
      <c r="C2798" t="s">
        <v>44</v>
      </c>
      <c r="D2798" t="s">
        <v>27</v>
      </c>
      <c r="E2798" s="1">
        <v>7.0478868673200061E-4</v>
      </c>
    </row>
    <row r="2799" spans="1:5" hidden="1" x14ac:dyDescent="0.35">
      <c r="A2799">
        <v>2798</v>
      </c>
      <c r="B2799">
        <v>2018</v>
      </c>
      <c r="C2799" t="s">
        <v>45</v>
      </c>
      <c r="D2799" t="s">
        <v>27</v>
      </c>
      <c r="E2799" s="1">
        <v>0</v>
      </c>
    </row>
    <row r="2800" spans="1:5" hidden="1" x14ac:dyDescent="0.35">
      <c r="A2800">
        <v>2799</v>
      </c>
      <c r="B2800">
        <v>2018</v>
      </c>
      <c r="C2800" t="s">
        <v>50</v>
      </c>
      <c r="D2800" t="s">
        <v>27</v>
      </c>
      <c r="E2800" s="1">
        <v>0</v>
      </c>
    </row>
    <row r="2801" spans="1:5" hidden="1" x14ac:dyDescent="0.35">
      <c r="A2801">
        <v>2800</v>
      </c>
      <c r="B2801">
        <v>2018</v>
      </c>
      <c r="C2801" t="s">
        <v>46</v>
      </c>
      <c r="D2801" t="s">
        <v>27</v>
      </c>
      <c r="E2801" s="1">
        <v>0</v>
      </c>
    </row>
    <row r="2802" spans="1:5" hidden="1" x14ac:dyDescent="0.35">
      <c r="A2802">
        <v>2801</v>
      </c>
      <c r="B2802">
        <v>2014</v>
      </c>
      <c r="C2802" t="s">
        <v>29</v>
      </c>
      <c r="D2802" t="s">
        <v>28</v>
      </c>
      <c r="E2802" s="1"/>
    </row>
    <row r="2803" spans="1:5" hidden="1" x14ac:dyDescent="0.35">
      <c r="A2803">
        <v>2802</v>
      </c>
      <c r="B2803">
        <v>2014</v>
      </c>
      <c r="C2803" t="s">
        <v>30</v>
      </c>
      <c r="D2803" t="s">
        <v>28</v>
      </c>
      <c r="E2803" s="1"/>
    </row>
    <row r="2804" spans="1:5" hidden="1" x14ac:dyDescent="0.35">
      <c r="A2804">
        <v>2803</v>
      </c>
      <c r="B2804">
        <v>2014</v>
      </c>
      <c r="C2804" t="s">
        <v>31</v>
      </c>
      <c r="D2804" t="s">
        <v>28</v>
      </c>
      <c r="E2804" s="1"/>
    </row>
    <row r="2805" spans="1:5" hidden="1" x14ac:dyDescent="0.35">
      <c r="A2805">
        <v>2804</v>
      </c>
      <c r="B2805">
        <v>2014</v>
      </c>
      <c r="C2805" t="s">
        <v>32</v>
      </c>
      <c r="D2805" t="s">
        <v>28</v>
      </c>
      <c r="E2805" s="1"/>
    </row>
    <row r="2806" spans="1:5" hidden="1" x14ac:dyDescent="0.35">
      <c r="A2806">
        <v>2805</v>
      </c>
      <c r="B2806">
        <v>2014</v>
      </c>
      <c r="C2806" t="s">
        <v>33</v>
      </c>
      <c r="D2806" t="s">
        <v>28</v>
      </c>
      <c r="E2806" s="1"/>
    </row>
    <row r="2807" spans="1:5" hidden="1" x14ac:dyDescent="0.35">
      <c r="A2807">
        <v>2806</v>
      </c>
      <c r="B2807">
        <v>2014</v>
      </c>
      <c r="C2807" t="s">
        <v>34</v>
      </c>
      <c r="D2807" t="s">
        <v>28</v>
      </c>
      <c r="E2807" s="1"/>
    </row>
    <row r="2808" spans="1:5" hidden="1" x14ac:dyDescent="0.35">
      <c r="A2808">
        <v>2807</v>
      </c>
      <c r="B2808">
        <v>2014</v>
      </c>
      <c r="C2808" t="s">
        <v>35</v>
      </c>
      <c r="D2808" t="s">
        <v>28</v>
      </c>
      <c r="E2808" s="1"/>
    </row>
    <row r="2809" spans="1:5" hidden="1" x14ac:dyDescent="0.35">
      <c r="A2809">
        <v>2808</v>
      </c>
      <c r="B2809">
        <v>2014</v>
      </c>
      <c r="C2809" t="s">
        <v>36</v>
      </c>
      <c r="D2809" t="s">
        <v>28</v>
      </c>
      <c r="E2809" s="1"/>
    </row>
    <row r="2810" spans="1:5" hidden="1" x14ac:dyDescent="0.35">
      <c r="A2810">
        <v>2809</v>
      </c>
      <c r="B2810">
        <v>2014</v>
      </c>
      <c r="C2810" t="s">
        <v>49</v>
      </c>
      <c r="D2810" t="s">
        <v>28</v>
      </c>
      <c r="E2810" s="1"/>
    </row>
    <row r="2811" spans="1:5" hidden="1" x14ac:dyDescent="0.35">
      <c r="A2811">
        <v>2810</v>
      </c>
      <c r="B2811">
        <v>2014</v>
      </c>
      <c r="C2811" t="s">
        <v>37</v>
      </c>
      <c r="D2811" t="s">
        <v>28</v>
      </c>
      <c r="E2811" s="1"/>
    </row>
    <row r="2812" spans="1:5" hidden="1" x14ac:dyDescent="0.35">
      <c r="A2812">
        <v>2811</v>
      </c>
      <c r="B2812">
        <v>2014</v>
      </c>
      <c r="C2812" t="s">
        <v>38</v>
      </c>
      <c r="D2812" t="s">
        <v>28</v>
      </c>
      <c r="E2812" s="1"/>
    </row>
    <row r="2813" spans="1:5" hidden="1" x14ac:dyDescent="0.35">
      <c r="A2813">
        <v>2812</v>
      </c>
      <c r="B2813">
        <v>2014</v>
      </c>
      <c r="C2813" t="s">
        <v>39</v>
      </c>
      <c r="D2813" t="s">
        <v>28</v>
      </c>
      <c r="E2813" s="1"/>
    </row>
    <row r="2814" spans="1:5" hidden="1" x14ac:dyDescent="0.35">
      <c r="A2814">
        <v>2813</v>
      </c>
      <c r="B2814">
        <v>2014</v>
      </c>
      <c r="C2814" t="s">
        <v>40</v>
      </c>
      <c r="D2814" t="s">
        <v>28</v>
      </c>
      <c r="E2814" s="1"/>
    </row>
    <row r="2815" spans="1:5" hidden="1" x14ac:dyDescent="0.35">
      <c r="A2815">
        <v>2814</v>
      </c>
      <c r="B2815">
        <v>2014</v>
      </c>
      <c r="C2815" t="s">
        <v>41</v>
      </c>
      <c r="D2815" t="s">
        <v>28</v>
      </c>
      <c r="E2815" s="1"/>
    </row>
    <row r="2816" spans="1:5" hidden="1" x14ac:dyDescent="0.35">
      <c r="A2816">
        <v>2815</v>
      </c>
      <c r="B2816">
        <v>2014</v>
      </c>
      <c r="C2816" t="s">
        <v>42</v>
      </c>
      <c r="D2816" t="s">
        <v>28</v>
      </c>
      <c r="E2816" s="1"/>
    </row>
    <row r="2817" spans="1:5" hidden="1" x14ac:dyDescent="0.35">
      <c r="A2817">
        <v>2816</v>
      </c>
      <c r="B2817">
        <v>2014</v>
      </c>
      <c r="C2817" t="s">
        <v>43</v>
      </c>
      <c r="D2817" t="s">
        <v>28</v>
      </c>
      <c r="E2817" s="1"/>
    </row>
    <row r="2818" spans="1:5" hidden="1" x14ac:dyDescent="0.35">
      <c r="A2818">
        <v>2817</v>
      </c>
      <c r="B2818">
        <v>2014</v>
      </c>
      <c r="C2818" t="s">
        <v>44</v>
      </c>
      <c r="D2818" t="s">
        <v>28</v>
      </c>
      <c r="E2818" s="1"/>
    </row>
    <row r="2819" spans="1:5" hidden="1" x14ac:dyDescent="0.35">
      <c r="A2819">
        <v>2818</v>
      </c>
      <c r="B2819">
        <v>2014</v>
      </c>
      <c r="C2819" t="s">
        <v>45</v>
      </c>
      <c r="D2819" t="s">
        <v>28</v>
      </c>
      <c r="E2819" s="1"/>
    </row>
    <row r="2820" spans="1:5" hidden="1" x14ac:dyDescent="0.35">
      <c r="A2820">
        <v>2819</v>
      </c>
      <c r="B2820">
        <v>2014</v>
      </c>
      <c r="C2820" t="s">
        <v>50</v>
      </c>
      <c r="D2820" t="s">
        <v>28</v>
      </c>
      <c r="E2820" s="1"/>
    </row>
    <row r="2821" spans="1:5" hidden="1" x14ac:dyDescent="0.35">
      <c r="A2821">
        <v>2820</v>
      </c>
      <c r="B2821">
        <v>2014</v>
      </c>
      <c r="C2821" t="s">
        <v>46</v>
      </c>
      <c r="D2821" t="s">
        <v>28</v>
      </c>
      <c r="E2821" s="1"/>
    </row>
    <row r="2822" spans="1:5" hidden="1" x14ac:dyDescent="0.35">
      <c r="A2822">
        <v>2821</v>
      </c>
      <c r="B2822">
        <v>2015</v>
      </c>
      <c r="C2822" t="s">
        <v>29</v>
      </c>
      <c r="D2822" t="s">
        <v>28</v>
      </c>
      <c r="E2822" s="1"/>
    </row>
    <row r="2823" spans="1:5" hidden="1" x14ac:dyDescent="0.35">
      <c r="A2823">
        <v>2822</v>
      </c>
      <c r="B2823">
        <v>2015</v>
      </c>
      <c r="C2823" t="s">
        <v>30</v>
      </c>
      <c r="D2823" t="s">
        <v>28</v>
      </c>
      <c r="E2823" s="1"/>
    </row>
    <row r="2824" spans="1:5" hidden="1" x14ac:dyDescent="0.35">
      <c r="A2824">
        <v>2823</v>
      </c>
      <c r="B2824">
        <v>2015</v>
      </c>
      <c r="C2824" t="s">
        <v>31</v>
      </c>
      <c r="D2824" t="s">
        <v>28</v>
      </c>
      <c r="E2824" s="1"/>
    </row>
    <row r="2825" spans="1:5" hidden="1" x14ac:dyDescent="0.35">
      <c r="A2825">
        <v>2824</v>
      </c>
      <c r="B2825">
        <v>2015</v>
      </c>
      <c r="C2825" t="s">
        <v>32</v>
      </c>
      <c r="D2825" t="s">
        <v>28</v>
      </c>
      <c r="E2825" s="1"/>
    </row>
    <row r="2826" spans="1:5" hidden="1" x14ac:dyDescent="0.35">
      <c r="A2826">
        <v>2825</v>
      </c>
      <c r="B2826">
        <v>2015</v>
      </c>
      <c r="C2826" t="s">
        <v>33</v>
      </c>
      <c r="D2826" t="s">
        <v>28</v>
      </c>
      <c r="E2826" s="1"/>
    </row>
    <row r="2827" spans="1:5" hidden="1" x14ac:dyDescent="0.35">
      <c r="A2827">
        <v>2826</v>
      </c>
      <c r="B2827">
        <v>2015</v>
      </c>
      <c r="C2827" t="s">
        <v>34</v>
      </c>
      <c r="D2827" t="s">
        <v>28</v>
      </c>
      <c r="E2827" s="1"/>
    </row>
    <row r="2828" spans="1:5" hidden="1" x14ac:dyDescent="0.35">
      <c r="A2828">
        <v>2827</v>
      </c>
      <c r="B2828">
        <v>2015</v>
      </c>
      <c r="C2828" t="s">
        <v>35</v>
      </c>
      <c r="D2828" t="s">
        <v>28</v>
      </c>
      <c r="E2828" s="1"/>
    </row>
    <row r="2829" spans="1:5" hidden="1" x14ac:dyDescent="0.35">
      <c r="A2829">
        <v>2828</v>
      </c>
      <c r="B2829">
        <v>2015</v>
      </c>
      <c r="C2829" t="s">
        <v>36</v>
      </c>
      <c r="D2829" t="s">
        <v>28</v>
      </c>
      <c r="E2829" s="1"/>
    </row>
    <row r="2830" spans="1:5" hidden="1" x14ac:dyDescent="0.35">
      <c r="A2830">
        <v>2829</v>
      </c>
      <c r="B2830">
        <v>2015</v>
      </c>
      <c r="C2830" t="s">
        <v>49</v>
      </c>
      <c r="D2830" t="s">
        <v>28</v>
      </c>
      <c r="E2830" s="1"/>
    </row>
    <row r="2831" spans="1:5" hidden="1" x14ac:dyDescent="0.35">
      <c r="A2831">
        <v>2830</v>
      </c>
      <c r="B2831">
        <v>2015</v>
      </c>
      <c r="C2831" t="s">
        <v>37</v>
      </c>
      <c r="D2831" t="s">
        <v>28</v>
      </c>
      <c r="E2831" s="1"/>
    </row>
    <row r="2832" spans="1:5" hidden="1" x14ac:dyDescent="0.35">
      <c r="A2832">
        <v>2831</v>
      </c>
      <c r="B2832">
        <v>2015</v>
      </c>
      <c r="C2832" t="s">
        <v>38</v>
      </c>
      <c r="D2832" t="s">
        <v>28</v>
      </c>
      <c r="E2832" s="1"/>
    </row>
    <row r="2833" spans="1:5" hidden="1" x14ac:dyDescent="0.35">
      <c r="A2833">
        <v>2832</v>
      </c>
      <c r="B2833">
        <v>2015</v>
      </c>
      <c r="C2833" t="s">
        <v>39</v>
      </c>
      <c r="D2833" t="s">
        <v>28</v>
      </c>
      <c r="E2833" s="1"/>
    </row>
    <row r="2834" spans="1:5" hidden="1" x14ac:dyDescent="0.35">
      <c r="A2834">
        <v>2833</v>
      </c>
      <c r="B2834">
        <v>2015</v>
      </c>
      <c r="C2834" t="s">
        <v>40</v>
      </c>
      <c r="D2834" t="s">
        <v>28</v>
      </c>
      <c r="E2834" s="1"/>
    </row>
    <row r="2835" spans="1:5" hidden="1" x14ac:dyDescent="0.35">
      <c r="A2835">
        <v>2834</v>
      </c>
      <c r="B2835">
        <v>2015</v>
      </c>
      <c r="C2835" t="s">
        <v>41</v>
      </c>
      <c r="D2835" t="s">
        <v>28</v>
      </c>
      <c r="E2835" s="1"/>
    </row>
    <row r="2836" spans="1:5" hidden="1" x14ac:dyDescent="0.35">
      <c r="A2836">
        <v>2835</v>
      </c>
      <c r="B2836">
        <v>2015</v>
      </c>
      <c r="C2836" t="s">
        <v>42</v>
      </c>
      <c r="D2836" t="s">
        <v>28</v>
      </c>
      <c r="E2836" s="1"/>
    </row>
    <row r="2837" spans="1:5" hidden="1" x14ac:dyDescent="0.35">
      <c r="A2837">
        <v>2836</v>
      </c>
      <c r="B2837">
        <v>2015</v>
      </c>
      <c r="C2837" t="s">
        <v>43</v>
      </c>
      <c r="D2837" t="s">
        <v>28</v>
      </c>
      <c r="E2837" s="1"/>
    </row>
    <row r="2838" spans="1:5" hidden="1" x14ac:dyDescent="0.35">
      <c r="A2838">
        <v>2837</v>
      </c>
      <c r="B2838">
        <v>2015</v>
      </c>
      <c r="C2838" t="s">
        <v>44</v>
      </c>
      <c r="D2838" t="s">
        <v>28</v>
      </c>
      <c r="E2838" s="1"/>
    </row>
    <row r="2839" spans="1:5" hidden="1" x14ac:dyDescent="0.35">
      <c r="A2839">
        <v>2838</v>
      </c>
      <c r="B2839">
        <v>2015</v>
      </c>
      <c r="C2839" t="s">
        <v>45</v>
      </c>
      <c r="D2839" t="s">
        <v>28</v>
      </c>
      <c r="E2839" s="1"/>
    </row>
    <row r="2840" spans="1:5" hidden="1" x14ac:dyDescent="0.35">
      <c r="A2840">
        <v>2839</v>
      </c>
      <c r="B2840">
        <v>2015</v>
      </c>
      <c r="C2840" t="s">
        <v>50</v>
      </c>
      <c r="D2840" t="s">
        <v>28</v>
      </c>
      <c r="E2840" s="1"/>
    </row>
    <row r="2841" spans="1:5" hidden="1" x14ac:dyDescent="0.35">
      <c r="A2841">
        <v>2840</v>
      </c>
      <c r="B2841">
        <v>2015</v>
      </c>
      <c r="C2841" t="s">
        <v>46</v>
      </c>
      <c r="D2841" t="s">
        <v>28</v>
      </c>
      <c r="E2841" s="1"/>
    </row>
    <row r="2842" spans="1:5" hidden="1" x14ac:dyDescent="0.35">
      <c r="A2842">
        <v>2841</v>
      </c>
      <c r="B2842">
        <v>2016</v>
      </c>
      <c r="C2842" t="s">
        <v>29</v>
      </c>
      <c r="D2842" t="s">
        <v>28</v>
      </c>
      <c r="E2842" s="1"/>
    </row>
    <row r="2843" spans="1:5" hidden="1" x14ac:dyDescent="0.35">
      <c r="A2843">
        <v>2842</v>
      </c>
      <c r="B2843">
        <v>2016</v>
      </c>
      <c r="C2843" t="s">
        <v>30</v>
      </c>
      <c r="D2843" t="s">
        <v>28</v>
      </c>
      <c r="E2843" s="1"/>
    </row>
    <row r="2844" spans="1:5" hidden="1" x14ac:dyDescent="0.35">
      <c r="A2844">
        <v>2843</v>
      </c>
      <c r="B2844">
        <v>2016</v>
      </c>
      <c r="C2844" t="s">
        <v>31</v>
      </c>
      <c r="D2844" t="s">
        <v>28</v>
      </c>
      <c r="E2844" s="1"/>
    </row>
    <row r="2845" spans="1:5" hidden="1" x14ac:dyDescent="0.35">
      <c r="A2845">
        <v>2844</v>
      </c>
      <c r="B2845">
        <v>2016</v>
      </c>
      <c r="C2845" t="s">
        <v>32</v>
      </c>
      <c r="D2845" t="s">
        <v>28</v>
      </c>
      <c r="E2845" s="1"/>
    </row>
    <row r="2846" spans="1:5" hidden="1" x14ac:dyDescent="0.35">
      <c r="A2846">
        <v>2845</v>
      </c>
      <c r="B2846">
        <v>2016</v>
      </c>
      <c r="C2846" t="s">
        <v>33</v>
      </c>
      <c r="D2846" t="s">
        <v>28</v>
      </c>
      <c r="E2846" s="1"/>
    </row>
    <row r="2847" spans="1:5" hidden="1" x14ac:dyDescent="0.35">
      <c r="A2847">
        <v>2846</v>
      </c>
      <c r="B2847">
        <v>2016</v>
      </c>
      <c r="C2847" t="s">
        <v>34</v>
      </c>
      <c r="D2847" t="s">
        <v>28</v>
      </c>
      <c r="E2847" s="1"/>
    </row>
    <row r="2848" spans="1:5" hidden="1" x14ac:dyDescent="0.35">
      <c r="A2848">
        <v>2847</v>
      </c>
      <c r="B2848">
        <v>2016</v>
      </c>
      <c r="C2848" t="s">
        <v>35</v>
      </c>
      <c r="D2848" t="s">
        <v>28</v>
      </c>
      <c r="E2848" s="1"/>
    </row>
    <row r="2849" spans="1:5" hidden="1" x14ac:dyDescent="0.35">
      <c r="A2849">
        <v>2848</v>
      </c>
      <c r="B2849">
        <v>2016</v>
      </c>
      <c r="C2849" t="s">
        <v>36</v>
      </c>
      <c r="D2849" t="s">
        <v>28</v>
      </c>
      <c r="E2849" s="1"/>
    </row>
    <row r="2850" spans="1:5" hidden="1" x14ac:dyDescent="0.35">
      <c r="A2850">
        <v>2849</v>
      </c>
      <c r="B2850">
        <v>2016</v>
      </c>
      <c r="C2850" t="s">
        <v>49</v>
      </c>
      <c r="D2850" t="s">
        <v>28</v>
      </c>
      <c r="E2850" s="1"/>
    </row>
    <row r="2851" spans="1:5" hidden="1" x14ac:dyDescent="0.35">
      <c r="A2851">
        <v>2850</v>
      </c>
      <c r="B2851">
        <v>2016</v>
      </c>
      <c r="C2851" t="s">
        <v>37</v>
      </c>
      <c r="D2851" t="s">
        <v>28</v>
      </c>
      <c r="E2851" s="1"/>
    </row>
    <row r="2852" spans="1:5" hidden="1" x14ac:dyDescent="0.35">
      <c r="A2852">
        <v>2851</v>
      </c>
      <c r="B2852">
        <v>2016</v>
      </c>
      <c r="C2852" t="s">
        <v>38</v>
      </c>
      <c r="D2852" t="s">
        <v>28</v>
      </c>
      <c r="E2852" s="1"/>
    </row>
    <row r="2853" spans="1:5" hidden="1" x14ac:dyDescent="0.35">
      <c r="A2853">
        <v>2852</v>
      </c>
      <c r="B2853">
        <v>2016</v>
      </c>
      <c r="C2853" t="s">
        <v>39</v>
      </c>
      <c r="D2853" t="s">
        <v>28</v>
      </c>
      <c r="E2853" s="1"/>
    </row>
    <row r="2854" spans="1:5" hidden="1" x14ac:dyDescent="0.35">
      <c r="A2854">
        <v>2853</v>
      </c>
      <c r="B2854">
        <v>2016</v>
      </c>
      <c r="C2854" t="s">
        <v>40</v>
      </c>
      <c r="D2854" t="s">
        <v>28</v>
      </c>
      <c r="E2854" s="1"/>
    </row>
    <row r="2855" spans="1:5" hidden="1" x14ac:dyDescent="0.35">
      <c r="A2855">
        <v>2854</v>
      </c>
      <c r="B2855">
        <v>2016</v>
      </c>
      <c r="C2855" t="s">
        <v>41</v>
      </c>
      <c r="D2855" t="s">
        <v>28</v>
      </c>
      <c r="E2855" s="1"/>
    </row>
    <row r="2856" spans="1:5" hidden="1" x14ac:dyDescent="0.35">
      <c r="A2856">
        <v>2855</v>
      </c>
      <c r="B2856">
        <v>2016</v>
      </c>
      <c r="C2856" t="s">
        <v>42</v>
      </c>
      <c r="D2856" t="s">
        <v>28</v>
      </c>
      <c r="E2856" s="1"/>
    </row>
    <row r="2857" spans="1:5" hidden="1" x14ac:dyDescent="0.35">
      <c r="A2857">
        <v>2856</v>
      </c>
      <c r="B2857">
        <v>2016</v>
      </c>
      <c r="C2857" t="s">
        <v>43</v>
      </c>
      <c r="D2857" t="s">
        <v>28</v>
      </c>
      <c r="E2857" s="1"/>
    </row>
    <row r="2858" spans="1:5" hidden="1" x14ac:dyDescent="0.35">
      <c r="A2858">
        <v>2857</v>
      </c>
      <c r="B2858">
        <v>2016</v>
      </c>
      <c r="C2858" t="s">
        <v>44</v>
      </c>
      <c r="D2858" t="s">
        <v>28</v>
      </c>
      <c r="E2858" s="1"/>
    </row>
    <row r="2859" spans="1:5" hidden="1" x14ac:dyDescent="0.35">
      <c r="A2859">
        <v>2858</v>
      </c>
      <c r="B2859">
        <v>2016</v>
      </c>
      <c r="C2859" t="s">
        <v>45</v>
      </c>
      <c r="D2859" t="s">
        <v>28</v>
      </c>
      <c r="E2859" s="1"/>
    </row>
    <row r="2860" spans="1:5" hidden="1" x14ac:dyDescent="0.35">
      <c r="A2860">
        <v>2859</v>
      </c>
      <c r="B2860">
        <v>2016</v>
      </c>
      <c r="C2860" t="s">
        <v>50</v>
      </c>
      <c r="D2860" t="s">
        <v>28</v>
      </c>
      <c r="E2860" s="1"/>
    </row>
    <row r="2861" spans="1:5" hidden="1" x14ac:dyDescent="0.35">
      <c r="A2861">
        <v>2860</v>
      </c>
      <c r="B2861">
        <v>2016</v>
      </c>
      <c r="C2861" t="s">
        <v>46</v>
      </c>
      <c r="D2861" t="s">
        <v>28</v>
      </c>
      <c r="E2861" s="1"/>
    </row>
    <row r="2862" spans="1:5" hidden="1" x14ac:dyDescent="0.35">
      <c r="A2862">
        <v>2861</v>
      </c>
      <c r="B2862">
        <v>2017</v>
      </c>
      <c r="C2862" t="s">
        <v>29</v>
      </c>
      <c r="D2862" t="s">
        <v>28</v>
      </c>
      <c r="E2862" s="1">
        <v>4.3412827043297058E-3</v>
      </c>
    </row>
    <row r="2863" spans="1:5" hidden="1" x14ac:dyDescent="0.35">
      <c r="A2863">
        <v>2862</v>
      </c>
      <c r="B2863">
        <v>2017</v>
      </c>
      <c r="C2863" t="s">
        <v>30</v>
      </c>
      <c r="D2863" t="s">
        <v>28</v>
      </c>
      <c r="E2863" s="1">
        <v>2.193374853534508E-2</v>
      </c>
    </row>
    <row r="2864" spans="1:5" hidden="1" x14ac:dyDescent="0.35">
      <c r="A2864">
        <v>2863</v>
      </c>
      <c r="B2864">
        <v>2017</v>
      </c>
      <c r="C2864" t="s">
        <v>31</v>
      </c>
      <c r="D2864" t="s">
        <v>28</v>
      </c>
      <c r="E2864" s="1">
        <v>0.22442891585958891</v>
      </c>
    </row>
    <row r="2865" spans="1:5" hidden="1" x14ac:dyDescent="0.35">
      <c r="A2865">
        <v>2864</v>
      </c>
      <c r="B2865">
        <v>2017</v>
      </c>
      <c r="C2865" t="s">
        <v>32</v>
      </c>
      <c r="D2865" t="s">
        <v>28</v>
      </c>
      <c r="E2865" s="1">
        <v>1.8636376342983871E-3</v>
      </c>
    </row>
    <row r="2866" spans="1:5" hidden="1" x14ac:dyDescent="0.35">
      <c r="A2866">
        <v>2865</v>
      </c>
      <c r="B2866">
        <v>2017</v>
      </c>
      <c r="C2866" t="s">
        <v>33</v>
      </c>
      <c r="D2866" t="s">
        <v>28</v>
      </c>
      <c r="E2866" s="1">
        <v>4.6712237049032282E-3</v>
      </c>
    </row>
    <row r="2867" spans="1:5" hidden="1" x14ac:dyDescent="0.35">
      <c r="A2867">
        <v>2866</v>
      </c>
      <c r="B2867">
        <v>2017</v>
      </c>
      <c r="C2867" t="s">
        <v>34</v>
      </c>
      <c r="D2867" t="s">
        <v>28</v>
      </c>
      <c r="E2867" s="1">
        <v>8.0696308376751E-2</v>
      </c>
    </row>
    <row r="2868" spans="1:5" hidden="1" x14ac:dyDescent="0.35">
      <c r="A2868">
        <v>2867</v>
      </c>
      <c r="B2868">
        <v>2017</v>
      </c>
      <c r="C2868" t="s">
        <v>35</v>
      </c>
      <c r="D2868" t="s">
        <v>28</v>
      </c>
      <c r="E2868" s="1">
        <v>8.2984946082213407E-2</v>
      </c>
    </row>
    <row r="2869" spans="1:5" hidden="1" x14ac:dyDescent="0.35">
      <c r="A2869">
        <v>2868</v>
      </c>
      <c r="B2869">
        <v>2017</v>
      </c>
      <c r="C2869" t="s">
        <v>36</v>
      </c>
      <c r="D2869" t="s">
        <v>28</v>
      </c>
      <c r="E2869" s="1">
        <v>1.1542645747545023E-2</v>
      </c>
    </row>
    <row r="2870" spans="1:5" hidden="1" x14ac:dyDescent="0.35">
      <c r="A2870">
        <v>2869</v>
      </c>
      <c r="B2870">
        <v>2017</v>
      </c>
      <c r="C2870" t="s">
        <v>49</v>
      </c>
      <c r="D2870" t="s">
        <v>28</v>
      </c>
      <c r="E2870" s="1">
        <v>5.3193474933741464E-2</v>
      </c>
    </row>
    <row r="2871" spans="1:5" hidden="1" x14ac:dyDescent="0.35">
      <c r="A2871">
        <v>2870</v>
      </c>
      <c r="B2871">
        <v>2017</v>
      </c>
      <c r="C2871" t="s">
        <v>37</v>
      </c>
      <c r="D2871" t="s">
        <v>28</v>
      </c>
      <c r="E2871" s="1">
        <v>7.3037626687456406E-2</v>
      </c>
    </row>
    <row r="2872" spans="1:5" hidden="1" x14ac:dyDescent="0.35">
      <c r="A2872">
        <v>2871</v>
      </c>
      <c r="B2872">
        <v>2017</v>
      </c>
      <c r="C2872" t="s">
        <v>38</v>
      </c>
      <c r="D2872" t="s">
        <v>28</v>
      </c>
      <c r="E2872" s="1">
        <v>2.1292262923960005E-2</v>
      </c>
    </row>
    <row r="2873" spans="1:5" hidden="1" x14ac:dyDescent="0.35">
      <c r="A2873">
        <v>2872</v>
      </c>
      <c r="B2873">
        <v>2017</v>
      </c>
      <c r="C2873" t="s">
        <v>39</v>
      </c>
      <c r="D2873" t="s">
        <v>28</v>
      </c>
      <c r="E2873" s="1">
        <v>1.0279693322482545E-2</v>
      </c>
    </row>
    <row r="2874" spans="1:5" hidden="1" x14ac:dyDescent="0.35">
      <c r="A2874">
        <v>2873</v>
      </c>
      <c r="B2874">
        <v>2017</v>
      </c>
      <c r="C2874" t="s">
        <v>40</v>
      </c>
      <c r="D2874" t="s">
        <v>28</v>
      </c>
      <c r="E2874" s="1">
        <v>1.5104257134873464E-3</v>
      </c>
    </row>
    <row r="2875" spans="1:5" hidden="1" x14ac:dyDescent="0.35">
      <c r="A2875">
        <v>2874</v>
      </c>
      <c r="B2875">
        <v>2017</v>
      </c>
      <c r="C2875" t="s">
        <v>41</v>
      </c>
      <c r="D2875" t="s">
        <v>28</v>
      </c>
      <c r="E2875" s="1">
        <v>0.16164846922926471</v>
      </c>
    </row>
    <row r="2876" spans="1:5" hidden="1" x14ac:dyDescent="0.35">
      <c r="A2876">
        <v>2875</v>
      </c>
      <c r="B2876">
        <v>2017</v>
      </c>
      <c r="C2876" t="s">
        <v>42</v>
      </c>
      <c r="D2876" t="s">
        <v>28</v>
      </c>
      <c r="E2876" s="1">
        <v>1.1367238740708352</v>
      </c>
    </row>
    <row r="2877" spans="1:5" hidden="1" x14ac:dyDescent="0.35">
      <c r="A2877">
        <v>2876</v>
      </c>
      <c r="B2877">
        <v>2017</v>
      </c>
      <c r="C2877" t="s">
        <v>43</v>
      </c>
      <c r="D2877" t="s">
        <v>28</v>
      </c>
      <c r="E2877" s="1">
        <v>4.6114400605020936E-2</v>
      </c>
    </row>
    <row r="2878" spans="1:5" hidden="1" x14ac:dyDescent="0.35">
      <c r="A2878">
        <v>2877</v>
      </c>
      <c r="B2878">
        <v>2017</v>
      </c>
      <c r="C2878" t="s">
        <v>44</v>
      </c>
      <c r="D2878" t="s">
        <v>28</v>
      </c>
      <c r="E2878" s="1">
        <v>1.2159976652844826E-2</v>
      </c>
    </row>
    <row r="2879" spans="1:5" hidden="1" x14ac:dyDescent="0.35">
      <c r="A2879">
        <v>2878</v>
      </c>
      <c r="B2879">
        <v>2017</v>
      </c>
      <c r="C2879" t="s">
        <v>45</v>
      </c>
      <c r="D2879" t="s">
        <v>28</v>
      </c>
      <c r="E2879" s="1">
        <v>0.15535845432461443</v>
      </c>
    </row>
    <row r="2880" spans="1:5" hidden="1" x14ac:dyDescent="0.35">
      <c r="A2880">
        <v>2879</v>
      </c>
      <c r="B2880">
        <v>2017</v>
      </c>
      <c r="C2880" t="s">
        <v>50</v>
      </c>
      <c r="D2880" t="s">
        <v>28</v>
      </c>
      <c r="E2880" s="1">
        <v>0.10648108823065441</v>
      </c>
    </row>
    <row r="2881" spans="1:5" hidden="1" x14ac:dyDescent="0.35">
      <c r="A2881">
        <v>2880</v>
      </c>
      <c r="B2881">
        <v>2017</v>
      </c>
      <c r="C2881" t="s">
        <v>46</v>
      </c>
      <c r="D2881" t="s">
        <v>28</v>
      </c>
      <c r="E2881" s="1">
        <v>3.8279754697082148E-2</v>
      </c>
    </row>
    <row r="2882" spans="1:5" hidden="1" x14ac:dyDescent="0.35">
      <c r="A2882">
        <v>2881</v>
      </c>
      <c r="B2882">
        <v>2018</v>
      </c>
      <c r="C2882" t="s">
        <v>29</v>
      </c>
      <c r="D2882" t="s">
        <v>28</v>
      </c>
      <c r="E2882" s="1">
        <v>1.2977388607901864E-2</v>
      </c>
    </row>
    <row r="2883" spans="1:5" hidden="1" x14ac:dyDescent="0.35">
      <c r="A2883">
        <v>2882</v>
      </c>
      <c r="B2883">
        <v>2018</v>
      </c>
      <c r="C2883" t="s">
        <v>30</v>
      </c>
      <c r="D2883" t="s">
        <v>28</v>
      </c>
      <c r="E2883" s="1">
        <v>6.9888339936885454E-3</v>
      </c>
    </row>
    <row r="2884" spans="1:5" hidden="1" x14ac:dyDescent="0.35">
      <c r="A2884">
        <v>2883</v>
      </c>
      <c r="B2884">
        <v>2018</v>
      </c>
      <c r="C2884" t="s">
        <v>31</v>
      </c>
      <c r="D2884" t="s">
        <v>28</v>
      </c>
      <c r="E2884" s="1">
        <v>0.26785246502855348</v>
      </c>
    </row>
    <row r="2885" spans="1:5" hidden="1" x14ac:dyDescent="0.35">
      <c r="A2885">
        <v>2884</v>
      </c>
      <c r="B2885">
        <v>2018</v>
      </c>
      <c r="C2885" t="s">
        <v>32</v>
      </c>
      <c r="D2885" t="s">
        <v>28</v>
      </c>
      <c r="E2885" s="1">
        <v>5.6126171633832855E-3</v>
      </c>
    </row>
    <row r="2886" spans="1:5" hidden="1" x14ac:dyDescent="0.35">
      <c r="A2886">
        <v>2885</v>
      </c>
      <c r="B2886">
        <v>2018</v>
      </c>
      <c r="C2886" t="s">
        <v>33</v>
      </c>
      <c r="D2886" t="s">
        <v>28</v>
      </c>
      <c r="E2886" s="1">
        <v>2.955082742316785E-2</v>
      </c>
    </row>
    <row r="2887" spans="1:5" hidden="1" x14ac:dyDescent="0.35">
      <c r="A2887">
        <v>2886</v>
      </c>
      <c r="B2887">
        <v>2018</v>
      </c>
      <c r="C2887" t="s">
        <v>34</v>
      </c>
      <c r="D2887" t="s">
        <v>28</v>
      </c>
      <c r="E2887" s="1">
        <v>0.14008870311847429</v>
      </c>
    </row>
    <row r="2888" spans="1:5" hidden="1" x14ac:dyDescent="0.35">
      <c r="A2888">
        <v>2887</v>
      </c>
      <c r="B2888">
        <v>2018</v>
      </c>
      <c r="C2888" t="s">
        <v>35</v>
      </c>
      <c r="D2888" t="s">
        <v>28</v>
      </c>
      <c r="E2888" s="1">
        <v>1.3910527487202314E-2</v>
      </c>
    </row>
    <row r="2889" spans="1:5" hidden="1" x14ac:dyDescent="0.35">
      <c r="A2889">
        <v>2888</v>
      </c>
      <c r="B2889">
        <v>2018</v>
      </c>
      <c r="C2889" t="s">
        <v>36</v>
      </c>
      <c r="D2889" t="s">
        <v>28</v>
      </c>
      <c r="E2889" s="1">
        <v>5.7796945569038452E-3</v>
      </c>
    </row>
    <row r="2890" spans="1:5" hidden="1" x14ac:dyDescent="0.35">
      <c r="A2890">
        <v>2889</v>
      </c>
      <c r="B2890">
        <v>2018</v>
      </c>
      <c r="C2890" t="s">
        <v>49</v>
      </c>
      <c r="D2890" t="s">
        <v>28</v>
      </c>
      <c r="E2890" s="1">
        <v>1.1840136628000847E-2</v>
      </c>
    </row>
    <row r="2891" spans="1:5" hidden="1" x14ac:dyDescent="0.35">
      <c r="A2891">
        <v>2890</v>
      </c>
      <c r="B2891">
        <v>2018</v>
      </c>
      <c r="C2891" t="s">
        <v>37</v>
      </c>
      <c r="D2891" t="s">
        <v>28</v>
      </c>
      <c r="E2891" s="1">
        <v>3.2147083165188127E-2</v>
      </c>
    </row>
    <row r="2892" spans="1:5" hidden="1" x14ac:dyDescent="0.35">
      <c r="A2892">
        <v>2891</v>
      </c>
      <c r="B2892">
        <v>2018</v>
      </c>
      <c r="C2892" t="s">
        <v>38</v>
      </c>
      <c r="D2892" t="s">
        <v>28</v>
      </c>
      <c r="E2892" s="1">
        <v>1.219527067403261E-2</v>
      </c>
    </row>
    <row r="2893" spans="1:5" hidden="1" x14ac:dyDescent="0.35">
      <c r="A2893">
        <v>2892</v>
      </c>
      <c r="B2893">
        <v>2018</v>
      </c>
      <c r="C2893" t="s">
        <v>39</v>
      </c>
      <c r="D2893" t="s">
        <v>28</v>
      </c>
      <c r="E2893" s="1">
        <v>1.5803717824618242E-3</v>
      </c>
    </row>
    <row r="2894" spans="1:5" hidden="1" x14ac:dyDescent="0.35">
      <c r="A2894">
        <v>2893</v>
      </c>
      <c r="B2894">
        <v>2018</v>
      </c>
      <c r="C2894" t="s">
        <v>40</v>
      </c>
      <c r="D2894" t="s">
        <v>28</v>
      </c>
      <c r="E2894" s="1">
        <v>7.4280684422226267E-4</v>
      </c>
    </row>
    <row r="2895" spans="1:5" hidden="1" x14ac:dyDescent="0.35">
      <c r="A2895">
        <v>2894</v>
      </c>
      <c r="B2895">
        <v>2018</v>
      </c>
      <c r="C2895" t="s">
        <v>41</v>
      </c>
      <c r="D2895" t="s">
        <v>28</v>
      </c>
      <c r="E2895" s="1">
        <v>0.14092230405018957</v>
      </c>
    </row>
    <row r="2896" spans="1:5" hidden="1" x14ac:dyDescent="0.35">
      <c r="A2896">
        <v>2895</v>
      </c>
      <c r="B2896">
        <v>2018</v>
      </c>
      <c r="C2896" t="s">
        <v>42</v>
      </c>
      <c r="D2896" t="s">
        <v>28</v>
      </c>
      <c r="E2896" s="1">
        <v>1.257111431630324</v>
      </c>
    </row>
    <row r="2897" spans="1:5" hidden="1" x14ac:dyDescent="0.35">
      <c r="A2897">
        <v>2896</v>
      </c>
      <c r="B2897">
        <v>2018</v>
      </c>
      <c r="C2897" t="s">
        <v>43</v>
      </c>
      <c r="D2897" t="s">
        <v>28</v>
      </c>
      <c r="E2897" s="1">
        <v>5.4261945877375338E-2</v>
      </c>
    </row>
    <row r="2898" spans="1:5" hidden="1" x14ac:dyDescent="0.35">
      <c r="A2898">
        <v>2897</v>
      </c>
      <c r="B2898">
        <v>2018</v>
      </c>
      <c r="C2898" t="s">
        <v>44</v>
      </c>
      <c r="D2898" t="s">
        <v>28</v>
      </c>
      <c r="E2898" s="1">
        <v>3.4887039993234031E-2</v>
      </c>
    </row>
    <row r="2899" spans="1:5" hidden="1" x14ac:dyDescent="0.35">
      <c r="A2899">
        <v>2898</v>
      </c>
      <c r="B2899">
        <v>2018</v>
      </c>
      <c r="C2899" t="s">
        <v>45</v>
      </c>
      <c r="D2899" t="s">
        <v>28</v>
      </c>
      <c r="E2899" s="1">
        <v>0.20884805962407349</v>
      </c>
    </row>
    <row r="2900" spans="1:5" hidden="1" x14ac:dyDescent="0.35">
      <c r="A2900">
        <v>2899</v>
      </c>
      <c r="B2900">
        <v>2018</v>
      </c>
      <c r="C2900" t="s">
        <v>50</v>
      </c>
      <c r="D2900" t="s">
        <v>28</v>
      </c>
      <c r="E2900" s="1">
        <v>0.29315355870719606</v>
      </c>
    </row>
    <row r="2901" spans="1:5" hidden="1" x14ac:dyDescent="0.35">
      <c r="A2901">
        <v>2900</v>
      </c>
      <c r="B2901">
        <v>2018</v>
      </c>
      <c r="C2901" t="s">
        <v>46</v>
      </c>
      <c r="D2901" t="s">
        <v>28</v>
      </c>
      <c r="E2901" s="1">
        <v>2.1576835109826092E-2</v>
      </c>
    </row>
  </sheetData>
  <autoFilter ref="A1:E2901" xr:uid="{CD7010DB-5287-4C2A-AC7B-19940A4072B5}">
    <filterColumn colId="3">
      <filters>
        <filter val="Proportion of Caesarean sections among total deliveries"/>
        <filter val="Proportion of deliveries conducted in Public Institutions"/>
        <filter val="Proportion of MTPs conducted at Private Hospitals"/>
        <filter val="Proportion of pregnant women registered for ANC"/>
        <filter val="Proportion of pregnant women suffering with Pregnancy Induced Hypertension"/>
        <filter val="Proportion of pregnant women suffering with Severe Anemia"/>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9FC89-69E2-4262-9492-919D99E0525D}">
  <dimension ref="A1:K101"/>
  <sheetViews>
    <sheetView zoomScale="68" zoomScaleNormal="68" workbookViewId="0">
      <selection activeCell="K28" sqref="K28"/>
    </sheetView>
  </sheetViews>
  <sheetFormatPr defaultRowHeight="14.5" x14ac:dyDescent="0.35"/>
  <cols>
    <col min="5" max="5" width="9.36328125" style="51" bestFit="1" customWidth="1"/>
    <col min="8" max="8" width="22.90625" bestFit="1" customWidth="1"/>
    <col min="9" max="9" width="12.7265625" bestFit="1" customWidth="1"/>
    <col min="10" max="10" width="7.90625" bestFit="1" customWidth="1"/>
    <col min="11" max="13" width="6.36328125" bestFit="1" customWidth="1"/>
    <col min="14" max="14" width="11.81640625" bestFit="1" customWidth="1"/>
  </cols>
  <sheetData>
    <row r="1" spans="1:11" x14ac:dyDescent="0.35">
      <c r="A1" t="s">
        <v>57</v>
      </c>
      <c r="B1" t="s">
        <v>58</v>
      </c>
      <c r="C1" t="s">
        <v>48</v>
      </c>
      <c r="D1" t="s">
        <v>47</v>
      </c>
      <c r="E1" t="s">
        <v>51</v>
      </c>
      <c r="H1" s="50" t="s">
        <v>48</v>
      </c>
      <c r="I1" t="s">
        <v>29</v>
      </c>
      <c r="J1" t="str">
        <f>I1&amp;"-Proportion of Institutional Deliveries"</f>
        <v>Amaravathi-Proportion of Institutional Deliveries</v>
      </c>
      <c r="K1" t="str">
        <f>I1</f>
        <v>Amaravathi</v>
      </c>
    </row>
    <row r="2" spans="1:11" x14ac:dyDescent="0.35">
      <c r="A2">
        <v>301</v>
      </c>
      <c r="B2">
        <v>2014</v>
      </c>
      <c r="C2" t="s">
        <v>29</v>
      </c>
      <c r="D2" t="s">
        <v>3</v>
      </c>
      <c r="E2" s="51">
        <v>3.881401617250674</v>
      </c>
    </row>
    <row r="3" spans="1:11" x14ac:dyDescent="0.35">
      <c r="A3">
        <v>302</v>
      </c>
      <c r="B3">
        <v>2014</v>
      </c>
      <c r="C3" t="s">
        <v>30</v>
      </c>
      <c r="D3" t="s">
        <v>3</v>
      </c>
      <c r="E3" s="51">
        <v>15.8008658008658</v>
      </c>
      <c r="H3" s="50" t="s">
        <v>58</v>
      </c>
      <c r="I3" t="s">
        <v>52</v>
      </c>
    </row>
    <row r="4" spans="1:11" x14ac:dyDescent="0.35">
      <c r="A4">
        <v>303</v>
      </c>
      <c r="B4">
        <v>2014</v>
      </c>
      <c r="C4" t="s">
        <v>31</v>
      </c>
      <c r="D4" t="s">
        <v>3</v>
      </c>
      <c r="E4" s="51">
        <v>32.440523081770912</v>
      </c>
      <c r="H4">
        <v>2014</v>
      </c>
      <c r="I4" s="51">
        <v>3.881401617250674</v>
      </c>
      <c r="J4" s="51">
        <f>100-I4</f>
        <v>96.118598382749326</v>
      </c>
    </row>
    <row r="5" spans="1:11" x14ac:dyDescent="0.35">
      <c r="A5">
        <v>304</v>
      </c>
      <c r="B5">
        <v>2014</v>
      </c>
      <c r="C5" t="s">
        <v>32</v>
      </c>
      <c r="D5" t="s">
        <v>3</v>
      </c>
      <c r="E5" s="51">
        <v>7.1031746031746028</v>
      </c>
      <c r="H5">
        <v>2015</v>
      </c>
      <c r="I5" s="51">
        <v>88.936170212765958</v>
      </c>
      <c r="J5" s="51">
        <f t="shared" ref="J5:J8" si="0">100-I5</f>
        <v>11.063829787234042</v>
      </c>
    </row>
    <row r="6" spans="1:11" x14ac:dyDescent="0.35">
      <c r="A6">
        <v>305</v>
      </c>
      <c r="B6">
        <v>2014</v>
      </c>
      <c r="C6" t="s">
        <v>33</v>
      </c>
      <c r="D6" t="s">
        <v>3</v>
      </c>
      <c r="E6" s="51">
        <v>8.6974878615157269</v>
      </c>
      <c r="H6">
        <v>2016</v>
      </c>
      <c r="I6" s="51">
        <v>96.984924623115575</v>
      </c>
      <c r="J6" s="51">
        <f t="shared" si="0"/>
        <v>3.0150753768844254</v>
      </c>
    </row>
    <row r="7" spans="1:11" x14ac:dyDescent="0.35">
      <c r="A7">
        <v>306</v>
      </c>
      <c r="B7">
        <v>2014</v>
      </c>
      <c r="C7" t="s">
        <v>34</v>
      </c>
      <c r="D7" t="s">
        <v>3</v>
      </c>
      <c r="E7" s="51">
        <v>5.5838486722444527</v>
      </c>
      <c r="H7">
        <v>2017</v>
      </c>
      <c r="I7" s="51">
        <v>97.950819672131146</v>
      </c>
      <c r="J7" s="51">
        <f t="shared" si="0"/>
        <v>2.0491803278688536</v>
      </c>
    </row>
    <row r="8" spans="1:11" x14ac:dyDescent="0.35">
      <c r="A8">
        <v>307</v>
      </c>
      <c r="B8">
        <v>2014</v>
      </c>
      <c r="C8" t="s">
        <v>35</v>
      </c>
      <c r="D8" t="s">
        <v>3</v>
      </c>
      <c r="E8" s="51">
        <v>44.943820224719104</v>
      </c>
      <c r="H8">
        <v>2018</v>
      </c>
      <c r="I8" s="51">
        <v>98.979591836734699</v>
      </c>
      <c r="J8" s="51">
        <f t="shared" si="0"/>
        <v>1.0204081632653015</v>
      </c>
    </row>
    <row r="9" spans="1:11" x14ac:dyDescent="0.35">
      <c r="A9">
        <v>308</v>
      </c>
      <c r="B9">
        <v>2014</v>
      </c>
      <c r="C9" t="s">
        <v>36</v>
      </c>
      <c r="D9" t="s">
        <v>3</v>
      </c>
      <c r="E9" s="51">
        <v>51.268785415126878</v>
      </c>
    </row>
    <row r="10" spans="1:11" x14ac:dyDescent="0.35">
      <c r="A10">
        <v>309</v>
      </c>
      <c r="B10">
        <v>2014</v>
      </c>
      <c r="C10" t="s">
        <v>49</v>
      </c>
      <c r="D10" t="s">
        <v>3</v>
      </c>
      <c r="E10" s="51">
        <v>39.601328903654483</v>
      </c>
    </row>
    <row r="11" spans="1:11" x14ac:dyDescent="0.35">
      <c r="A11">
        <v>310</v>
      </c>
      <c r="B11">
        <v>2014</v>
      </c>
      <c r="C11" t="s">
        <v>37</v>
      </c>
      <c r="D11" t="s">
        <v>3</v>
      </c>
      <c r="E11" s="51">
        <v>7.0332480818414318</v>
      </c>
    </row>
    <row r="12" spans="1:11" x14ac:dyDescent="0.35">
      <c r="A12">
        <v>311</v>
      </c>
      <c r="B12">
        <v>2014</v>
      </c>
      <c r="C12" t="s">
        <v>38</v>
      </c>
      <c r="D12" t="s">
        <v>3</v>
      </c>
      <c r="E12" s="51">
        <v>45.492662473794546</v>
      </c>
    </row>
    <row r="13" spans="1:11" x14ac:dyDescent="0.35">
      <c r="A13">
        <v>312</v>
      </c>
      <c r="B13">
        <v>2014</v>
      </c>
      <c r="C13" t="s">
        <v>39</v>
      </c>
      <c r="D13" t="s">
        <v>3</v>
      </c>
      <c r="E13" s="51">
        <v>30.160771704180064</v>
      </c>
    </row>
    <row r="14" spans="1:11" x14ac:dyDescent="0.35">
      <c r="A14">
        <v>313</v>
      </c>
      <c r="B14">
        <v>2014</v>
      </c>
      <c r="C14" t="s">
        <v>40</v>
      </c>
      <c r="D14" t="s">
        <v>3</v>
      </c>
      <c r="E14" s="51">
        <v>69.693978282329709</v>
      </c>
    </row>
    <row r="15" spans="1:11" x14ac:dyDescent="0.35">
      <c r="A15">
        <v>314</v>
      </c>
      <c r="B15">
        <v>2014</v>
      </c>
      <c r="C15" t="s">
        <v>41</v>
      </c>
      <c r="D15" t="s">
        <v>3</v>
      </c>
      <c r="E15" s="51">
        <v>43.190661478599225</v>
      </c>
    </row>
    <row r="16" spans="1:11" x14ac:dyDescent="0.35">
      <c r="A16">
        <v>315</v>
      </c>
      <c r="B16">
        <v>2014</v>
      </c>
      <c r="C16" t="s">
        <v>42</v>
      </c>
      <c r="D16" t="s">
        <v>3</v>
      </c>
      <c r="E16" s="51">
        <v>69.054878048780495</v>
      </c>
    </row>
    <row r="17" spans="1:5" x14ac:dyDescent="0.35">
      <c r="A17">
        <v>316</v>
      </c>
      <c r="B17">
        <v>2014</v>
      </c>
      <c r="C17" t="s">
        <v>43</v>
      </c>
      <c r="D17" t="s">
        <v>3</v>
      </c>
      <c r="E17" s="51">
        <v>101.59651669085632</v>
      </c>
    </row>
    <row r="18" spans="1:5" x14ac:dyDescent="0.35">
      <c r="A18">
        <v>317</v>
      </c>
      <c r="B18">
        <v>2014</v>
      </c>
      <c r="C18" t="s">
        <v>44</v>
      </c>
      <c r="D18" t="s">
        <v>3</v>
      </c>
      <c r="E18" s="51">
        <v>39.309827456864213</v>
      </c>
    </row>
    <row r="19" spans="1:5" x14ac:dyDescent="0.35">
      <c r="A19">
        <v>318</v>
      </c>
      <c r="B19">
        <v>2014</v>
      </c>
      <c r="C19" t="s">
        <v>45</v>
      </c>
      <c r="D19" t="s">
        <v>3</v>
      </c>
      <c r="E19" s="51">
        <v>61.906211936662608</v>
      </c>
    </row>
    <row r="20" spans="1:5" x14ac:dyDescent="0.35">
      <c r="A20">
        <v>319</v>
      </c>
      <c r="B20">
        <v>2014</v>
      </c>
      <c r="C20" t="s">
        <v>50</v>
      </c>
      <c r="D20" t="s">
        <v>3</v>
      </c>
      <c r="E20" s="51">
        <v>103.29163923633969</v>
      </c>
    </row>
    <row r="21" spans="1:5" x14ac:dyDescent="0.35">
      <c r="A21">
        <v>320</v>
      </c>
      <c r="B21">
        <v>2014</v>
      </c>
      <c r="C21" t="s">
        <v>46</v>
      </c>
      <c r="D21" t="s">
        <v>3</v>
      </c>
      <c r="E21" s="51">
        <v>44.919278252611583</v>
      </c>
    </row>
    <row r="22" spans="1:5" x14ac:dyDescent="0.35">
      <c r="A22">
        <v>321</v>
      </c>
      <c r="B22">
        <v>2015</v>
      </c>
      <c r="C22" t="s">
        <v>29</v>
      </c>
      <c r="D22" t="s">
        <v>3</v>
      </c>
      <c r="E22" s="51">
        <v>88.936170212765958</v>
      </c>
    </row>
    <row r="23" spans="1:5" x14ac:dyDescent="0.35">
      <c r="A23">
        <v>322</v>
      </c>
      <c r="B23">
        <v>2015</v>
      </c>
      <c r="C23" t="s">
        <v>30</v>
      </c>
      <c r="D23" t="s">
        <v>3</v>
      </c>
      <c r="E23" s="51">
        <v>101.39211136890951</v>
      </c>
    </row>
    <row r="24" spans="1:5" x14ac:dyDescent="0.35">
      <c r="A24">
        <v>323</v>
      </c>
      <c r="B24">
        <v>2015</v>
      </c>
      <c r="C24" t="s">
        <v>31</v>
      </c>
      <c r="D24" t="s">
        <v>3</v>
      </c>
      <c r="E24" s="51">
        <v>98.890942698706098</v>
      </c>
    </row>
    <row r="25" spans="1:5" x14ac:dyDescent="0.35">
      <c r="A25">
        <v>324</v>
      </c>
      <c r="B25">
        <v>2015</v>
      </c>
      <c r="C25" t="s">
        <v>32</v>
      </c>
      <c r="D25" t="s">
        <v>3</v>
      </c>
      <c r="E25" s="51">
        <v>60.150375939849624</v>
      </c>
    </row>
    <row r="26" spans="1:5" x14ac:dyDescent="0.35">
      <c r="A26">
        <v>325</v>
      </c>
      <c r="B26">
        <v>2015</v>
      </c>
      <c r="C26" t="s">
        <v>33</v>
      </c>
      <c r="D26" t="s">
        <v>3</v>
      </c>
      <c r="E26" s="51">
        <v>97.714285714285708</v>
      </c>
    </row>
    <row r="27" spans="1:5" x14ac:dyDescent="0.35">
      <c r="A27">
        <v>326</v>
      </c>
      <c r="B27">
        <v>2015</v>
      </c>
      <c r="C27" t="s">
        <v>34</v>
      </c>
      <c r="D27" t="s">
        <v>3</v>
      </c>
      <c r="E27" s="51">
        <v>91.246553761323355</v>
      </c>
    </row>
    <row r="28" spans="1:5" x14ac:dyDescent="0.35">
      <c r="A28">
        <v>327</v>
      </c>
      <c r="B28">
        <v>2015</v>
      </c>
      <c r="C28" t="s">
        <v>35</v>
      </c>
      <c r="D28" t="s">
        <v>3</v>
      </c>
      <c r="E28" s="51">
        <v>100</v>
      </c>
    </row>
    <row r="29" spans="1:5" x14ac:dyDescent="0.35">
      <c r="A29">
        <v>328</v>
      </c>
      <c r="B29">
        <v>2015</v>
      </c>
      <c r="C29" t="s">
        <v>36</v>
      </c>
      <c r="D29" t="s">
        <v>3</v>
      </c>
      <c r="E29" s="51">
        <v>100.56550424128181</v>
      </c>
    </row>
    <row r="30" spans="1:5" x14ac:dyDescent="0.35">
      <c r="A30">
        <v>329</v>
      </c>
      <c r="B30">
        <v>2015</v>
      </c>
      <c r="C30" t="s">
        <v>49</v>
      </c>
      <c r="D30" t="s">
        <v>3</v>
      </c>
      <c r="E30" s="51">
        <v>191.48936170212767</v>
      </c>
    </row>
    <row r="31" spans="1:5" x14ac:dyDescent="0.35">
      <c r="A31">
        <v>330</v>
      </c>
      <c r="B31">
        <v>2015</v>
      </c>
      <c r="C31" t="s">
        <v>37</v>
      </c>
      <c r="D31" t="s">
        <v>3</v>
      </c>
      <c r="E31" s="51">
        <v>109.69387755102041</v>
      </c>
    </row>
    <row r="32" spans="1:5" x14ac:dyDescent="0.35">
      <c r="A32">
        <v>331</v>
      </c>
      <c r="B32">
        <v>2015</v>
      </c>
      <c r="C32" t="s">
        <v>38</v>
      </c>
      <c r="D32" t="s">
        <v>3</v>
      </c>
      <c r="E32" s="51">
        <v>100.43859649122807</v>
      </c>
    </row>
    <row r="33" spans="1:5" x14ac:dyDescent="0.35">
      <c r="A33">
        <v>332</v>
      </c>
      <c r="B33">
        <v>2015</v>
      </c>
      <c r="C33" t="s">
        <v>39</v>
      </c>
      <c r="D33" t="s">
        <v>3</v>
      </c>
      <c r="E33" s="51">
        <v>98.067632850241552</v>
      </c>
    </row>
    <row r="34" spans="1:5" x14ac:dyDescent="0.35">
      <c r="A34">
        <v>333</v>
      </c>
      <c r="B34">
        <v>2015</v>
      </c>
      <c r="C34" t="s">
        <v>40</v>
      </c>
      <c r="D34" t="s">
        <v>3</v>
      </c>
      <c r="E34" s="51">
        <v>100.40983606557377</v>
      </c>
    </row>
    <row r="35" spans="1:5" x14ac:dyDescent="0.35">
      <c r="A35">
        <v>334</v>
      </c>
      <c r="B35">
        <v>2015</v>
      </c>
      <c r="C35" t="s">
        <v>41</v>
      </c>
      <c r="D35" t="s">
        <v>3</v>
      </c>
      <c r="E35" s="51">
        <v>101.57657657657657</v>
      </c>
    </row>
    <row r="36" spans="1:5" x14ac:dyDescent="0.35">
      <c r="A36">
        <v>335</v>
      </c>
      <c r="B36">
        <v>2015</v>
      </c>
      <c r="C36" t="s">
        <v>42</v>
      </c>
      <c r="D36" t="s">
        <v>3</v>
      </c>
      <c r="E36" s="51">
        <v>102.20994475138122</v>
      </c>
    </row>
    <row r="37" spans="1:5" x14ac:dyDescent="0.35">
      <c r="A37">
        <v>336</v>
      </c>
      <c r="B37">
        <v>2015</v>
      </c>
      <c r="C37" t="s">
        <v>43</v>
      </c>
      <c r="D37" t="s">
        <v>3</v>
      </c>
      <c r="E37" s="51">
        <v>98.656429942418427</v>
      </c>
    </row>
    <row r="38" spans="1:5" x14ac:dyDescent="0.35">
      <c r="A38">
        <v>337</v>
      </c>
      <c r="B38">
        <v>2015</v>
      </c>
      <c r="C38" t="s">
        <v>44</v>
      </c>
      <c r="D38" t="s">
        <v>3</v>
      </c>
      <c r="E38" s="51">
        <v>100.40485829959515</v>
      </c>
    </row>
    <row r="39" spans="1:5" x14ac:dyDescent="0.35">
      <c r="A39">
        <v>338</v>
      </c>
      <c r="B39">
        <v>2015</v>
      </c>
      <c r="C39" t="s">
        <v>45</v>
      </c>
      <c r="D39" t="s">
        <v>3</v>
      </c>
      <c r="E39" s="51">
        <v>100.36036036036036</v>
      </c>
    </row>
    <row r="40" spans="1:5" x14ac:dyDescent="0.35">
      <c r="A40">
        <v>339</v>
      </c>
      <c r="B40">
        <v>2015</v>
      </c>
      <c r="C40" t="s">
        <v>50</v>
      </c>
      <c r="D40" t="s">
        <v>3</v>
      </c>
      <c r="E40" s="51">
        <v>100</v>
      </c>
    </row>
    <row r="41" spans="1:5" x14ac:dyDescent="0.35">
      <c r="A41">
        <v>340</v>
      </c>
      <c r="B41">
        <v>2015</v>
      </c>
      <c r="C41" t="s">
        <v>46</v>
      </c>
      <c r="D41" t="s">
        <v>3</v>
      </c>
      <c r="E41" s="51">
        <v>100.52356020942409</v>
      </c>
    </row>
    <row r="42" spans="1:5" x14ac:dyDescent="0.35">
      <c r="A42">
        <v>341</v>
      </c>
      <c r="B42">
        <v>2016</v>
      </c>
      <c r="C42" t="s">
        <v>29</v>
      </c>
      <c r="D42" t="s">
        <v>3</v>
      </c>
      <c r="E42" s="51">
        <v>96.984924623115575</v>
      </c>
    </row>
    <row r="43" spans="1:5" x14ac:dyDescent="0.35">
      <c r="A43">
        <v>342</v>
      </c>
      <c r="B43">
        <v>2016</v>
      </c>
      <c r="C43" t="s">
        <v>30</v>
      </c>
      <c r="D43" t="s">
        <v>3</v>
      </c>
      <c r="E43" s="51">
        <v>100.81632653061224</v>
      </c>
    </row>
    <row r="44" spans="1:5" x14ac:dyDescent="0.35">
      <c r="A44">
        <v>343</v>
      </c>
      <c r="B44">
        <v>2016</v>
      </c>
      <c r="C44" t="s">
        <v>31</v>
      </c>
      <c r="D44" t="s">
        <v>3</v>
      </c>
      <c r="E44" s="51">
        <v>100.64308681672026</v>
      </c>
    </row>
    <row r="45" spans="1:5" x14ac:dyDescent="0.35">
      <c r="A45">
        <v>344</v>
      </c>
      <c r="B45">
        <v>2016</v>
      </c>
      <c r="C45" t="s">
        <v>32</v>
      </c>
      <c r="D45" t="s">
        <v>3</v>
      </c>
      <c r="E45" s="51">
        <v>82.926829268292678</v>
      </c>
    </row>
    <row r="46" spans="1:5" x14ac:dyDescent="0.35">
      <c r="A46">
        <v>345</v>
      </c>
      <c r="B46">
        <v>2016</v>
      </c>
      <c r="C46" t="s">
        <v>33</v>
      </c>
      <c r="D46" t="s">
        <v>3</v>
      </c>
      <c r="E46" s="51">
        <v>99.212598425196845</v>
      </c>
    </row>
    <row r="47" spans="1:5" x14ac:dyDescent="0.35">
      <c r="A47">
        <v>346</v>
      </c>
      <c r="B47">
        <v>2016</v>
      </c>
      <c r="C47" t="s">
        <v>34</v>
      </c>
      <c r="D47" t="s">
        <v>3</v>
      </c>
      <c r="E47" s="51">
        <v>101.01444481199691</v>
      </c>
    </row>
    <row r="48" spans="1:5" x14ac:dyDescent="0.35">
      <c r="A48">
        <v>347</v>
      </c>
      <c r="B48">
        <v>2016</v>
      </c>
      <c r="C48" t="s">
        <v>35</v>
      </c>
      <c r="D48" t="s">
        <v>3</v>
      </c>
      <c r="E48" s="51">
        <v>100</v>
      </c>
    </row>
    <row r="49" spans="1:5" x14ac:dyDescent="0.35">
      <c r="A49">
        <v>348</v>
      </c>
      <c r="B49">
        <v>2016</v>
      </c>
      <c r="C49" t="s">
        <v>36</v>
      </c>
      <c r="D49" t="s">
        <v>3</v>
      </c>
      <c r="E49" s="51">
        <v>100.6949524506218</v>
      </c>
    </row>
    <row r="50" spans="1:5" x14ac:dyDescent="0.35">
      <c r="A50">
        <v>349</v>
      </c>
      <c r="B50">
        <v>2016</v>
      </c>
      <c r="C50" t="s">
        <v>49</v>
      </c>
      <c r="D50" t="s">
        <v>3</v>
      </c>
      <c r="E50" s="51">
        <v>28.935532233883059</v>
      </c>
    </row>
    <row r="51" spans="1:5" x14ac:dyDescent="0.35">
      <c r="A51">
        <v>350</v>
      </c>
      <c r="B51">
        <v>2016</v>
      </c>
      <c r="C51" t="s">
        <v>37</v>
      </c>
      <c r="D51" t="s">
        <v>3</v>
      </c>
      <c r="E51" s="51">
        <v>99.393939393939391</v>
      </c>
    </row>
    <row r="52" spans="1:5" x14ac:dyDescent="0.35">
      <c r="A52">
        <v>351</v>
      </c>
      <c r="B52">
        <v>2016</v>
      </c>
      <c r="C52" t="s">
        <v>38</v>
      </c>
      <c r="D52" t="s">
        <v>3</v>
      </c>
      <c r="E52" s="51">
        <v>94.927536231884062</v>
      </c>
    </row>
    <row r="53" spans="1:5" x14ac:dyDescent="0.35">
      <c r="A53">
        <v>352</v>
      </c>
      <c r="B53">
        <v>2016</v>
      </c>
      <c r="C53" t="s">
        <v>39</v>
      </c>
      <c r="D53" t="s">
        <v>3</v>
      </c>
      <c r="E53" s="51">
        <v>96.566523605150209</v>
      </c>
    </row>
    <row r="54" spans="1:5" x14ac:dyDescent="0.35">
      <c r="A54">
        <v>353</v>
      </c>
      <c r="B54">
        <v>2016</v>
      </c>
      <c r="C54" t="s">
        <v>40</v>
      </c>
      <c r="D54" t="s">
        <v>3</v>
      </c>
      <c r="E54" s="51">
        <v>100.25929127052723</v>
      </c>
    </row>
    <row r="55" spans="1:5" x14ac:dyDescent="0.35">
      <c r="A55">
        <v>354</v>
      </c>
      <c r="B55">
        <v>2016</v>
      </c>
      <c r="C55" t="s">
        <v>41</v>
      </c>
      <c r="D55" t="s">
        <v>3</v>
      </c>
      <c r="E55" s="51">
        <v>101.65137614678899</v>
      </c>
    </row>
    <row r="56" spans="1:5" x14ac:dyDescent="0.35">
      <c r="A56">
        <v>355</v>
      </c>
      <c r="B56">
        <v>2016</v>
      </c>
      <c r="C56" t="s">
        <v>42</v>
      </c>
      <c r="D56" t="s">
        <v>3</v>
      </c>
      <c r="E56" s="51">
        <v>101.19105493437044</v>
      </c>
    </row>
    <row r="57" spans="1:5" x14ac:dyDescent="0.35">
      <c r="A57">
        <v>356</v>
      </c>
      <c r="B57">
        <v>2016</v>
      </c>
      <c r="C57" t="s">
        <v>43</v>
      </c>
      <c r="D57" t="s">
        <v>3</v>
      </c>
      <c r="E57" s="51">
        <v>97.115384615384613</v>
      </c>
    </row>
    <row r="58" spans="1:5" x14ac:dyDescent="0.35">
      <c r="A58">
        <v>357</v>
      </c>
      <c r="B58">
        <v>2016</v>
      </c>
      <c r="C58" t="s">
        <v>44</v>
      </c>
      <c r="D58" t="s">
        <v>3</v>
      </c>
      <c r="E58" s="51">
        <v>100.26315789473684</v>
      </c>
    </row>
    <row r="59" spans="1:5" x14ac:dyDescent="0.35">
      <c r="A59">
        <v>358</v>
      </c>
      <c r="B59">
        <v>2016</v>
      </c>
      <c r="C59" t="s">
        <v>45</v>
      </c>
      <c r="D59" t="s">
        <v>3</v>
      </c>
      <c r="E59" s="51">
        <v>99.541547277936957</v>
      </c>
    </row>
    <row r="60" spans="1:5" x14ac:dyDescent="0.35">
      <c r="A60">
        <v>359</v>
      </c>
      <c r="B60">
        <v>2016</v>
      </c>
      <c r="C60" t="s">
        <v>50</v>
      </c>
      <c r="D60" t="s">
        <v>3</v>
      </c>
      <c r="E60" s="51">
        <v>100</v>
      </c>
    </row>
    <row r="61" spans="1:5" x14ac:dyDescent="0.35">
      <c r="A61">
        <v>360</v>
      </c>
      <c r="B61">
        <v>2016</v>
      </c>
      <c r="C61" t="s">
        <v>46</v>
      </c>
      <c r="D61" t="s">
        <v>3</v>
      </c>
      <c r="E61" s="51">
        <v>99.346405228758172</v>
      </c>
    </row>
    <row r="62" spans="1:5" x14ac:dyDescent="0.35">
      <c r="A62">
        <v>361</v>
      </c>
      <c r="B62">
        <v>2017</v>
      </c>
      <c r="C62" t="s">
        <v>29</v>
      </c>
      <c r="D62" t="s">
        <v>3</v>
      </c>
      <c r="E62" s="51">
        <v>97.950819672131146</v>
      </c>
    </row>
    <row r="63" spans="1:5" x14ac:dyDescent="0.35">
      <c r="A63">
        <v>362</v>
      </c>
      <c r="B63">
        <v>2017</v>
      </c>
      <c r="C63" t="s">
        <v>30</v>
      </c>
      <c r="D63" t="s">
        <v>3</v>
      </c>
      <c r="E63" s="51">
        <v>99.074074074074076</v>
      </c>
    </row>
    <row r="64" spans="1:5" x14ac:dyDescent="0.35">
      <c r="A64">
        <v>363</v>
      </c>
      <c r="B64">
        <v>2017</v>
      </c>
      <c r="C64" t="s">
        <v>31</v>
      </c>
      <c r="D64" t="s">
        <v>3</v>
      </c>
      <c r="E64" s="51">
        <v>100.49148099606815</v>
      </c>
    </row>
    <row r="65" spans="1:5" x14ac:dyDescent="0.35">
      <c r="A65">
        <v>364</v>
      </c>
      <c r="B65">
        <v>2017</v>
      </c>
      <c r="C65" t="s">
        <v>32</v>
      </c>
      <c r="D65" t="s">
        <v>3</v>
      </c>
      <c r="E65" s="51">
        <v>94.444444444444443</v>
      </c>
    </row>
    <row r="66" spans="1:5" x14ac:dyDescent="0.35">
      <c r="A66">
        <v>365</v>
      </c>
      <c r="B66">
        <v>2017</v>
      </c>
      <c r="C66" t="s">
        <v>33</v>
      </c>
      <c r="D66" t="s">
        <v>3</v>
      </c>
      <c r="E66" s="51">
        <v>100</v>
      </c>
    </row>
    <row r="67" spans="1:5" x14ac:dyDescent="0.35">
      <c r="A67">
        <v>366</v>
      </c>
      <c r="B67">
        <v>2017</v>
      </c>
      <c r="C67" t="s">
        <v>34</v>
      </c>
      <c r="D67" t="s">
        <v>3</v>
      </c>
      <c r="E67" s="51">
        <v>102.94662893940873</v>
      </c>
    </row>
    <row r="68" spans="1:5" x14ac:dyDescent="0.35">
      <c r="A68">
        <v>367</v>
      </c>
      <c r="B68">
        <v>2017</v>
      </c>
      <c r="C68" t="s">
        <v>35</v>
      </c>
      <c r="D68" t="s">
        <v>3</v>
      </c>
      <c r="E68" s="51">
        <v>100</v>
      </c>
    </row>
    <row r="69" spans="1:5" x14ac:dyDescent="0.35">
      <c r="A69">
        <v>368</v>
      </c>
      <c r="B69">
        <v>2017</v>
      </c>
      <c r="C69" t="s">
        <v>36</v>
      </c>
      <c r="D69" t="s">
        <v>3</v>
      </c>
      <c r="E69" s="51">
        <v>99.465240641711233</v>
      </c>
    </row>
    <row r="70" spans="1:5" x14ac:dyDescent="0.35">
      <c r="A70">
        <v>369</v>
      </c>
      <c r="B70">
        <v>2017</v>
      </c>
      <c r="C70" t="s">
        <v>49</v>
      </c>
      <c r="D70" t="s">
        <v>3</v>
      </c>
      <c r="E70" s="51">
        <v>19.788359788359788</v>
      </c>
    </row>
    <row r="71" spans="1:5" x14ac:dyDescent="0.35">
      <c r="A71">
        <v>370</v>
      </c>
      <c r="B71">
        <v>2017</v>
      </c>
      <c r="C71" t="s">
        <v>37</v>
      </c>
      <c r="D71" t="s">
        <v>3</v>
      </c>
      <c r="E71" s="51">
        <v>102.87081339712918</v>
      </c>
    </row>
    <row r="72" spans="1:5" x14ac:dyDescent="0.35">
      <c r="A72">
        <v>371</v>
      </c>
      <c r="B72">
        <v>2017</v>
      </c>
      <c r="C72" t="s">
        <v>38</v>
      </c>
      <c r="D72" t="s">
        <v>3</v>
      </c>
      <c r="E72" s="51">
        <v>100.75757575757575</v>
      </c>
    </row>
    <row r="73" spans="1:5" x14ac:dyDescent="0.35">
      <c r="A73">
        <v>372</v>
      </c>
      <c r="B73">
        <v>2017</v>
      </c>
      <c r="C73" t="s">
        <v>39</v>
      </c>
      <c r="D73" t="s">
        <v>3</v>
      </c>
      <c r="E73" s="51">
        <v>96.09120521172639</v>
      </c>
    </row>
    <row r="74" spans="1:5" x14ac:dyDescent="0.35">
      <c r="A74">
        <v>373</v>
      </c>
      <c r="B74">
        <v>2017</v>
      </c>
      <c r="C74" t="s">
        <v>40</v>
      </c>
      <c r="D74" t="s">
        <v>3</v>
      </c>
      <c r="E74" s="51">
        <v>100.42553191489361</v>
      </c>
    </row>
    <row r="75" spans="1:5" x14ac:dyDescent="0.35">
      <c r="A75">
        <v>374</v>
      </c>
      <c r="B75">
        <v>2017</v>
      </c>
      <c r="C75" t="s">
        <v>41</v>
      </c>
      <c r="D75" t="s">
        <v>3</v>
      </c>
      <c r="E75" s="51">
        <v>98.986486486486484</v>
      </c>
    </row>
    <row r="76" spans="1:5" x14ac:dyDescent="0.35">
      <c r="A76">
        <v>375</v>
      </c>
      <c r="B76">
        <v>2017</v>
      </c>
      <c r="C76" t="s">
        <v>42</v>
      </c>
      <c r="D76" t="s">
        <v>3</v>
      </c>
      <c r="E76" s="51">
        <v>101.6878640199691</v>
      </c>
    </row>
    <row r="77" spans="1:5" x14ac:dyDescent="0.35">
      <c r="A77">
        <v>376</v>
      </c>
      <c r="B77">
        <v>2017</v>
      </c>
      <c r="C77" t="s">
        <v>43</v>
      </c>
      <c r="D77" t="s">
        <v>3</v>
      </c>
      <c r="E77" s="51">
        <v>92.947103274559197</v>
      </c>
    </row>
    <row r="78" spans="1:5" x14ac:dyDescent="0.35">
      <c r="A78">
        <v>377</v>
      </c>
      <c r="B78">
        <v>2017</v>
      </c>
      <c r="C78" t="s">
        <v>44</v>
      </c>
      <c r="D78" t="s">
        <v>3</v>
      </c>
      <c r="E78" s="51">
        <v>92.344497607655498</v>
      </c>
    </row>
    <row r="79" spans="1:5" x14ac:dyDescent="0.35">
      <c r="A79">
        <v>378</v>
      </c>
      <c r="B79">
        <v>2017</v>
      </c>
      <c r="C79" t="s">
        <v>45</v>
      </c>
      <c r="D79" t="s">
        <v>3</v>
      </c>
      <c r="E79" s="51">
        <v>100.60672917815775</v>
      </c>
    </row>
    <row r="80" spans="1:5" x14ac:dyDescent="0.35">
      <c r="A80">
        <v>379</v>
      </c>
      <c r="B80">
        <v>2017</v>
      </c>
      <c r="C80" t="s">
        <v>50</v>
      </c>
      <c r="D80" t="s">
        <v>3</v>
      </c>
      <c r="E80" s="51">
        <v>33.875464684014872</v>
      </c>
    </row>
    <row r="81" spans="1:5" x14ac:dyDescent="0.35">
      <c r="A81">
        <v>380</v>
      </c>
      <c r="B81">
        <v>2017</v>
      </c>
      <c r="C81" t="s">
        <v>46</v>
      </c>
      <c r="D81" t="s">
        <v>3</v>
      </c>
      <c r="E81" s="51">
        <v>94.88636363636364</v>
      </c>
    </row>
    <row r="82" spans="1:5" x14ac:dyDescent="0.35">
      <c r="A82">
        <v>381</v>
      </c>
      <c r="B82">
        <v>2018</v>
      </c>
      <c r="C82" t="s">
        <v>29</v>
      </c>
      <c r="D82" t="s">
        <v>3</v>
      </c>
      <c r="E82" s="51">
        <v>98.979591836734699</v>
      </c>
    </row>
    <row r="83" spans="1:5" x14ac:dyDescent="0.35">
      <c r="A83">
        <v>382</v>
      </c>
      <c r="B83">
        <v>2018</v>
      </c>
      <c r="C83" t="s">
        <v>30</v>
      </c>
      <c r="D83" t="s">
        <v>3</v>
      </c>
      <c r="E83" s="51">
        <v>100.390625</v>
      </c>
    </row>
    <row r="84" spans="1:5" x14ac:dyDescent="0.35">
      <c r="A84">
        <v>383</v>
      </c>
      <c r="B84">
        <v>2018</v>
      </c>
      <c r="C84" t="s">
        <v>31</v>
      </c>
      <c r="D84" t="s">
        <v>3</v>
      </c>
      <c r="E84" s="51">
        <v>100.19954389965793</v>
      </c>
    </row>
    <row r="85" spans="1:5" x14ac:dyDescent="0.35">
      <c r="A85">
        <v>384</v>
      </c>
      <c r="B85">
        <v>2018</v>
      </c>
      <c r="C85" t="s">
        <v>32</v>
      </c>
      <c r="D85" t="s">
        <v>3</v>
      </c>
      <c r="E85" s="51">
        <v>101.26582278481013</v>
      </c>
    </row>
    <row r="86" spans="1:5" x14ac:dyDescent="0.35">
      <c r="A86">
        <v>385</v>
      </c>
      <c r="B86">
        <v>2018</v>
      </c>
      <c r="C86" t="s">
        <v>33</v>
      </c>
      <c r="D86" t="s">
        <v>3</v>
      </c>
      <c r="E86" s="51">
        <v>100.61728395061728</v>
      </c>
    </row>
    <row r="87" spans="1:5" x14ac:dyDescent="0.35">
      <c r="A87">
        <v>386</v>
      </c>
      <c r="B87">
        <v>2018</v>
      </c>
      <c r="C87" t="s">
        <v>34</v>
      </c>
      <c r="D87" t="s">
        <v>3</v>
      </c>
      <c r="E87" s="51">
        <v>101.3814049181934</v>
      </c>
    </row>
    <row r="88" spans="1:5" x14ac:dyDescent="0.35">
      <c r="A88">
        <v>387</v>
      </c>
      <c r="B88">
        <v>2018</v>
      </c>
      <c r="C88" t="s">
        <v>35</v>
      </c>
      <c r="D88" t="s">
        <v>3</v>
      </c>
      <c r="E88" s="51">
        <v>99.261992619926204</v>
      </c>
    </row>
    <row r="89" spans="1:5" x14ac:dyDescent="0.35">
      <c r="A89">
        <v>388</v>
      </c>
      <c r="B89">
        <v>2018</v>
      </c>
      <c r="C89" t="s">
        <v>36</v>
      </c>
      <c r="D89" t="s">
        <v>3</v>
      </c>
      <c r="E89" s="51">
        <v>100.548081714001</v>
      </c>
    </row>
    <row r="90" spans="1:5" x14ac:dyDescent="0.35">
      <c r="A90">
        <v>389</v>
      </c>
      <c r="B90">
        <v>2018</v>
      </c>
      <c r="C90" t="s">
        <v>49</v>
      </c>
      <c r="D90" t="s">
        <v>3</v>
      </c>
      <c r="E90" s="51">
        <v>3.1390134529147984</v>
      </c>
    </row>
    <row r="91" spans="1:5" x14ac:dyDescent="0.35">
      <c r="A91">
        <v>390</v>
      </c>
      <c r="B91">
        <v>2018</v>
      </c>
      <c r="C91" t="s">
        <v>37</v>
      </c>
      <c r="D91" t="s">
        <v>3</v>
      </c>
      <c r="E91" s="51">
        <v>99.408284023668642</v>
      </c>
    </row>
    <row r="92" spans="1:5" x14ac:dyDescent="0.35">
      <c r="A92">
        <v>391</v>
      </c>
      <c r="B92">
        <v>2018</v>
      </c>
      <c r="C92" t="s">
        <v>38</v>
      </c>
      <c r="D92" t="s">
        <v>3</v>
      </c>
      <c r="E92" s="51">
        <v>106.81818181818181</v>
      </c>
    </row>
    <row r="93" spans="1:5" x14ac:dyDescent="0.35">
      <c r="A93">
        <v>392</v>
      </c>
      <c r="B93">
        <v>2018</v>
      </c>
      <c r="C93" t="s">
        <v>39</v>
      </c>
      <c r="D93" t="s">
        <v>3</v>
      </c>
      <c r="E93" s="51">
        <v>95.608108108108112</v>
      </c>
    </row>
    <row r="94" spans="1:5" x14ac:dyDescent="0.35">
      <c r="A94">
        <v>393</v>
      </c>
      <c r="B94">
        <v>2018</v>
      </c>
      <c r="C94" t="s">
        <v>40</v>
      </c>
      <c r="D94" t="s">
        <v>3</v>
      </c>
      <c r="E94" s="51">
        <v>99.878493317132438</v>
      </c>
    </row>
    <row r="95" spans="1:5" x14ac:dyDescent="0.35">
      <c r="A95">
        <v>394</v>
      </c>
      <c r="B95">
        <v>2018</v>
      </c>
      <c r="C95" t="s">
        <v>41</v>
      </c>
      <c r="D95" t="s">
        <v>3</v>
      </c>
      <c r="E95" s="51">
        <v>100.40485829959515</v>
      </c>
    </row>
    <row r="96" spans="1:5" x14ac:dyDescent="0.35">
      <c r="A96">
        <v>395</v>
      </c>
      <c r="B96">
        <v>2018</v>
      </c>
      <c r="C96" t="s">
        <v>42</v>
      </c>
      <c r="D96" t="s">
        <v>3</v>
      </c>
      <c r="E96" s="51">
        <v>101.13802816901408</v>
      </c>
    </row>
    <row r="97" spans="1:5" x14ac:dyDescent="0.35">
      <c r="A97">
        <v>396</v>
      </c>
      <c r="B97">
        <v>2018</v>
      </c>
      <c r="C97" t="s">
        <v>43</v>
      </c>
      <c r="D97" t="s">
        <v>3</v>
      </c>
      <c r="E97" s="51">
        <v>96.688741721854299</v>
      </c>
    </row>
    <row r="98" spans="1:5" x14ac:dyDescent="0.35">
      <c r="A98">
        <v>397</v>
      </c>
      <c r="B98">
        <v>2018</v>
      </c>
      <c r="C98" t="s">
        <v>44</v>
      </c>
      <c r="D98" t="s">
        <v>3</v>
      </c>
      <c r="E98" s="51">
        <v>93.246753246753244</v>
      </c>
    </row>
    <row r="99" spans="1:5" x14ac:dyDescent="0.35">
      <c r="A99">
        <v>398</v>
      </c>
      <c r="B99">
        <v>2018</v>
      </c>
      <c r="C99" t="s">
        <v>45</v>
      </c>
      <c r="D99" t="s">
        <v>3</v>
      </c>
      <c r="E99" s="51">
        <v>99.756690997566906</v>
      </c>
    </row>
    <row r="100" spans="1:5" x14ac:dyDescent="0.35">
      <c r="A100">
        <v>399</v>
      </c>
      <c r="B100">
        <v>2018</v>
      </c>
      <c r="C100" t="s">
        <v>50</v>
      </c>
      <c r="D100" t="s">
        <v>3</v>
      </c>
      <c r="E100" s="51">
        <v>36.235595390524971</v>
      </c>
    </row>
    <row r="101" spans="1:5" x14ac:dyDescent="0.35">
      <c r="A101">
        <v>400</v>
      </c>
      <c r="B101">
        <v>2018</v>
      </c>
      <c r="C101" t="s">
        <v>46</v>
      </c>
      <c r="D101" t="s">
        <v>3</v>
      </c>
      <c r="E101" s="51">
        <v>100.84745762711864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40FD-E2BC-4AE9-87B0-1907B4F1FD96}">
  <dimension ref="A1:C10"/>
  <sheetViews>
    <sheetView zoomScale="80" zoomScaleNormal="80" workbookViewId="0">
      <selection activeCell="W11" sqref="W11"/>
    </sheetView>
  </sheetViews>
  <sheetFormatPr defaultRowHeight="14.5" x14ac:dyDescent="0.35"/>
  <cols>
    <col min="1" max="1" width="13.36328125" bestFit="1" customWidth="1"/>
    <col min="2" max="2" width="14" customWidth="1"/>
  </cols>
  <sheetData>
    <row r="1" spans="1:3" x14ac:dyDescent="0.35">
      <c r="A1" s="50" t="s">
        <v>47</v>
      </c>
      <c r="B1" t="s">
        <v>3</v>
      </c>
    </row>
    <row r="2" spans="1:3" x14ac:dyDescent="0.35">
      <c r="A2" s="50" t="s">
        <v>48</v>
      </c>
      <c r="B2" t="s">
        <v>29</v>
      </c>
      <c r="C2" s="54" t="str">
        <f>B2&amp;"  Sub-District"</f>
        <v>Amaravathi  Sub-District</v>
      </c>
    </row>
    <row r="4" spans="1:3" x14ac:dyDescent="0.35">
      <c r="A4" s="50" t="s">
        <v>85</v>
      </c>
      <c r="B4" t="s">
        <v>52</v>
      </c>
    </row>
    <row r="5" spans="1:3" x14ac:dyDescent="0.35">
      <c r="A5" s="52">
        <v>2014</v>
      </c>
      <c r="B5" s="51">
        <v>3.881401617250674</v>
      </c>
      <c r="C5" s="53">
        <f>100-B5</f>
        <v>96.118598382749326</v>
      </c>
    </row>
    <row r="6" spans="1:3" x14ac:dyDescent="0.35">
      <c r="A6" s="52">
        <v>2015</v>
      </c>
      <c r="B6" s="51">
        <v>88.936170212765958</v>
      </c>
      <c r="C6" s="53">
        <f t="shared" ref="C6:C9" si="0">100-B6</f>
        <v>11.063829787234042</v>
      </c>
    </row>
    <row r="7" spans="1:3" x14ac:dyDescent="0.35">
      <c r="A7" s="52">
        <v>2016</v>
      </c>
      <c r="B7" s="51">
        <v>96.984924623115575</v>
      </c>
      <c r="C7" s="53">
        <f t="shared" si="0"/>
        <v>3.0150753768844254</v>
      </c>
    </row>
    <row r="8" spans="1:3" x14ac:dyDescent="0.35">
      <c r="A8" s="52">
        <v>2017</v>
      </c>
      <c r="B8" s="51">
        <v>97.950819672131146</v>
      </c>
      <c r="C8" s="53">
        <f t="shared" si="0"/>
        <v>2.0491803278688536</v>
      </c>
    </row>
    <row r="9" spans="1:3" x14ac:dyDescent="0.35">
      <c r="A9" s="52">
        <v>2018</v>
      </c>
      <c r="B9" s="51">
        <v>98.979591836734699</v>
      </c>
      <c r="C9" s="53">
        <f t="shared" si="0"/>
        <v>1.0204081632653015</v>
      </c>
    </row>
    <row r="10" spans="1:3" x14ac:dyDescent="0.35">
      <c r="A10" s="52" t="s">
        <v>86</v>
      </c>
      <c r="B10" s="51">
        <v>386.73290796199808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F20E3-AEBC-45AE-A653-0875D7F8603C}">
  <dimension ref="A1:E601"/>
  <sheetViews>
    <sheetView workbookViewId="0">
      <selection activeCell="D2" sqref="D2"/>
    </sheetView>
  </sheetViews>
  <sheetFormatPr defaultRowHeight="14.5" x14ac:dyDescent="0.35"/>
  <sheetData>
    <row r="1" spans="1:5" x14ac:dyDescent="0.35">
      <c r="A1" t="s">
        <v>57</v>
      </c>
      <c r="B1" t="s">
        <v>58</v>
      </c>
      <c r="C1" t="s">
        <v>48</v>
      </c>
      <c r="D1" t="s">
        <v>47</v>
      </c>
      <c r="E1" t="s">
        <v>51</v>
      </c>
    </row>
    <row r="2" spans="1:5" x14ac:dyDescent="0.35">
      <c r="A2">
        <v>1</v>
      </c>
      <c r="B2">
        <v>2014</v>
      </c>
      <c r="C2" t="s">
        <v>29</v>
      </c>
      <c r="D2" t="s">
        <v>0</v>
      </c>
      <c r="E2" s="1">
        <v>169.87680781838139</v>
      </c>
    </row>
    <row r="3" spans="1:5" x14ac:dyDescent="0.35">
      <c r="A3">
        <v>2</v>
      </c>
      <c r="B3">
        <v>2014</v>
      </c>
      <c r="C3" t="s">
        <v>30</v>
      </c>
      <c r="D3" t="s">
        <v>0</v>
      </c>
      <c r="E3" s="1">
        <v>181.48314376755224</v>
      </c>
    </row>
    <row r="4" spans="1:5" x14ac:dyDescent="0.35">
      <c r="A4">
        <v>3</v>
      </c>
      <c r="B4">
        <v>2014</v>
      </c>
      <c r="C4" t="s">
        <v>31</v>
      </c>
      <c r="D4" t="s">
        <v>0</v>
      </c>
      <c r="E4" s="1">
        <v>113.23039199330024</v>
      </c>
    </row>
    <row r="5" spans="1:5" x14ac:dyDescent="0.35">
      <c r="A5">
        <v>4</v>
      </c>
      <c r="B5">
        <v>2014</v>
      </c>
      <c r="C5" t="s">
        <v>32</v>
      </c>
      <c r="D5" t="s">
        <v>0</v>
      </c>
      <c r="E5" s="1">
        <v>130.0818457183002</v>
      </c>
    </row>
    <row r="6" spans="1:5" x14ac:dyDescent="0.35">
      <c r="A6">
        <v>5</v>
      </c>
      <c r="B6">
        <v>2014</v>
      </c>
      <c r="C6" t="s">
        <v>33</v>
      </c>
      <c r="D6" t="s">
        <v>0</v>
      </c>
      <c r="E6" s="1">
        <v>120.20830389780964</v>
      </c>
    </row>
    <row r="7" spans="1:5" x14ac:dyDescent="0.35">
      <c r="A7">
        <v>6</v>
      </c>
      <c r="B7">
        <v>2014</v>
      </c>
      <c r="C7" t="s">
        <v>34</v>
      </c>
      <c r="D7" t="s">
        <v>0</v>
      </c>
      <c r="E7" s="1">
        <v>102.46938248052911</v>
      </c>
    </row>
    <row r="8" spans="1:5" x14ac:dyDescent="0.35">
      <c r="A8">
        <v>7</v>
      </c>
      <c r="B8">
        <v>2014</v>
      </c>
      <c r="C8" t="s">
        <v>35</v>
      </c>
      <c r="D8" t="s">
        <v>0</v>
      </c>
      <c r="E8" s="1">
        <v>411.330232569418</v>
      </c>
    </row>
    <row r="9" spans="1:5" x14ac:dyDescent="0.35">
      <c r="A9">
        <v>8</v>
      </c>
      <c r="B9">
        <v>2014</v>
      </c>
      <c r="C9" t="s">
        <v>36</v>
      </c>
      <c r="D9" t="s">
        <v>0</v>
      </c>
      <c r="E9" s="1">
        <v>236.37248992080944</v>
      </c>
    </row>
    <row r="10" spans="1:5" x14ac:dyDescent="0.35">
      <c r="A10">
        <v>9</v>
      </c>
      <c r="B10">
        <v>2014</v>
      </c>
      <c r="C10" t="s">
        <v>49</v>
      </c>
      <c r="D10" t="s">
        <v>0</v>
      </c>
      <c r="E10" s="1">
        <v>56.23492491685883</v>
      </c>
    </row>
    <row r="11" spans="1:5" x14ac:dyDescent="0.35">
      <c r="A11">
        <v>10</v>
      </c>
      <c r="B11">
        <v>2014</v>
      </c>
      <c r="C11" t="s">
        <v>37</v>
      </c>
      <c r="D11" t="s">
        <v>0</v>
      </c>
      <c r="E11" s="1">
        <v>97.906324013724017</v>
      </c>
    </row>
    <row r="12" spans="1:5" x14ac:dyDescent="0.35">
      <c r="A12">
        <v>11</v>
      </c>
      <c r="B12">
        <v>2014</v>
      </c>
      <c r="C12" t="s">
        <v>38</v>
      </c>
      <c r="D12" t="s">
        <v>0</v>
      </c>
      <c r="E12" s="1">
        <v>90.754689082514034</v>
      </c>
    </row>
    <row r="13" spans="1:5" x14ac:dyDescent="0.35">
      <c r="A13">
        <v>12</v>
      </c>
      <c r="B13">
        <v>2014</v>
      </c>
      <c r="C13" t="s">
        <v>39</v>
      </c>
      <c r="D13" t="s">
        <v>0</v>
      </c>
      <c r="E13" s="1">
        <v>87.918647200737183</v>
      </c>
    </row>
    <row r="14" spans="1:5" x14ac:dyDescent="0.35">
      <c r="A14">
        <v>13</v>
      </c>
      <c r="B14">
        <v>2014</v>
      </c>
      <c r="C14" t="s">
        <v>40</v>
      </c>
      <c r="D14" t="s">
        <v>0</v>
      </c>
      <c r="E14" s="1">
        <v>102.61887158894092</v>
      </c>
    </row>
    <row r="15" spans="1:5" x14ac:dyDescent="0.35">
      <c r="A15">
        <v>14</v>
      </c>
      <c r="B15">
        <v>2014</v>
      </c>
      <c r="C15" t="s">
        <v>41</v>
      </c>
      <c r="D15" t="s">
        <v>0</v>
      </c>
      <c r="E15" s="1">
        <v>79.728618736367991</v>
      </c>
    </row>
    <row r="16" spans="1:5" x14ac:dyDescent="0.35">
      <c r="A16">
        <v>15</v>
      </c>
      <c r="B16">
        <v>2014</v>
      </c>
      <c r="C16" t="s">
        <v>42</v>
      </c>
      <c r="D16" t="s">
        <v>0</v>
      </c>
      <c r="E16" s="1">
        <v>101.65477255445714</v>
      </c>
    </row>
    <row r="17" spans="1:5" x14ac:dyDescent="0.35">
      <c r="A17">
        <v>16</v>
      </c>
      <c r="B17">
        <v>2014</v>
      </c>
      <c r="C17" t="s">
        <v>43</v>
      </c>
      <c r="D17" t="s">
        <v>0</v>
      </c>
      <c r="E17" s="1">
        <v>120.95595993531734</v>
      </c>
    </row>
    <row r="18" spans="1:5" x14ac:dyDescent="0.35">
      <c r="A18">
        <v>17</v>
      </c>
      <c r="B18">
        <v>2014</v>
      </c>
      <c r="C18" t="s">
        <v>44</v>
      </c>
      <c r="D18" t="s">
        <v>0</v>
      </c>
      <c r="E18" s="1">
        <v>101.55999331508275</v>
      </c>
    </row>
    <row r="19" spans="1:5" x14ac:dyDescent="0.35">
      <c r="A19">
        <v>18</v>
      </c>
      <c r="B19">
        <v>2014</v>
      </c>
      <c r="C19" t="s">
        <v>45</v>
      </c>
      <c r="D19" t="s">
        <v>0</v>
      </c>
      <c r="E19" s="1">
        <v>116.93951054631633</v>
      </c>
    </row>
    <row r="20" spans="1:5" x14ac:dyDescent="0.35">
      <c r="A20">
        <v>19</v>
      </c>
      <c r="B20">
        <v>2014</v>
      </c>
      <c r="C20" t="s">
        <v>50</v>
      </c>
      <c r="D20" t="s">
        <v>0</v>
      </c>
      <c r="E20" s="1">
        <v>48.484792863463028</v>
      </c>
    </row>
    <row r="21" spans="1:5" x14ac:dyDescent="0.35">
      <c r="A21">
        <v>20</v>
      </c>
      <c r="B21">
        <v>2014</v>
      </c>
      <c r="C21" t="s">
        <v>46</v>
      </c>
      <c r="D21" t="s">
        <v>0</v>
      </c>
      <c r="E21" s="1">
        <v>102.5961729820327</v>
      </c>
    </row>
    <row r="22" spans="1:5" x14ac:dyDescent="0.35">
      <c r="A22">
        <v>21</v>
      </c>
      <c r="B22">
        <v>2015</v>
      </c>
      <c r="C22" t="s">
        <v>29</v>
      </c>
      <c r="D22" t="s">
        <v>0</v>
      </c>
      <c r="E22" s="1">
        <v>111.32523440108577</v>
      </c>
    </row>
    <row r="23" spans="1:5" x14ac:dyDescent="0.35">
      <c r="A23">
        <v>22</v>
      </c>
      <c r="B23">
        <v>2015</v>
      </c>
      <c r="C23" t="s">
        <v>30</v>
      </c>
      <c r="D23" t="s">
        <v>0</v>
      </c>
      <c r="E23" s="1">
        <v>111.24230547125808</v>
      </c>
    </row>
    <row r="24" spans="1:5" x14ac:dyDescent="0.35">
      <c r="A24">
        <v>23</v>
      </c>
      <c r="B24">
        <v>2015</v>
      </c>
      <c r="C24" t="s">
        <v>31</v>
      </c>
      <c r="D24" t="s">
        <v>0</v>
      </c>
      <c r="E24" s="1">
        <v>59.821913980914474</v>
      </c>
    </row>
    <row r="25" spans="1:5" x14ac:dyDescent="0.35">
      <c r="A25">
        <v>24</v>
      </c>
      <c r="B25">
        <v>2015</v>
      </c>
      <c r="C25" t="s">
        <v>32</v>
      </c>
      <c r="D25" t="s">
        <v>0</v>
      </c>
      <c r="E25" s="1">
        <v>77.086163333459822</v>
      </c>
    </row>
    <row r="26" spans="1:5" x14ac:dyDescent="0.35">
      <c r="A26">
        <v>25</v>
      </c>
      <c r="B26">
        <v>2015</v>
      </c>
      <c r="C26" t="s">
        <v>33</v>
      </c>
      <c r="D26" t="s">
        <v>0</v>
      </c>
      <c r="E26" s="1">
        <v>77.100427037038628</v>
      </c>
    </row>
    <row r="27" spans="1:5" x14ac:dyDescent="0.35">
      <c r="A27">
        <v>26</v>
      </c>
      <c r="B27">
        <v>2015</v>
      </c>
      <c r="C27" t="s">
        <v>34</v>
      </c>
      <c r="D27" t="s">
        <v>0</v>
      </c>
      <c r="E27" s="1">
        <v>79.927118470495998</v>
      </c>
    </row>
    <row r="28" spans="1:5" x14ac:dyDescent="0.35">
      <c r="A28">
        <v>27</v>
      </c>
      <c r="B28">
        <v>2015</v>
      </c>
      <c r="C28" t="s">
        <v>35</v>
      </c>
      <c r="D28" t="s">
        <v>0</v>
      </c>
      <c r="E28" s="1">
        <v>215.88361342666619</v>
      </c>
    </row>
    <row r="29" spans="1:5" x14ac:dyDescent="0.35">
      <c r="A29">
        <v>28</v>
      </c>
      <c r="B29">
        <v>2015</v>
      </c>
      <c r="C29" t="s">
        <v>36</v>
      </c>
      <c r="D29" t="s">
        <v>0</v>
      </c>
      <c r="E29" s="1">
        <v>110.17651033626925</v>
      </c>
    </row>
    <row r="30" spans="1:5" x14ac:dyDescent="0.35">
      <c r="A30">
        <v>29</v>
      </c>
      <c r="B30">
        <v>2015</v>
      </c>
      <c r="C30" t="s">
        <v>49</v>
      </c>
      <c r="D30" t="s">
        <v>0</v>
      </c>
      <c r="E30" s="1">
        <v>132.22072396663447</v>
      </c>
    </row>
    <row r="31" spans="1:5" x14ac:dyDescent="0.35">
      <c r="A31">
        <v>30</v>
      </c>
      <c r="B31">
        <v>2015</v>
      </c>
      <c r="C31" t="s">
        <v>37</v>
      </c>
      <c r="D31" t="s">
        <v>0</v>
      </c>
      <c r="E31" s="1">
        <v>60.694152274947513</v>
      </c>
    </row>
    <row r="32" spans="1:5" x14ac:dyDescent="0.35">
      <c r="A32">
        <v>31</v>
      </c>
      <c r="B32">
        <v>2015</v>
      </c>
      <c r="C32" t="s">
        <v>38</v>
      </c>
      <c r="D32" t="s">
        <v>0</v>
      </c>
      <c r="E32" s="1">
        <v>80.28689599438745</v>
      </c>
    </row>
    <row r="33" spans="1:5" x14ac:dyDescent="0.35">
      <c r="A33">
        <v>32</v>
      </c>
      <c r="B33">
        <v>2015</v>
      </c>
      <c r="C33" t="s">
        <v>39</v>
      </c>
      <c r="D33" t="s">
        <v>0</v>
      </c>
      <c r="E33" s="1">
        <v>78.229180488784991</v>
      </c>
    </row>
    <row r="34" spans="1:5" x14ac:dyDescent="0.35">
      <c r="A34">
        <v>33</v>
      </c>
      <c r="B34">
        <v>2015</v>
      </c>
      <c r="C34" t="s">
        <v>40</v>
      </c>
      <c r="D34" t="s">
        <v>0</v>
      </c>
      <c r="E34" s="1">
        <v>58.620303267663566</v>
      </c>
    </row>
    <row r="35" spans="1:5" x14ac:dyDescent="0.35">
      <c r="A35">
        <v>34</v>
      </c>
      <c r="B35">
        <v>2015</v>
      </c>
      <c r="C35" t="s">
        <v>41</v>
      </c>
      <c r="D35" t="s">
        <v>0</v>
      </c>
      <c r="E35" s="1">
        <v>58.972591627669502</v>
      </c>
    </row>
    <row r="36" spans="1:5" x14ac:dyDescent="0.35">
      <c r="A36">
        <v>35</v>
      </c>
      <c r="B36">
        <v>2015</v>
      </c>
      <c r="C36" t="s">
        <v>42</v>
      </c>
      <c r="D36" t="s">
        <v>0</v>
      </c>
      <c r="E36" s="1">
        <v>86.490094642153792</v>
      </c>
    </row>
    <row r="37" spans="1:5" x14ac:dyDescent="0.35">
      <c r="A37">
        <v>36</v>
      </c>
      <c r="B37">
        <v>2015</v>
      </c>
      <c r="C37" t="s">
        <v>43</v>
      </c>
      <c r="D37" t="s">
        <v>0</v>
      </c>
      <c r="E37" s="1">
        <v>121.40987840627585</v>
      </c>
    </row>
    <row r="38" spans="1:5" x14ac:dyDescent="0.35">
      <c r="A38">
        <v>37</v>
      </c>
      <c r="B38">
        <v>2015</v>
      </c>
      <c r="C38" t="s">
        <v>44</v>
      </c>
      <c r="D38" t="s">
        <v>0</v>
      </c>
      <c r="E38" s="1">
        <v>81.473072204352761</v>
      </c>
    </row>
    <row r="39" spans="1:5" x14ac:dyDescent="0.35">
      <c r="A39">
        <v>38</v>
      </c>
      <c r="B39">
        <v>2015</v>
      </c>
      <c r="C39" t="s">
        <v>45</v>
      </c>
      <c r="D39" t="s">
        <v>0</v>
      </c>
      <c r="E39" s="1">
        <v>96.441577919180418</v>
      </c>
    </row>
    <row r="40" spans="1:5" x14ac:dyDescent="0.35">
      <c r="A40">
        <v>39</v>
      </c>
      <c r="B40">
        <v>2015</v>
      </c>
      <c r="C40" t="s">
        <v>50</v>
      </c>
      <c r="D40" t="s">
        <v>0</v>
      </c>
      <c r="E40" s="1">
        <v>85.457050023093359</v>
      </c>
    </row>
    <row r="41" spans="1:5" x14ac:dyDescent="0.35">
      <c r="A41">
        <v>40</v>
      </c>
      <c r="B41">
        <v>2015</v>
      </c>
      <c r="C41" t="s">
        <v>46</v>
      </c>
      <c r="D41" t="s">
        <v>0</v>
      </c>
      <c r="E41" s="1">
        <v>78.022407757500034</v>
      </c>
    </row>
    <row r="42" spans="1:5" x14ac:dyDescent="0.35">
      <c r="A42">
        <v>41</v>
      </c>
      <c r="B42">
        <v>2016</v>
      </c>
      <c r="C42" t="s">
        <v>29</v>
      </c>
      <c r="D42" t="s">
        <v>0</v>
      </c>
      <c r="E42" s="1">
        <v>95.392482361367357</v>
      </c>
    </row>
    <row r="43" spans="1:5" x14ac:dyDescent="0.35">
      <c r="A43">
        <v>42</v>
      </c>
      <c r="B43">
        <v>2016</v>
      </c>
      <c r="C43" t="s">
        <v>30</v>
      </c>
      <c r="D43" t="s">
        <v>0</v>
      </c>
      <c r="E43" s="1">
        <v>99.433412121046786</v>
      </c>
    </row>
    <row r="44" spans="1:5" x14ac:dyDescent="0.35">
      <c r="A44">
        <v>43</v>
      </c>
      <c r="B44">
        <v>2016</v>
      </c>
      <c r="C44" t="s">
        <v>31</v>
      </c>
      <c r="D44" t="s">
        <v>0</v>
      </c>
      <c r="E44" s="1">
        <v>49.488409702193557</v>
      </c>
    </row>
    <row r="45" spans="1:5" x14ac:dyDescent="0.35">
      <c r="A45">
        <v>44</v>
      </c>
      <c r="B45">
        <v>2016</v>
      </c>
      <c r="C45" t="s">
        <v>32</v>
      </c>
      <c r="D45" t="s">
        <v>0</v>
      </c>
      <c r="E45" s="1">
        <v>67.05588910449984</v>
      </c>
    </row>
    <row r="46" spans="1:5" x14ac:dyDescent="0.35">
      <c r="A46">
        <v>45</v>
      </c>
      <c r="B46">
        <v>2016</v>
      </c>
      <c r="C46" t="s">
        <v>33</v>
      </c>
      <c r="D46" t="s">
        <v>0</v>
      </c>
      <c r="E46" s="1">
        <v>62.122947874025996</v>
      </c>
    </row>
    <row r="47" spans="1:5" x14ac:dyDescent="0.35">
      <c r="A47">
        <v>46</v>
      </c>
      <c r="B47">
        <v>2016</v>
      </c>
      <c r="C47" t="s">
        <v>34</v>
      </c>
      <c r="D47" t="s">
        <v>0</v>
      </c>
      <c r="E47" s="1">
        <v>56.921253091513904</v>
      </c>
    </row>
    <row r="48" spans="1:5" x14ac:dyDescent="0.35">
      <c r="A48">
        <v>47</v>
      </c>
      <c r="B48">
        <v>2016</v>
      </c>
      <c r="C48" t="s">
        <v>35</v>
      </c>
      <c r="D48" t="s">
        <v>0</v>
      </c>
      <c r="E48" s="1">
        <v>181.63479495025462</v>
      </c>
    </row>
    <row r="49" spans="1:5" x14ac:dyDescent="0.35">
      <c r="A49">
        <v>48</v>
      </c>
      <c r="B49">
        <v>2016</v>
      </c>
      <c r="C49" t="s">
        <v>36</v>
      </c>
      <c r="D49" t="s">
        <v>0</v>
      </c>
      <c r="E49" s="1">
        <v>99.417856993661331</v>
      </c>
    </row>
    <row r="50" spans="1:5" x14ac:dyDescent="0.35">
      <c r="A50">
        <v>49</v>
      </c>
      <c r="B50">
        <v>2016</v>
      </c>
      <c r="C50" t="s">
        <v>49</v>
      </c>
      <c r="D50" t="s">
        <v>0</v>
      </c>
      <c r="E50" s="1">
        <v>123.11705978648503</v>
      </c>
    </row>
    <row r="51" spans="1:5" x14ac:dyDescent="0.35">
      <c r="A51">
        <v>50</v>
      </c>
      <c r="B51">
        <v>2016</v>
      </c>
      <c r="C51" t="s">
        <v>37</v>
      </c>
      <c r="D51" t="s">
        <v>0</v>
      </c>
      <c r="E51" s="1">
        <v>48.583387321195751</v>
      </c>
    </row>
    <row r="52" spans="1:5" x14ac:dyDescent="0.35">
      <c r="A52">
        <v>51</v>
      </c>
      <c r="B52">
        <v>2016</v>
      </c>
      <c r="C52" t="s">
        <v>38</v>
      </c>
      <c r="D52" t="s">
        <v>0</v>
      </c>
      <c r="E52" s="1">
        <v>72.302656364987712</v>
      </c>
    </row>
    <row r="53" spans="1:5" x14ac:dyDescent="0.35">
      <c r="A53">
        <v>52</v>
      </c>
      <c r="B53">
        <v>2016</v>
      </c>
      <c r="C53" t="s">
        <v>39</v>
      </c>
      <c r="D53" t="s">
        <v>0</v>
      </c>
      <c r="E53" s="1">
        <v>78.031158104049027</v>
      </c>
    </row>
    <row r="54" spans="1:5" x14ac:dyDescent="0.35">
      <c r="A54">
        <v>53</v>
      </c>
      <c r="B54">
        <v>2016</v>
      </c>
      <c r="C54" t="s">
        <v>40</v>
      </c>
      <c r="D54" t="s">
        <v>0</v>
      </c>
      <c r="E54" s="1">
        <v>56.745825934301024</v>
      </c>
    </row>
    <row r="55" spans="1:5" x14ac:dyDescent="0.35">
      <c r="A55">
        <v>54</v>
      </c>
      <c r="B55">
        <v>2016</v>
      </c>
      <c r="C55" t="s">
        <v>41</v>
      </c>
      <c r="D55" t="s">
        <v>0</v>
      </c>
      <c r="E55" s="1">
        <v>56.49646156380566</v>
      </c>
    </row>
    <row r="56" spans="1:5" x14ac:dyDescent="0.35">
      <c r="A56">
        <v>55</v>
      </c>
      <c r="B56">
        <v>2016</v>
      </c>
      <c r="C56" t="s">
        <v>42</v>
      </c>
      <c r="D56" t="s">
        <v>0</v>
      </c>
      <c r="E56" s="1">
        <v>84.060176719393766</v>
      </c>
    </row>
    <row r="57" spans="1:5" x14ac:dyDescent="0.35">
      <c r="A57">
        <v>56</v>
      </c>
      <c r="B57">
        <v>2016</v>
      </c>
      <c r="C57" t="s">
        <v>43</v>
      </c>
      <c r="D57" t="s">
        <v>0</v>
      </c>
      <c r="E57" s="1">
        <v>129.53909242563284</v>
      </c>
    </row>
    <row r="58" spans="1:5" x14ac:dyDescent="0.35">
      <c r="A58">
        <v>57</v>
      </c>
      <c r="B58">
        <v>2016</v>
      </c>
      <c r="C58" t="s">
        <v>44</v>
      </c>
      <c r="D58" t="s">
        <v>0</v>
      </c>
      <c r="E58" s="1">
        <v>75.323764731605138</v>
      </c>
    </row>
    <row r="59" spans="1:5" x14ac:dyDescent="0.35">
      <c r="A59">
        <v>58</v>
      </c>
      <c r="B59">
        <v>2016</v>
      </c>
      <c r="C59" t="s">
        <v>45</v>
      </c>
      <c r="D59" t="s">
        <v>0</v>
      </c>
      <c r="E59" s="1">
        <v>94.316584450454741</v>
      </c>
    </row>
    <row r="60" spans="1:5" x14ac:dyDescent="0.35">
      <c r="A60">
        <v>59</v>
      </c>
      <c r="B60">
        <v>2016</v>
      </c>
      <c r="C60" t="s">
        <v>50</v>
      </c>
      <c r="D60" t="s">
        <v>0</v>
      </c>
      <c r="E60" s="1">
        <v>78.344620971016923</v>
      </c>
    </row>
    <row r="61" spans="1:5" x14ac:dyDescent="0.35">
      <c r="A61">
        <v>60</v>
      </c>
      <c r="B61">
        <v>2016</v>
      </c>
      <c r="C61" t="s">
        <v>46</v>
      </c>
      <c r="D61" t="s">
        <v>0</v>
      </c>
      <c r="E61" s="1">
        <v>72.150923239778024</v>
      </c>
    </row>
    <row r="62" spans="1:5" x14ac:dyDescent="0.35">
      <c r="A62">
        <v>61</v>
      </c>
      <c r="B62">
        <v>2017</v>
      </c>
      <c r="C62" t="s">
        <v>29</v>
      </c>
      <c r="D62" t="s">
        <v>0</v>
      </c>
      <c r="E62" s="1">
        <v>85.500941894122846</v>
      </c>
    </row>
    <row r="63" spans="1:5" x14ac:dyDescent="0.35">
      <c r="A63">
        <v>62</v>
      </c>
      <c r="B63">
        <v>2017</v>
      </c>
      <c r="C63" t="s">
        <v>30</v>
      </c>
      <c r="D63" t="s">
        <v>0</v>
      </c>
      <c r="E63" s="1">
        <v>90.029680564716543</v>
      </c>
    </row>
    <row r="64" spans="1:5" x14ac:dyDescent="0.35">
      <c r="A64">
        <v>63</v>
      </c>
      <c r="B64">
        <v>2017</v>
      </c>
      <c r="C64" t="s">
        <v>31</v>
      </c>
      <c r="D64" t="s">
        <v>0</v>
      </c>
      <c r="E64" s="1">
        <v>46.300900953400877</v>
      </c>
    </row>
    <row r="65" spans="1:5" x14ac:dyDescent="0.35">
      <c r="A65">
        <v>64</v>
      </c>
      <c r="B65">
        <v>2017</v>
      </c>
      <c r="C65" t="s">
        <v>32</v>
      </c>
      <c r="D65" t="s">
        <v>0</v>
      </c>
      <c r="E65" s="1">
        <v>67.53235514638952</v>
      </c>
    </row>
    <row r="66" spans="1:5" x14ac:dyDescent="0.35">
      <c r="A66">
        <v>65</v>
      </c>
      <c r="B66">
        <v>2017</v>
      </c>
      <c r="C66" t="s">
        <v>33</v>
      </c>
      <c r="D66" t="s">
        <v>0</v>
      </c>
      <c r="E66" s="1">
        <v>56.405164114476328</v>
      </c>
    </row>
    <row r="67" spans="1:5" x14ac:dyDescent="0.35">
      <c r="A67">
        <v>66</v>
      </c>
      <c r="B67">
        <v>2017</v>
      </c>
      <c r="C67" t="s">
        <v>34</v>
      </c>
      <c r="D67" t="s">
        <v>0</v>
      </c>
      <c r="E67" s="1">
        <v>58.960896765818013</v>
      </c>
    </row>
    <row r="68" spans="1:5" x14ac:dyDescent="0.35">
      <c r="A68">
        <v>67</v>
      </c>
      <c r="B68">
        <v>2017</v>
      </c>
      <c r="C68" t="s">
        <v>35</v>
      </c>
      <c r="D68" t="s">
        <v>0</v>
      </c>
      <c r="E68" s="1">
        <v>182.8484988367349</v>
      </c>
    </row>
    <row r="69" spans="1:5" x14ac:dyDescent="0.35">
      <c r="A69">
        <v>68</v>
      </c>
      <c r="B69">
        <v>2017</v>
      </c>
      <c r="C69" t="s">
        <v>36</v>
      </c>
      <c r="D69" t="s">
        <v>0</v>
      </c>
      <c r="E69" s="1">
        <v>96.898985258477595</v>
      </c>
    </row>
    <row r="70" spans="1:5" x14ac:dyDescent="0.35">
      <c r="A70">
        <v>69</v>
      </c>
      <c r="B70">
        <v>2017</v>
      </c>
      <c r="C70" t="s">
        <v>49</v>
      </c>
      <c r="D70" t="s">
        <v>0</v>
      </c>
      <c r="E70" s="1">
        <v>132.17128706969501</v>
      </c>
    </row>
    <row r="71" spans="1:5" x14ac:dyDescent="0.35">
      <c r="A71">
        <v>70</v>
      </c>
      <c r="B71">
        <v>2017</v>
      </c>
      <c r="C71" t="s">
        <v>37</v>
      </c>
      <c r="D71" t="s">
        <v>0</v>
      </c>
      <c r="E71" s="1">
        <v>42.716242674449894</v>
      </c>
    </row>
    <row r="72" spans="1:5" x14ac:dyDescent="0.35">
      <c r="A72">
        <v>71</v>
      </c>
      <c r="B72">
        <v>2017</v>
      </c>
      <c r="C72" t="s">
        <v>38</v>
      </c>
      <c r="D72" t="s">
        <v>0</v>
      </c>
      <c r="E72" s="1">
        <v>74.378563523014975</v>
      </c>
    </row>
    <row r="73" spans="1:5" x14ac:dyDescent="0.35">
      <c r="A73">
        <v>72</v>
      </c>
      <c r="B73">
        <v>2017</v>
      </c>
      <c r="C73" t="s">
        <v>39</v>
      </c>
      <c r="D73" t="s">
        <v>0</v>
      </c>
      <c r="E73" s="1">
        <v>75.427035551894804</v>
      </c>
    </row>
    <row r="74" spans="1:5" x14ac:dyDescent="0.35">
      <c r="A74">
        <v>73</v>
      </c>
      <c r="B74">
        <v>2017</v>
      </c>
      <c r="C74" t="s">
        <v>40</v>
      </c>
      <c r="D74" t="s">
        <v>0</v>
      </c>
      <c r="E74" s="1">
        <v>56.455595332844908</v>
      </c>
    </row>
    <row r="75" spans="1:5" x14ac:dyDescent="0.35">
      <c r="A75">
        <v>74</v>
      </c>
      <c r="B75">
        <v>2017</v>
      </c>
      <c r="C75" t="s">
        <v>41</v>
      </c>
      <c r="D75" t="s">
        <v>0</v>
      </c>
      <c r="E75" s="1">
        <v>57.982751150147692</v>
      </c>
    </row>
    <row r="76" spans="1:5" x14ac:dyDescent="0.35">
      <c r="A76">
        <v>75</v>
      </c>
      <c r="B76">
        <v>2017</v>
      </c>
      <c r="C76" t="s">
        <v>42</v>
      </c>
      <c r="D76" t="s">
        <v>0</v>
      </c>
      <c r="E76" s="1">
        <v>84.148701339167957</v>
      </c>
    </row>
    <row r="77" spans="1:5" x14ac:dyDescent="0.35">
      <c r="A77">
        <v>76</v>
      </c>
      <c r="B77">
        <v>2017</v>
      </c>
      <c r="C77" t="s">
        <v>43</v>
      </c>
      <c r="D77" t="s">
        <v>0</v>
      </c>
      <c r="E77" s="1">
        <v>128.31374555109082</v>
      </c>
    </row>
    <row r="78" spans="1:5" x14ac:dyDescent="0.35">
      <c r="A78">
        <v>77</v>
      </c>
      <c r="B78">
        <v>2017</v>
      </c>
      <c r="C78" t="s">
        <v>44</v>
      </c>
      <c r="D78" t="s">
        <v>0</v>
      </c>
      <c r="E78" s="1">
        <v>78.057436364242804</v>
      </c>
    </row>
    <row r="79" spans="1:5" x14ac:dyDescent="0.35">
      <c r="A79">
        <v>78</v>
      </c>
      <c r="B79">
        <v>2017</v>
      </c>
      <c r="C79" t="s">
        <v>45</v>
      </c>
      <c r="D79" t="s">
        <v>0</v>
      </c>
      <c r="E79" s="1">
        <v>91.704022624774026</v>
      </c>
    </row>
    <row r="80" spans="1:5" x14ac:dyDescent="0.35">
      <c r="A80">
        <v>79</v>
      </c>
      <c r="B80">
        <v>2017</v>
      </c>
      <c r="C80" t="s">
        <v>50</v>
      </c>
      <c r="D80" t="s">
        <v>0</v>
      </c>
      <c r="E80" s="1">
        <v>73.453844361330681</v>
      </c>
    </row>
    <row r="81" spans="1:5" x14ac:dyDescent="0.35">
      <c r="A81">
        <v>80</v>
      </c>
      <c r="B81">
        <v>2017</v>
      </c>
      <c r="C81" t="s">
        <v>46</v>
      </c>
      <c r="D81" t="s">
        <v>0</v>
      </c>
      <c r="E81" s="1">
        <v>72.098218822185999</v>
      </c>
    </row>
    <row r="82" spans="1:5" x14ac:dyDescent="0.35">
      <c r="A82">
        <v>81</v>
      </c>
      <c r="B82">
        <v>2018</v>
      </c>
      <c r="C82" t="s">
        <v>29</v>
      </c>
      <c r="D82" t="s">
        <v>0</v>
      </c>
      <c r="E82" s="1">
        <v>90.973341548968705</v>
      </c>
    </row>
    <row r="83" spans="1:5" x14ac:dyDescent="0.35">
      <c r="A83">
        <v>82</v>
      </c>
      <c r="B83">
        <v>2018</v>
      </c>
      <c r="C83" t="s">
        <v>30</v>
      </c>
      <c r="D83" t="s">
        <v>0</v>
      </c>
      <c r="E83" s="1">
        <v>110.23089293526901</v>
      </c>
    </row>
    <row r="84" spans="1:5" x14ac:dyDescent="0.35">
      <c r="A84">
        <v>83</v>
      </c>
      <c r="B84">
        <v>2018</v>
      </c>
      <c r="C84" t="s">
        <v>31</v>
      </c>
      <c r="D84" t="s">
        <v>0</v>
      </c>
      <c r="E84" s="1">
        <v>46.365766323187096</v>
      </c>
    </row>
    <row r="85" spans="1:5" x14ac:dyDescent="0.35">
      <c r="A85">
        <v>84</v>
      </c>
      <c r="B85">
        <v>2018</v>
      </c>
      <c r="C85" t="s">
        <v>32</v>
      </c>
      <c r="D85" t="s">
        <v>0</v>
      </c>
      <c r="E85" s="1">
        <v>67.151533594812136</v>
      </c>
    </row>
    <row r="86" spans="1:5" x14ac:dyDescent="0.35">
      <c r="A86">
        <v>85</v>
      </c>
      <c r="B86">
        <v>2018</v>
      </c>
      <c r="C86" t="s">
        <v>33</v>
      </c>
      <c r="D86" t="s">
        <v>0</v>
      </c>
      <c r="E86" s="1">
        <v>59.95946212716936</v>
      </c>
    </row>
    <row r="87" spans="1:5" x14ac:dyDescent="0.35">
      <c r="A87">
        <v>86</v>
      </c>
      <c r="B87">
        <v>2018</v>
      </c>
      <c r="C87" t="s">
        <v>34</v>
      </c>
      <c r="D87" t="s">
        <v>0</v>
      </c>
      <c r="E87" s="1">
        <v>61.878490984832787</v>
      </c>
    </row>
    <row r="88" spans="1:5" x14ac:dyDescent="0.35">
      <c r="A88">
        <v>87</v>
      </c>
      <c r="B88">
        <v>2018</v>
      </c>
      <c r="C88" t="s">
        <v>35</v>
      </c>
      <c r="D88" t="s">
        <v>0</v>
      </c>
      <c r="E88" s="1">
        <v>177.56064270599217</v>
      </c>
    </row>
    <row r="89" spans="1:5" x14ac:dyDescent="0.35">
      <c r="A89">
        <v>88</v>
      </c>
      <c r="B89">
        <v>2018</v>
      </c>
      <c r="C89" t="s">
        <v>36</v>
      </c>
      <c r="D89" t="s">
        <v>0</v>
      </c>
      <c r="E89" s="1">
        <v>95.720997594551008</v>
      </c>
    </row>
    <row r="90" spans="1:5" x14ac:dyDescent="0.35">
      <c r="A90">
        <v>89</v>
      </c>
      <c r="B90">
        <v>2018</v>
      </c>
      <c r="C90" t="s">
        <v>49</v>
      </c>
      <c r="D90" t="s">
        <v>0</v>
      </c>
      <c r="E90" s="1">
        <v>150.01531870730463</v>
      </c>
    </row>
    <row r="91" spans="1:5" x14ac:dyDescent="0.35">
      <c r="A91">
        <v>90</v>
      </c>
      <c r="B91">
        <v>2018</v>
      </c>
      <c r="C91" t="s">
        <v>37</v>
      </c>
      <c r="D91" t="s">
        <v>0</v>
      </c>
      <c r="E91" s="1">
        <v>43.332966542850009</v>
      </c>
    </row>
    <row r="92" spans="1:5" x14ac:dyDescent="0.35">
      <c r="A92">
        <v>91</v>
      </c>
      <c r="B92">
        <v>2018</v>
      </c>
      <c r="C92" t="s">
        <v>38</v>
      </c>
      <c r="D92" t="s">
        <v>0</v>
      </c>
      <c r="E92" s="1">
        <v>83.315225806933697</v>
      </c>
    </row>
    <row r="93" spans="1:5" x14ac:dyDescent="0.35">
      <c r="A93">
        <v>92</v>
      </c>
      <c r="B93">
        <v>2018</v>
      </c>
      <c r="C93" t="s">
        <v>39</v>
      </c>
      <c r="D93" t="s">
        <v>0</v>
      </c>
      <c r="E93" s="1">
        <v>77.48732059838197</v>
      </c>
    </row>
    <row r="94" spans="1:5" x14ac:dyDescent="0.35">
      <c r="A94">
        <v>93</v>
      </c>
      <c r="B94">
        <v>2018</v>
      </c>
      <c r="C94" t="s">
        <v>40</v>
      </c>
      <c r="D94" t="s">
        <v>0</v>
      </c>
      <c r="E94" s="1">
        <v>55.72504125952269</v>
      </c>
    </row>
    <row r="95" spans="1:5" x14ac:dyDescent="0.35">
      <c r="A95">
        <v>94</v>
      </c>
      <c r="B95">
        <v>2018</v>
      </c>
      <c r="C95" t="s">
        <v>41</v>
      </c>
      <c r="D95" t="s">
        <v>0</v>
      </c>
      <c r="E95" s="1">
        <v>59.576645080523861</v>
      </c>
    </row>
    <row r="96" spans="1:5" x14ac:dyDescent="0.35">
      <c r="A96">
        <v>95</v>
      </c>
      <c r="B96">
        <v>2018</v>
      </c>
      <c r="C96" t="s">
        <v>42</v>
      </c>
      <c r="D96" t="s">
        <v>0</v>
      </c>
      <c r="E96" s="1">
        <v>82.157215828132692</v>
      </c>
    </row>
    <row r="97" spans="1:5" x14ac:dyDescent="0.35">
      <c r="A97">
        <v>96</v>
      </c>
      <c r="B97">
        <v>2018</v>
      </c>
      <c r="C97" t="s">
        <v>43</v>
      </c>
      <c r="D97" t="s">
        <v>0</v>
      </c>
      <c r="E97" s="1">
        <v>132.46080658386768</v>
      </c>
    </row>
    <row r="98" spans="1:5" x14ac:dyDescent="0.35">
      <c r="A98">
        <v>97</v>
      </c>
      <c r="B98">
        <v>2018</v>
      </c>
      <c r="C98" t="s">
        <v>44</v>
      </c>
      <c r="D98" t="s">
        <v>0</v>
      </c>
      <c r="E98" s="1">
        <v>97.362147659762627</v>
      </c>
    </row>
    <row r="99" spans="1:5" x14ac:dyDescent="0.35">
      <c r="A99">
        <v>98</v>
      </c>
      <c r="B99">
        <v>2018</v>
      </c>
      <c r="C99" t="s">
        <v>45</v>
      </c>
      <c r="D99" t="s">
        <v>0</v>
      </c>
      <c r="E99" s="1">
        <v>93.017555044333122</v>
      </c>
    </row>
    <row r="100" spans="1:5" x14ac:dyDescent="0.35">
      <c r="A100">
        <v>99</v>
      </c>
      <c r="B100">
        <v>2018</v>
      </c>
      <c r="C100" t="s">
        <v>50</v>
      </c>
      <c r="D100" t="s">
        <v>0</v>
      </c>
      <c r="E100" s="1">
        <v>78.225171292576945</v>
      </c>
    </row>
    <row r="101" spans="1:5" x14ac:dyDescent="0.35">
      <c r="A101">
        <v>100</v>
      </c>
      <c r="B101">
        <v>2018</v>
      </c>
      <c r="C101" t="s">
        <v>46</v>
      </c>
      <c r="D101" t="s">
        <v>0</v>
      </c>
      <c r="E101" s="1">
        <v>78.238520878944584</v>
      </c>
    </row>
    <row r="102" spans="1:5" x14ac:dyDescent="0.35">
      <c r="A102">
        <v>101</v>
      </c>
      <c r="B102">
        <v>2014</v>
      </c>
      <c r="C102" t="s">
        <v>29</v>
      </c>
      <c r="D102" t="s">
        <v>1</v>
      </c>
      <c r="E102" s="1">
        <v>3.4496124031007751</v>
      </c>
    </row>
    <row r="103" spans="1:5" x14ac:dyDescent="0.35">
      <c r="A103">
        <v>102</v>
      </c>
      <c r="B103">
        <v>2014</v>
      </c>
      <c r="C103" t="s">
        <v>30</v>
      </c>
      <c r="D103" t="s">
        <v>1</v>
      </c>
      <c r="E103" s="1">
        <v>4.4385264092321353E-2</v>
      </c>
    </row>
    <row r="104" spans="1:5" x14ac:dyDescent="0.35">
      <c r="A104">
        <v>103</v>
      </c>
      <c r="B104">
        <v>2014</v>
      </c>
      <c r="C104" t="s">
        <v>31</v>
      </c>
      <c r="D104" t="s">
        <v>1</v>
      </c>
      <c r="E104" s="1">
        <v>8.2631890930646126</v>
      </c>
    </row>
    <row r="105" spans="1:5" x14ac:dyDescent="0.35">
      <c r="A105">
        <v>104</v>
      </c>
      <c r="B105">
        <v>2014</v>
      </c>
      <c r="C105" t="s">
        <v>32</v>
      </c>
      <c r="D105" t="s">
        <v>1</v>
      </c>
      <c r="E105" s="1">
        <v>0.10097610232245036</v>
      </c>
    </row>
    <row r="106" spans="1:5" x14ac:dyDescent="0.35">
      <c r="A106">
        <v>105</v>
      </c>
      <c r="B106">
        <v>2014</v>
      </c>
      <c r="C106" t="s">
        <v>33</v>
      </c>
      <c r="D106" t="s">
        <v>1</v>
      </c>
      <c r="E106" s="1">
        <v>2.5773195876288661</v>
      </c>
    </row>
    <row r="107" spans="1:5" x14ac:dyDescent="0.35">
      <c r="A107">
        <v>106</v>
      </c>
      <c r="B107">
        <v>2014</v>
      </c>
      <c r="C107" t="s">
        <v>34</v>
      </c>
      <c r="D107" t="s">
        <v>1</v>
      </c>
      <c r="E107" s="1">
        <v>0.34324942791762014</v>
      </c>
    </row>
    <row r="108" spans="1:5" x14ac:dyDescent="0.35">
      <c r="A108">
        <v>107</v>
      </c>
      <c r="B108">
        <v>2014</v>
      </c>
      <c r="C108" t="s">
        <v>35</v>
      </c>
      <c r="D108" t="s">
        <v>1</v>
      </c>
      <c r="E108" s="1">
        <v>1.2135355892648776</v>
      </c>
    </row>
    <row r="109" spans="1:5" x14ac:dyDescent="0.35">
      <c r="A109">
        <v>108</v>
      </c>
      <c r="B109">
        <v>2014</v>
      </c>
      <c r="C109" t="s">
        <v>36</v>
      </c>
      <c r="D109" t="s">
        <v>1</v>
      </c>
      <c r="E109" s="1">
        <v>1.9130000831739167</v>
      </c>
    </row>
    <row r="110" spans="1:5" x14ac:dyDescent="0.35">
      <c r="A110">
        <v>109</v>
      </c>
      <c r="B110">
        <v>2014</v>
      </c>
      <c r="C110" t="s">
        <v>49</v>
      </c>
      <c r="D110" t="s">
        <v>1</v>
      </c>
      <c r="E110" s="1">
        <v>1.0529513010023286</v>
      </c>
    </row>
    <row r="111" spans="1:5" x14ac:dyDescent="0.35">
      <c r="A111">
        <v>110</v>
      </c>
      <c r="B111">
        <v>2014</v>
      </c>
      <c r="C111" t="s">
        <v>37</v>
      </c>
      <c r="D111" t="s">
        <v>1</v>
      </c>
      <c r="E111" s="1">
        <v>1.5437392795883362</v>
      </c>
    </row>
    <row r="112" spans="1:5" x14ac:dyDescent="0.35">
      <c r="A112">
        <v>111</v>
      </c>
      <c r="B112">
        <v>2014</v>
      </c>
      <c r="C112" t="s">
        <v>38</v>
      </c>
      <c r="D112" t="s">
        <v>1</v>
      </c>
      <c r="E112" s="1">
        <v>0.55312954876273657</v>
      </c>
    </row>
    <row r="113" spans="1:5" x14ac:dyDescent="0.35">
      <c r="A113">
        <v>112</v>
      </c>
      <c r="B113">
        <v>2014</v>
      </c>
      <c r="C113" t="s">
        <v>39</v>
      </c>
      <c r="D113" t="s">
        <v>1</v>
      </c>
      <c r="E113" s="1">
        <v>1.6246362754607178</v>
      </c>
    </row>
    <row r="114" spans="1:5" x14ac:dyDescent="0.35">
      <c r="A114">
        <v>113</v>
      </c>
      <c r="B114">
        <v>2014</v>
      </c>
      <c r="C114" t="s">
        <v>40</v>
      </c>
      <c r="D114" t="s">
        <v>1</v>
      </c>
      <c r="E114" s="1">
        <v>6.6502967055453244</v>
      </c>
    </row>
    <row r="115" spans="1:5" x14ac:dyDescent="0.35">
      <c r="A115">
        <v>114</v>
      </c>
      <c r="B115">
        <v>2014</v>
      </c>
      <c r="C115" t="s">
        <v>41</v>
      </c>
      <c r="D115" t="s">
        <v>1</v>
      </c>
      <c r="E115" s="1">
        <v>0.60544904137235112</v>
      </c>
    </row>
    <row r="116" spans="1:5" x14ac:dyDescent="0.35">
      <c r="A116">
        <v>115</v>
      </c>
      <c r="B116">
        <v>2014</v>
      </c>
      <c r="C116" t="s">
        <v>42</v>
      </c>
      <c r="D116" t="s">
        <v>1</v>
      </c>
      <c r="E116" s="1">
        <v>1.9412472083834393</v>
      </c>
    </row>
    <row r="117" spans="1:5" x14ac:dyDescent="0.35">
      <c r="A117">
        <v>116</v>
      </c>
      <c r="B117">
        <v>2014</v>
      </c>
      <c r="C117" t="s">
        <v>43</v>
      </c>
      <c r="D117" t="s">
        <v>1</v>
      </c>
      <c r="E117" s="1">
        <v>2.0971688220901781</v>
      </c>
    </row>
    <row r="118" spans="1:5" x14ac:dyDescent="0.35">
      <c r="A118">
        <v>117</v>
      </c>
      <c r="B118">
        <v>2014</v>
      </c>
      <c r="C118" t="s">
        <v>44</v>
      </c>
      <c r="D118" t="s">
        <v>1</v>
      </c>
      <c r="E118" s="1">
        <v>1.3949433304272014</v>
      </c>
    </row>
    <row r="119" spans="1:5" x14ac:dyDescent="0.35">
      <c r="A119">
        <v>118</v>
      </c>
      <c r="B119">
        <v>2014</v>
      </c>
      <c r="C119" t="s">
        <v>45</v>
      </c>
      <c r="D119" t="s">
        <v>1</v>
      </c>
      <c r="E119" s="1">
        <v>1.0331467929401636</v>
      </c>
    </row>
    <row r="120" spans="1:5" x14ac:dyDescent="0.35">
      <c r="A120">
        <v>119</v>
      </c>
      <c r="B120">
        <v>2014</v>
      </c>
      <c r="C120" t="s">
        <v>50</v>
      </c>
      <c r="D120" t="s">
        <v>1</v>
      </c>
      <c r="E120" s="1">
        <v>0.45708481462671408</v>
      </c>
    </row>
    <row r="121" spans="1:5" x14ac:dyDescent="0.35">
      <c r="A121">
        <v>120</v>
      </c>
      <c r="B121">
        <v>2014</v>
      </c>
      <c r="C121" t="s">
        <v>46</v>
      </c>
      <c r="D121" t="s">
        <v>1</v>
      </c>
      <c r="E121" s="1">
        <v>26.548223350253807</v>
      </c>
    </row>
    <row r="122" spans="1:5" x14ac:dyDescent="0.35">
      <c r="A122">
        <v>121</v>
      </c>
      <c r="B122">
        <v>2015</v>
      </c>
      <c r="C122" t="s">
        <v>29</v>
      </c>
      <c r="D122" t="s">
        <v>1</v>
      </c>
      <c r="E122" s="1">
        <v>0.77957513155330349</v>
      </c>
    </row>
    <row r="123" spans="1:5" x14ac:dyDescent="0.35">
      <c r="A123">
        <v>122</v>
      </c>
      <c r="B123">
        <v>2015</v>
      </c>
      <c r="C123" t="s">
        <v>30</v>
      </c>
      <c r="D123" t="s">
        <v>1</v>
      </c>
      <c r="E123" s="1">
        <v>0.64423765211166784</v>
      </c>
    </row>
    <row r="124" spans="1:5" x14ac:dyDescent="0.35">
      <c r="A124">
        <v>123</v>
      </c>
      <c r="B124">
        <v>2015</v>
      </c>
      <c r="C124" t="s">
        <v>31</v>
      </c>
      <c r="D124" t="s">
        <v>1</v>
      </c>
      <c r="E124" s="1">
        <v>7.0763087843833183</v>
      </c>
    </row>
    <row r="125" spans="1:5" x14ac:dyDescent="0.35">
      <c r="A125">
        <v>124</v>
      </c>
      <c r="B125">
        <v>2015</v>
      </c>
      <c r="C125" t="s">
        <v>32</v>
      </c>
      <c r="D125" t="s">
        <v>1</v>
      </c>
      <c r="E125" s="1">
        <v>0.22459292532285233</v>
      </c>
    </row>
    <row r="126" spans="1:5" x14ac:dyDescent="0.35">
      <c r="A126">
        <v>125</v>
      </c>
      <c r="B126">
        <v>2015</v>
      </c>
      <c r="C126" t="s">
        <v>33</v>
      </c>
      <c r="D126" t="s">
        <v>1</v>
      </c>
      <c r="E126" s="1">
        <v>1.6914402870322911</v>
      </c>
    </row>
    <row r="127" spans="1:5" x14ac:dyDescent="0.35">
      <c r="A127">
        <v>126</v>
      </c>
      <c r="B127">
        <v>2015</v>
      </c>
      <c r="C127" t="s">
        <v>34</v>
      </c>
      <c r="D127" t="s">
        <v>1</v>
      </c>
      <c r="E127" s="1">
        <v>25.557368134855899</v>
      </c>
    </row>
    <row r="128" spans="1:5" x14ac:dyDescent="0.35">
      <c r="A128">
        <v>127</v>
      </c>
      <c r="B128">
        <v>2015</v>
      </c>
      <c r="C128" t="s">
        <v>35</v>
      </c>
      <c r="D128" t="s">
        <v>1</v>
      </c>
      <c r="E128" s="1">
        <v>1.5384615384615385</v>
      </c>
    </row>
    <row r="129" spans="1:5" x14ac:dyDescent="0.35">
      <c r="A129">
        <v>128</v>
      </c>
      <c r="B129">
        <v>2015</v>
      </c>
      <c r="C129" t="s">
        <v>36</v>
      </c>
      <c r="D129" t="s">
        <v>1</v>
      </c>
      <c r="E129" s="1">
        <v>2.2402540130534487</v>
      </c>
    </row>
    <row r="130" spans="1:5" x14ac:dyDescent="0.35">
      <c r="A130">
        <v>129</v>
      </c>
      <c r="B130">
        <v>2015</v>
      </c>
      <c r="C130" t="s">
        <v>49</v>
      </c>
      <c r="D130" t="s">
        <v>1</v>
      </c>
      <c r="E130" s="1">
        <v>0.82581304273795331</v>
      </c>
    </row>
    <row r="131" spans="1:5" x14ac:dyDescent="0.35">
      <c r="A131">
        <v>130</v>
      </c>
      <c r="B131">
        <v>2015</v>
      </c>
      <c r="C131" t="s">
        <v>37</v>
      </c>
      <c r="D131" t="s">
        <v>1</v>
      </c>
      <c r="E131" s="1">
        <v>0.49234135667396062</v>
      </c>
    </row>
    <row r="132" spans="1:5" x14ac:dyDescent="0.35">
      <c r="A132">
        <v>131</v>
      </c>
      <c r="B132">
        <v>2015</v>
      </c>
      <c r="C132" t="s">
        <v>38</v>
      </c>
      <c r="D132" t="s">
        <v>1</v>
      </c>
      <c r="E132" s="1">
        <v>0.84580351333767079</v>
      </c>
    </row>
    <row r="133" spans="1:5" x14ac:dyDescent="0.35">
      <c r="A133">
        <v>132</v>
      </c>
      <c r="B133">
        <v>2015</v>
      </c>
      <c r="C133" t="s">
        <v>39</v>
      </c>
      <c r="D133" t="s">
        <v>1</v>
      </c>
      <c r="E133" s="1">
        <v>2.0743534482758621</v>
      </c>
    </row>
    <row r="134" spans="1:5" x14ac:dyDescent="0.35">
      <c r="A134">
        <v>133</v>
      </c>
      <c r="B134">
        <v>2015</v>
      </c>
      <c r="C134" t="s">
        <v>40</v>
      </c>
      <c r="D134" t="s">
        <v>1</v>
      </c>
      <c r="E134" s="1">
        <v>7.0821529745042494E-2</v>
      </c>
    </row>
    <row r="135" spans="1:5" x14ac:dyDescent="0.35">
      <c r="A135">
        <v>134</v>
      </c>
      <c r="B135">
        <v>2015</v>
      </c>
      <c r="C135" t="s">
        <v>41</v>
      </c>
      <c r="D135" t="s">
        <v>1</v>
      </c>
      <c r="E135" s="1">
        <v>0.16857720836142953</v>
      </c>
    </row>
    <row r="136" spans="1:5" x14ac:dyDescent="0.35">
      <c r="A136">
        <v>135</v>
      </c>
      <c r="B136">
        <v>2015</v>
      </c>
      <c r="C136" t="s">
        <v>42</v>
      </c>
      <c r="D136" t="s">
        <v>1</v>
      </c>
      <c r="E136" s="1">
        <v>0.67864271457085823</v>
      </c>
    </row>
    <row r="137" spans="1:5" x14ac:dyDescent="0.35">
      <c r="A137">
        <v>136</v>
      </c>
      <c r="B137">
        <v>2015</v>
      </c>
      <c r="C137" t="s">
        <v>43</v>
      </c>
      <c r="D137" t="s">
        <v>1</v>
      </c>
      <c r="E137" s="1">
        <v>0.58519793459552494</v>
      </c>
    </row>
    <row r="138" spans="1:5" x14ac:dyDescent="0.35">
      <c r="A138">
        <v>137</v>
      </c>
      <c r="B138">
        <v>2015</v>
      </c>
      <c r="C138" t="s">
        <v>44</v>
      </c>
      <c r="D138" t="s">
        <v>1</v>
      </c>
      <c r="E138" s="1">
        <v>0.34379028792436611</v>
      </c>
    </row>
    <row r="139" spans="1:5" x14ac:dyDescent="0.35">
      <c r="A139">
        <v>138</v>
      </c>
      <c r="B139">
        <v>2015</v>
      </c>
      <c r="C139" t="s">
        <v>45</v>
      </c>
      <c r="D139" t="s">
        <v>1</v>
      </c>
      <c r="E139" s="1">
        <v>0.20639834881320948</v>
      </c>
    </row>
    <row r="140" spans="1:5" x14ac:dyDescent="0.35">
      <c r="A140">
        <v>139</v>
      </c>
      <c r="B140">
        <v>2015</v>
      </c>
      <c r="C140" t="s">
        <v>50</v>
      </c>
      <c r="D140" t="s">
        <v>1</v>
      </c>
      <c r="E140" s="1">
        <v>2.198063045955184</v>
      </c>
    </row>
    <row r="141" spans="1:5" x14ac:dyDescent="0.35">
      <c r="A141">
        <v>140</v>
      </c>
      <c r="B141">
        <v>2015</v>
      </c>
      <c r="C141" t="s">
        <v>46</v>
      </c>
      <c r="D141" t="s">
        <v>1</v>
      </c>
      <c r="E141" s="1">
        <v>29.033322335862753</v>
      </c>
    </row>
    <row r="142" spans="1:5" x14ac:dyDescent="0.35">
      <c r="A142">
        <v>141</v>
      </c>
      <c r="B142">
        <v>2016</v>
      </c>
      <c r="C142" t="s">
        <v>29</v>
      </c>
      <c r="D142" t="s">
        <v>1</v>
      </c>
      <c r="E142" s="1">
        <v>0.35979311895659993</v>
      </c>
    </row>
    <row r="143" spans="1:5" x14ac:dyDescent="0.35">
      <c r="A143">
        <v>142</v>
      </c>
      <c r="B143">
        <v>2016</v>
      </c>
      <c r="C143" t="s">
        <v>30</v>
      </c>
      <c r="D143" t="s">
        <v>1</v>
      </c>
      <c r="E143" s="1">
        <v>0.31670625494853522</v>
      </c>
    </row>
    <row r="144" spans="1:5" x14ac:dyDescent="0.35">
      <c r="A144">
        <v>143</v>
      </c>
      <c r="B144">
        <v>2016</v>
      </c>
      <c r="C144" t="s">
        <v>31</v>
      </c>
      <c r="D144" t="s">
        <v>1</v>
      </c>
      <c r="E144" s="1">
        <v>10.286320254506894</v>
      </c>
    </row>
    <row r="145" spans="1:5" x14ac:dyDescent="0.35">
      <c r="A145">
        <v>144</v>
      </c>
      <c r="B145">
        <v>2016</v>
      </c>
      <c r="C145" t="s">
        <v>32</v>
      </c>
      <c r="D145" t="s">
        <v>1</v>
      </c>
      <c r="E145" s="1">
        <v>0.31908104658583281</v>
      </c>
    </row>
    <row r="146" spans="1:5" x14ac:dyDescent="0.35">
      <c r="A146">
        <v>145</v>
      </c>
      <c r="B146">
        <v>2016</v>
      </c>
      <c r="C146" t="s">
        <v>33</v>
      </c>
      <c r="D146" t="s">
        <v>1</v>
      </c>
      <c r="E146" s="1">
        <v>1.6352201257861636</v>
      </c>
    </row>
    <row r="147" spans="1:5" x14ac:dyDescent="0.35">
      <c r="A147">
        <v>146</v>
      </c>
      <c r="B147">
        <v>2016</v>
      </c>
      <c r="C147" t="s">
        <v>34</v>
      </c>
      <c r="D147" t="s">
        <v>1</v>
      </c>
      <c r="E147" s="1">
        <v>14.771011575239054</v>
      </c>
    </row>
    <row r="148" spans="1:5" x14ac:dyDescent="0.35">
      <c r="A148">
        <v>147</v>
      </c>
      <c r="B148">
        <v>2016</v>
      </c>
      <c r="C148" t="s">
        <v>35</v>
      </c>
      <c r="D148" t="s">
        <v>1</v>
      </c>
      <c r="E148" s="1">
        <v>0.46487603305785125</v>
      </c>
    </row>
    <row r="149" spans="1:5" x14ac:dyDescent="0.35">
      <c r="A149">
        <v>148</v>
      </c>
      <c r="B149">
        <v>2016</v>
      </c>
      <c r="C149" t="s">
        <v>36</v>
      </c>
      <c r="D149" t="s">
        <v>1</v>
      </c>
      <c r="E149" s="1">
        <v>3.2083494395052186</v>
      </c>
    </row>
    <row r="150" spans="1:5" x14ac:dyDescent="0.35">
      <c r="A150">
        <v>149</v>
      </c>
      <c r="B150">
        <v>2016</v>
      </c>
      <c r="C150" t="s">
        <v>49</v>
      </c>
      <c r="D150" t="s">
        <v>1</v>
      </c>
      <c r="E150" s="1">
        <v>0.51073446327683614</v>
      </c>
    </row>
    <row r="151" spans="1:5" x14ac:dyDescent="0.35">
      <c r="A151">
        <v>150</v>
      </c>
      <c r="B151">
        <v>2016</v>
      </c>
      <c r="C151" t="s">
        <v>37</v>
      </c>
      <c r="D151" t="s">
        <v>1</v>
      </c>
      <c r="E151" s="1">
        <v>0.27027027027027029</v>
      </c>
    </row>
    <row r="152" spans="1:5" x14ac:dyDescent="0.35">
      <c r="A152">
        <v>151</v>
      </c>
      <c r="B152">
        <v>2016</v>
      </c>
      <c r="C152" t="s">
        <v>38</v>
      </c>
      <c r="D152" t="s">
        <v>1</v>
      </c>
      <c r="E152" s="1">
        <v>0.2857142857142857</v>
      </c>
    </row>
    <row r="153" spans="1:5" x14ac:dyDescent="0.35">
      <c r="A153">
        <v>152</v>
      </c>
      <c r="B153">
        <v>2016</v>
      </c>
      <c r="C153" t="s">
        <v>39</v>
      </c>
      <c r="D153" t="s">
        <v>1</v>
      </c>
      <c r="E153" s="1">
        <v>1.2550066755674232</v>
      </c>
    </row>
    <row r="154" spans="1:5" x14ac:dyDescent="0.35">
      <c r="A154">
        <v>153</v>
      </c>
      <c r="B154">
        <v>2016</v>
      </c>
      <c r="C154" t="s">
        <v>40</v>
      </c>
      <c r="D154" t="s">
        <v>1</v>
      </c>
      <c r="E154" s="1">
        <v>0.28933092224231466</v>
      </c>
    </row>
    <row r="155" spans="1:5" x14ac:dyDescent="0.35">
      <c r="A155">
        <v>154</v>
      </c>
      <c r="B155">
        <v>2016</v>
      </c>
      <c r="C155" t="s">
        <v>41</v>
      </c>
      <c r="D155" t="s">
        <v>1</v>
      </c>
      <c r="E155" s="1">
        <v>0</v>
      </c>
    </row>
    <row r="156" spans="1:5" x14ac:dyDescent="0.35">
      <c r="A156">
        <v>155</v>
      </c>
      <c r="B156">
        <v>2016</v>
      </c>
      <c r="C156" t="s">
        <v>42</v>
      </c>
      <c r="D156" t="s">
        <v>1</v>
      </c>
      <c r="E156" s="1">
        <v>11.248730964467006</v>
      </c>
    </row>
    <row r="157" spans="1:5" x14ac:dyDescent="0.35">
      <c r="A157">
        <v>156</v>
      </c>
      <c r="B157">
        <v>2016</v>
      </c>
      <c r="C157" t="s">
        <v>43</v>
      </c>
      <c r="D157" t="s">
        <v>1</v>
      </c>
      <c r="E157" s="1">
        <v>0.92503987240829344</v>
      </c>
    </row>
    <row r="158" spans="1:5" x14ac:dyDescent="0.35">
      <c r="A158">
        <v>157</v>
      </c>
      <c r="B158">
        <v>2016</v>
      </c>
      <c r="C158" t="s">
        <v>44</v>
      </c>
      <c r="D158" t="s">
        <v>1</v>
      </c>
      <c r="E158" s="1">
        <v>0.20680147058823528</v>
      </c>
    </row>
    <row r="159" spans="1:5" x14ac:dyDescent="0.35">
      <c r="A159">
        <v>158</v>
      </c>
      <c r="B159">
        <v>2016</v>
      </c>
      <c r="C159" t="s">
        <v>45</v>
      </c>
      <c r="D159" t="s">
        <v>1</v>
      </c>
      <c r="E159" s="1">
        <v>11.424100156494523</v>
      </c>
    </row>
    <row r="160" spans="1:5" x14ac:dyDescent="0.35">
      <c r="A160">
        <v>159</v>
      </c>
      <c r="B160">
        <v>2016</v>
      </c>
      <c r="C160" t="s">
        <v>50</v>
      </c>
      <c r="D160" t="s">
        <v>1</v>
      </c>
      <c r="E160" s="1">
        <v>0.44030309236125331</v>
      </c>
    </row>
    <row r="161" spans="1:5" x14ac:dyDescent="0.35">
      <c r="A161">
        <v>160</v>
      </c>
      <c r="B161">
        <v>2016</v>
      </c>
      <c r="C161" t="s">
        <v>46</v>
      </c>
      <c r="D161" t="s">
        <v>1</v>
      </c>
      <c r="E161" s="1">
        <v>66.772486772486772</v>
      </c>
    </row>
    <row r="162" spans="1:5" x14ac:dyDescent="0.35">
      <c r="A162">
        <v>161</v>
      </c>
      <c r="B162">
        <v>2017</v>
      </c>
      <c r="C162" t="s">
        <v>29</v>
      </c>
      <c r="D162" t="s">
        <v>1</v>
      </c>
      <c r="E162" s="1">
        <v>0.52096254031257749</v>
      </c>
    </row>
    <row r="163" spans="1:5" x14ac:dyDescent="0.35">
      <c r="A163">
        <v>162</v>
      </c>
      <c r="B163">
        <v>2017</v>
      </c>
      <c r="C163" t="s">
        <v>30</v>
      </c>
      <c r="D163" t="s">
        <v>1</v>
      </c>
      <c r="E163" s="1">
        <v>0.1297016861219196</v>
      </c>
    </row>
    <row r="164" spans="1:5" x14ac:dyDescent="0.35">
      <c r="A164">
        <v>163</v>
      </c>
      <c r="B164">
        <v>2017</v>
      </c>
      <c r="C164" t="s">
        <v>31</v>
      </c>
      <c r="D164" t="s">
        <v>1</v>
      </c>
      <c r="E164" s="1">
        <v>5.7439058559820682</v>
      </c>
    </row>
    <row r="165" spans="1:5" x14ac:dyDescent="0.35">
      <c r="A165">
        <v>164</v>
      </c>
      <c r="B165">
        <v>2017</v>
      </c>
      <c r="C165" t="s">
        <v>32</v>
      </c>
      <c r="D165" t="s">
        <v>1</v>
      </c>
      <c r="E165" s="1">
        <v>0.56390977443609025</v>
      </c>
    </row>
    <row r="166" spans="1:5" x14ac:dyDescent="0.35">
      <c r="A166">
        <v>165</v>
      </c>
      <c r="B166">
        <v>2017</v>
      </c>
      <c r="C166" t="s">
        <v>33</v>
      </c>
      <c r="D166" t="s">
        <v>1</v>
      </c>
      <c r="E166" s="1">
        <v>0.47945205479452052</v>
      </c>
    </row>
    <row r="167" spans="1:5" x14ac:dyDescent="0.35">
      <c r="A167">
        <v>166</v>
      </c>
      <c r="B167">
        <v>2017</v>
      </c>
      <c r="C167" t="s">
        <v>34</v>
      </c>
      <c r="D167" t="s">
        <v>1</v>
      </c>
      <c r="E167" s="1">
        <v>8.9118424213307712</v>
      </c>
    </row>
    <row r="168" spans="1:5" x14ac:dyDescent="0.35">
      <c r="A168">
        <v>167</v>
      </c>
      <c r="B168">
        <v>2017</v>
      </c>
      <c r="C168" t="s">
        <v>35</v>
      </c>
      <c r="D168" t="s">
        <v>1</v>
      </c>
      <c r="E168" s="1">
        <v>0.25367833587011668</v>
      </c>
    </row>
    <row r="169" spans="1:5" x14ac:dyDescent="0.35">
      <c r="A169">
        <v>168</v>
      </c>
      <c r="B169">
        <v>2017</v>
      </c>
      <c r="C169" t="s">
        <v>36</v>
      </c>
      <c r="D169" t="s">
        <v>1</v>
      </c>
      <c r="E169" s="1">
        <v>7.1960784313725492</v>
      </c>
    </row>
    <row r="170" spans="1:5" x14ac:dyDescent="0.35">
      <c r="A170">
        <v>169</v>
      </c>
      <c r="B170">
        <v>2017</v>
      </c>
      <c r="C170" t="s">
        <v>49</v>
      </c>
      <c r="D170" t="s">
        <v>1</v>
      </c>
      <c r="E170" s="1">
        <v>0.62029057907664131</v>
      </c>
    </row>
    <row r="171" spans="1:5" x14ac:dyDescent="0.35">
      <c r="A171">
        <v>170</v>
      </c>
      <c r="B171">
        <v>2017</v>
      </c>
      <c r="C171" t="s">
        <v>37</v>
      </c>
      <c r="D171" t="s">
        <v>1</v>
      </c>
      <c r="E171" s="1">
        <v>0.303951367781155</v>
      </c>
    </row>
    <row r="172" spans="1:5" x14ac:dyDescent="0.35">
      <c r="A172">
        <v>171</v>
      </c>
      <c r="B172">
        <v>2017</v>
      </c>
      <c r="C172" t="s">
        <v>38</v>
      </c>
      <c r="D172" t="s">
        <v>1</v>
      </c>
      <c r="E172" s="1">
        <v>0.44627531754205285</v>
      </c>
    </row>
    <row r="173" spans="1:5" x14ac:dyDescent="0.35">
      <c r="A173">
        <v>172</v>
      </c>
      <c r="B173">
        <v>2017</v>
      </c>
      <c r="C173" t="s">
        <v>39</v>
      </c>
      <c r="D173" t="s">
        <v>1</v>
      </c>
      <c r="E173" s="1">
        <v>0.76481835564053535</v>
      </c>
    </row>
    <row r="174" spans="1:5" x14ac:dyDescent="0.35">
      <c r="A174">
        <v>173</v>
      </c>
      <c r="B174">
        <v>2017</v>
      </c>
      <c r="C174" t="s">
        <v>40</v>
      </c>
      <c r="D174" t="s">
        <v>1</v>
      </c>
      <c r="E174" s="1">
        <v>4.0258806613946803</v>
      </c>
    </row>
    <row r="175" spans="1:5" x14ac:dyDescent="0.35">
      <c r="A175">
        <v>174</v>
      </c>
      <c r="B175">
        <v>2017</v>
      </c>
      <c r="C175" t="s">
        <v>41</v>
      </c>
      <c r="D175" t="s">
        <v>1</v>
      </c>
      <c r="E175" s="1">
        <v>0.30170968823332217</v>
      </c>
    </row>
    <row r="176" spans="1:5" x14ac:dyDescent="0.35">
      <c r="A176">
        <v>175</v>
      </c>
      <c r="B176">
        <v>2017</v>
      </c>
      <c r="C176" t="s">
        <v>42</v>
      </c>
      <c r="D176" t="s">
        <v>1</v>
      </c>
      <c r="E176" s="1">
        <v>12.575210589651023</v>
      </c>
    </row>
    <row r="177" spans="1:5" x14ac:dyDescent="0.35">
      <c r="A177">
        <v>176</v>
      </c>
      <c r="B177">
        <v>2017</v>
      </c>
      <c r="C177" t="s">
        <v>43</v>
      </c>
      <c r="D177" t="s">
        <v>1</v>
      </c>
      <c r="E177" s="1">
        <v>1.30552459799395</v>
      </c>
    </row>
    <row r="178" spans="1:5" x14ac:dyDescent="0.35">
      <c r="A178">
        <v>177</v>
      </c>
      <c r="B178">
        <v>2017</v>
      </c>
      <c r="C178" t="s">
        <v>44</v>
      </c>
      <c r="D178" t="s">
        <v>1</v>
      </c>
      <c r="E178" s="1">
        <v>0.65775049331286994</v>
      </c>
    </row>
    <row r="179" spans="1:5" x14ac:dyDescent="0.35">
      <c r="A179">
        <v>178</v>
      </c>
      <c r="B179">
        <v>2017</v>
      </c>
      <c r="C179" t="s">
        <v>45</v>
      </c>
      <c r="D179" t="s">
        <v>1</v>
      </c>
      <c r="E179" s="1">
        <v>3.9522546419098141</v>
      </c>
    </row>
    <row r="180" spans="1:5" x14ac:dyDescent="0.35">
      <c r="A180">
        <v>179</v>
      </c>
      <c r="B180">
        <v>2017</v>
      </c>
      <c r="C180" t="s">
        <v>50</v>
      </c>
      <c r="D180" t="s">
        <v>1</v>
      </c>
      <c r="E180" s="1">
        <v>0.76133909287257018</v>
      </c>
    </row>
    <row r="181" spans="1:5" x14ac:dyDescent="0.35">
      <c r="A181">
        <v>180</v>
      </c>
      <c r="B181">
        <v>2017</v>
      </c>
      <c r="C181" t="s">
        <v>46</v>
      </c>
      <c r="D181" t="s">
        <v>1</v>
      </c>
      <c r="E181" s="1">
        <v>2.0593368237347294</v>
      </c>
    </row>
    <row r="182" spans="1:5" x14ac:dyDescent="0.35">
      <c r="A182">
        <v>181</v>
      </c>
      <c r="B182">
        <v>2018</v>
      </c>
      <c r="C182" t="s">
        <v>29</v>
      </c>
      <c r="D182" t="s">
        <v>1</v>
      </c>
      <c r="E182" s="1">
        <v>0.69946374446257864</v>
      </c>
    </row>
    <row r="183" spans="1:5" x14ac:dyDescent="0.35">
      <c r="A183">
        <v>182</v>
      </c>
      <c r="B183">
        <v>2018</v>
      </c>
      <c r="C183" t="s">
        <v>30</v>
      </c>
      <c r="D183" t="s">
        <v>1</v>
      </c>
      <c r="E183" s="1">
        <v>0.24717514124293785</v>
      </c>
    </row>
    <row r="184" spans="1:5" x14ac:dyDescent="0.35">
      <c r="A184">
        <v>183</v>
      </c>
      <c r="B184">
        <v>2018</v>
      </c>
      <c r="C184" t="s">
        <v>31</v>
      </c>
      <c r="D184" t="s">
        <v>1</v>
      </c>
      <c r="E184" s="1">
        <v>6.2674874090654731</v>
      </c>
    </row>
    <row r="185" spans="1:5" x14ac:dyDescent="0.35">
      <c r="A185">
        <v>184</v>
      </c>
      <c r="B185">
        <v>2018</v>
      </c>
      <c r="C185" t="s">
        <v>32</v>
      </c>
      <c r="D185" t="s">
        <v>1</v>
      </c>
      <c r="E185" s="1">
        <v>0.12602394454946439</v>
      </c>
    </row>
    <row r="186" spans="1:5" x14ac:dyDescent="0.35">
      <c r="A186">
        <v>185</v>
      </c>
      <c r="B186">
        <v>2018</v>
      </c>
      <c r="C186" t="s">
        <v>33</v>
      </c>
      <c r="D186" t="s">
        <v>1</v>
      </c>
      <c r="E186" s="1">
        <v>0.35438144329896909</v>
      </c>
    </row>
    <row r="187" spans="1:5" x14ac:dyDescent="0.35">
      <c r="A187">
        <v>186</v>
      </c>
      <c r="B187">
        <v>2018</v>
      </c>
      <c r="C187" t="s">
        <v>34</v>
      </c>
      <c r="D187" t="s">
        <v>1</v>
      </c>
      <c r="E187" s="1">
        <v>24.582284275577937</v>
      </c>
    </row>
    <row r="188" spans="1:5" x14ac:dyDescent="0.35">
      <c r="A188">
        <v>187</v>
      </c>
      <c r="B188">
        <v>2018</v>
      </c>
      <c r="C188" t="s">
        <v>35</v>
      </c>
      <c r="D188" t="s">
        <v>1</v>
      </c>
      <c r="E188" s="1">
        <v>0.1044932079414838</v>
      </c>
    </row>
    <row r="189" spans="1:5" x14ac:dyDescent="0.35">
      <c r="A189">
        <v>188</v>
      </c>
      <c r="B189">
        <v>2018</v>
      </c>
      <c r="C189" t="s">
        <v>36</v>
      </c>
      <c r="D189" t="s">
        <v>1</v>
      </c>
      <c r="E189" s="1">
        <v>2.9972211194918619</v>
      </c>
    </row>
    <row r="190" spans="1:5" x14ac:dyDescent="0.35">
      <c r="A190">
        <v>189</v>
      </c>
      <c r="B190">
        <v>2018</v>
      </c>
      <c r="C190" t="s">
        <v>49</v>
      </c>
      <c r="D190" t="s">
        <v>1</v>
      </c>
      <c r="E190" s="1">
        <v>0.71522887323943662</v>
      </c>
    </row>
    <row r="191" spans="1:5" x14ac:dyDescent="0.35">
      <c r="A191">
        <v>190</v>
      </c>
      <c r="B191">
        <v>2018</v>
      </c>
      <c r="C191" t="s">
        <v>37</v>
      </c>
      <c r="D191" t="s">
        <v>1</v>
      </c>
      <c r="E191" s="1">
        <v>0.97378277153558057</v>
      </c>
    </row>
    <row r="192" spans="1:5" x14ac:dyDescent="0.35">
      <c r="A192">
        <v>191</v>
      </c>
      <c r="B192">
        <v>2018</v>
      </c>
      <c r="C192" t="s">
        <v>38</v>
      </c>
      <c r="D192" t="s">
        <v>1</v>
      </c>
      <c r="E192" s="1">
        <v>9.1939932577382782E-2</v>
      </c>
    </row>
    <row r="193" spans="1:5" x14ac:dyDescent="0.35">
      <c r="A193">
        <v>192</v>
      </c>
      <c r="B193">
        <v>2018</v>
      </c>
      <c r="C193" t="s">
        <v>39</v>
      </c>
      <c r="D193" t="s">
        <v>1</v>
      </c>
      <c r="E193" s="1">
        <v>0.2127093858016485</v>
      </c>
    </row>
    <row r="194" spans="1:5" x14ac:dyDescent="0.35">
      <c r="A194">
        <v>193</v>
      </c>
      <c r="B194">
        <v>2018</v>
      </c>
      <c r="C194" t="s">
        <v>40</v>
      </c>
      <c r="D194" t="s">
        <v>1</v>
      </c>
      <c r="E194" s="1">
        <v>1.8936635105608157</v>
      </c>
    </row>
    <row r="195" spans="1:5" x14ac:dyDescent="0.35">
      <c r="A195">
        <v>194</v>
      </c>
      <c r="B195">
        <v>2018</v>
      </c>
      <c r="C195" t="s">
        <v>41</v>
      </c>
      <c r="D195" t="s">
        <v>1</v>
      </c>
      <c r="E195" s="1">
        <v>3.2626427406199018E-2</v>
      </c>
    </row>
    <row r="196" spans="1:5" x14ac:dyDescent="0.35">
      <c r="A196">
        <v>195</v>
      </c>
      <c r="B196">
        <v>2018</v>
      </c>
      <c r="C196" t="s">
        <v>42</v>
      </c>
      <c r="D196" t="s">
        <v>1</v>
      </c>
      <c r="E196" s="1">
        <v>19.535743631881676</v>
      </c>
    </row>
    <row r="197" spans="1:5" x14ac:dyDescent="0.35">
      <c r="A197">
        <v>196</v>
      </c>
      <c r="B197">
        <v>2018</v>
      </c>
      <c r="C197" t="s">
        <v>43</v>
      </c>
      <c r="D197" t="s">
        <v>1</v>
      </c>
      <c r="E197" s="1">
        <v>0.37014188772362738</v>
      </c>
    </row>
    <row r="198" spans="1:5" x14ac:dyDescent="0.35">
      <c r="A198">
        <v>197</v>
      </c>
      <c r="B198">
        <v>2018</v>
      </c>
      <c r="C198" t="s">
        <v>44</v>
      </c>
      <c r="D198" t="s">
        <v>1</v>
      </c>
      <c r="E198" s="1">
        <v>0.38671119704693269</v>
      </c>
    </row>
    <row r="199" spans="1:5" x14ac:dyDescent="0.35">
      <c r="A199">
        <v>198</v>
      </c>
      <c r="B199">
        <v>2018</v>
      </c>
      <c r="C199" t="s">
        <v>45</v>
      </c>
      <c r="D199" t="s">
        <v>1</v>
      </c>
      <c r="E199" s="1">
        <v>2.9027196652719667</v>
      </c>
    </row>
    <row r="200" spans="1:5" x14ac:dyDescent="0.35">
      <c r="A200">
        <v>199</v>
      </c>
      <c r="B200">
        <v>2018</v>
      </c>
      <c r="C200" t="s">
        <v>50</v>
      </c>
      <c r="D200" t="s">
        <v>1</v>
      </c>
      <c r="E200" s="1">
        <v>0.15210667748314152</v>
      </c>
    </row>
    <row r="201" spans="1:5" x14ac:dyDescent="0.35">
      <c r="A201">
        <v>200</v>
      </c>
      <c r="B201">
        <v>2018</v>
      </c>
      <c r="C201" t="s">
        <v>46</v>
      </c>
      <c r="D201" t="s">
        <v>1</v>
      </c>
      <c r="E201" s="1">
        <v>1.6082341588935349</v>
      </c>
    </row>
    <row r="202" spans="1:5" x14ac:dyDescent="0.35">
      <c r="A202">
        <v>201</v>
      </c>
      <c r="B202">
        <v>2014</v>
      </c>
      <c r="C202" t="s">
        <v>29</v>
      </c>
      <c r="D202" t="s">
        <v>2</v>
      </c>
      <c r="E202" s="1">
        <v>0.16795865633074936</v>
      </c>
    </row>
    <row r="203" spans="1:5" x14ac:dyDescent="0.35">
      <c r="A203">
        <v>202</v>
      </c>
      <c r="B203">
        <v>2014</v>
      </c>
      <c r="C203" t="s">
        <v>30</v>
      </c>
      <c r="D203" t="s">
        <v>2</v>
      </c>
      <c r="E203" s="1">
        <v>2.2414558366622281</v>
      </c>
    </row>
    <row r="204" spans="1:5" x14ac:dyDescent="0.35">
      <c r="A204">
        <v>203</v>
      </c>
      <c r="B204">
        <v>2014</v>
      </c>
      <c r="C204" t="s">
        <v>31</v>
      </c>
      <c r="D204" t="s">
        <v>2</v>
      </c>
      <c r="E204" s="1">
        <v>10.83580320094843</v>
      </c>
    </row>
    <row r="205" spans="1:5" x14ac:dyDescent="0.35">
      <c r="A205">
        <v>204</v>
      </c>
      <c r="B205">
        <v>2014</v>
      </c>
      <c r="C205" t="s">
        <v>32</v>
      </c>
      <c r="D205" t="s">
        <v>2</v>
      </c>
      <c r="E205" s="1">
        <v>1.7839111410299562</v>
      </c>
    </row>
    <row r="206" spans="1:5" x14ac:dyDescent="0.35">
      <c r="A206">
        <v>205</v>
      </c>
      <c r="B206">
        <v>2014</v>
      </c>
      <c r="C206" t="s">
        <v>33</v>
      </c>
      <c r="D206" t="s">
        <v>2</v>
      </c>
      <c r="E206" s="1">
        <v>0.66511473229132023</v>
      </c>
    </row>
    <row r="207" spans="1:5" x14ac:dyDescent="0.35">
      <c r="A207">
        <v>206</v>
      </c>
      <c r="B207">
        <v>2014</v>
      </c>
      <c r="C207" t="s">
        <v>34</v>
      </c>
      <c r="D207" t="s">
        <v>2</v>
      </c>
      <c r="E207" s="1">
        <v>0.15732265446224256</v>
      </c>
    </row>
    <row r="208" spans="1:5" x14ac:dyDescent="0.35">
      <c r="A208">
        <v>207</v>
      </c>
      <c r="B208">
        <v>2014</v>
      </c>
      <c r="C208" t="s">
        <v>35</v>
      </c>
      <c r="D208" t="s">
        <v>2</v>
      </c>
      <c r="E208" s="1">
        <v>7.0011668611435235E-2</v>
      </c>
    </row>
    <row r="209" spans="1:5" x14ac:dyDescent="0.35">
      <c r="A209">
        <v>208</v>
      </c>
      <c r="B209">
        <v>2014</v>
      </c>
      <c r="C209" t="s">
        <v>36</v>
      </c>
      <c r="D209" t="s">
        <v>2</v>
      </c>
      <c r="E209" s="1">
        <v>2.3870914081344092</v>
      </c>
    </row>
    <row r="210" spans="1:5" x14ac:dyDescent="0.35">
      <c r="A210">
        <v>209</v>
      </c>
      <c r="B210">
        <v>2014</v>
      </c>
      <c r="C210" t="s">
        <v>49</v>
      </c>
      <c r="D210" t="s">
        <v>2</v>
      </c>
      <c r="E210" s="1">
        <v>0</v>
      </c>
    </row>
    <row r="211" spans="1:5" x14ac:dyDescent="0.35">
      <c r="A211">
        <v>210</v>
      </c>
      <c r="B211">
        <v>2014</v>
      </c>
      <c r="C211" t="s">
        <v>37</v>
      </c>
      <c r="D211" t="s">
        <v>2</v>
      </c>
      <c r="E211" s="1">
        <v>1.4408233276157805</v>
      </c>
    </row>
    <row r="212" spans="1:5" x14ac:dyDescent="0.35">
      <c r="A212">
        <v>211</v>
      </c>
      <c r="B212">
        <v>2014</v>
      </c>
      <c r="C212" t="s">
        <v>38</v>
      </c>
      <c r="D212" t="s">
        <v>2</v>
      </c>
      <c r="E212" s="1">
        <v>0</v>
      </c>
    </row>
    <row r="213" spans="1:5" x14ac:dyDescent="0.35">
      <c r="A213">
        <v>212</v>
      </c>
      <c r="B213">
        <v>2014</v>
      </c>
      <c r="C213" t="s">
        <v>39</v>
      </c>
      <c r="D213" t="s">
        <v>2</v>
      </c>
      <c r="E213" s="1">
        <v>0</v>
      </c>
    </row>
    <row r="214" spans="1:5" x14ac:dyDescent="0.35">
      <c r="A214">
        <v>213</v>
      </c>
      <c r="B214">
        <v>2014</v>
      </c>
      <c r="C214" t="s">
        <v>40</v>
      </c>
      <c r="D214" t="s">
        <v>2</v>
      </c>
      <c r="E214" s="1">
        <v>2.3736443625946388</v>
      </c>
    </row>
    <row r="215" spans="1:5" x14ac:dyDescent="0.35">
      <c r="A215">
        <v>214</v>
      </c>
      <c r="B215">
        <v>2014</v>
      </c>
      <c r="C215" t="s">
        <v>41</v>
      </c>
      <c r="D215" t="s">
        <v>2</v>
      </c>
      <c r="E215" s="1">
        <v>0</v>
      </c>
    </row>
    <row r="216" spans="1:5" x14ac:dyDescent="0.35">
      <c r="A216">
        <v>215</v>
      </c>
      <c r="B216">
        <v>2014</v>
      </c>
      <c r="C216" t="s">
        <v>42</v>
      </c>
      <c r="D216" t="s">
        <v>2</v>
      </c>
      <c r="E216" s="1">
        <v>0</v>
      </c>
    </row>
    <row r="217" spans="1:5" x14ac:dyDescent="0.35">
      <c r="A217">
        <v>216</v>
      </c>
      <c r="B217">
        <v>2014</v>
      </c>
      <c r="C217" t="s">
        <v>43</v>
      </c>
      <c r="D217" t="s">
        <v>2</v>
      </c>
      <c r="E217" s="1">
        <v>1.2932541069556098</v>
      </c>
    </row>
    <row r="218" spans="1:5" x14ac:dyDescent="0.35">
      <c r="A218">
        <v>217</v>
      </c>
      <c r="B218">
        <v>2014</v>
      </c>
      <c r="C218" t="s">
        <v>44</v>
      </c>
      <c r="D218" t="s">
        <v>2</v>
      </c>
      <c r="E218" s="1">
        <v>0.17436791630340018</v>
      </c>
    </row>
    <row r="219" spans="1:5" x14ac:dyDescent="0.35">
      <c r="A219">
        <v>218</v>
      </c>
      <c r="B219">
        <v>2014</v>
      </c>
      <c r="C219" t="s">
        <v>45</v>
      </c>
      <c r="D219" t="s">
        <v>2</v>
      </c>
      <c r="E219" s="1">
        <v>2.496771416272062</v>
      </c>
    </row>
    <row r="220" spans="1:5" x14ac:dyDescent="0.35">
      <c r="A220">
        <v>219</v>
      </c>
      <c r="B220">
        <v>2014</v>
      </c>
      <c r="C220" t="s">
        <v>50</v>
      </c>
      <c r="D220" t="s">
        <v>2</v>
      </c>
      <c r="E220" s="1">
        <v>0</v>
      </c>
    </row>
    <row r="221" spans="1:5" x14ac:dyDescent="0.35">
      <c r="A221">
        <v>220</v>
      </c>
      <c r="B221">
        <v>2014</v>
      </c>
      <c r="C221" t="s">
        <v>46</v>
      </c>
      <c r="D221" t="s">
        <v>2</v>
      </c>
      <c r="E221" s="1">
        <v>6.624365482233503</v>
      </c>
    </row>
    <row r="222" spans="1:5" x14ac:dyDescent="0.35">
      <c r="A222">
        <v>221</v>
      </c>
      <c r="B222">
        <v>2015</v>
      </c>
      <c r="C222" t="s">
        <v>29</v>
      </c>
      <c r="D222" t="s">
        <v>2</v>
      </c>
      <c r="E222" s="1">
        <v>0.11693626973299552</v>
      </c>
    </row>
    <row r="223" spans="1:5" x14ac:dyDescent="0.35">
      <c r="A223">
        <v>222</v>
      </c>
      <c r="B223">
        <v>2015</v>
      </c>
      <c r="C223" t="s">
        <v>30</v>
      </c>
      <c r="D223" t="s">
        <v>2</v>
      </c>
      <c r="E223" s="1">
        <v>4.473872584108805</v>
      </c>
    </row>
    <row r="224" spans="1:5" x14ac:dyDescent="0.35">
      <c r="A224">
        <v>223</v>
      </c>
      <c r="B224">
        <v>2015</v>
      </c>
      <c r="C224" t="s">
        <v>31</v>
      </c>
      <c r="D224" t="s">
        <v>2</v>
      </c>
      <c r="E224" s="1">
        <v>10.869565217391305</v>
      </c>
    </row>
    <row r="225" spans="1:5" x14ac:dyDescent="0.35">
      <c r="A225">
        <v>224</v>
      </c>
      <c r="B225">
        <v>2015</v>
      </c>
      <c r="C225" t="s">
        <v>32</v>
      </c>
      <c r="D225" t="s">
        <v>2</v>
      </c>
      <c r="E225" s="1">
        <v>3.0320044918585065</v>
      </c>
    </row>
    <row r="226" spans="1:5" x14ac:dyDescent="0.35">
      <c r="A226">
        <v>225</v>
      </c>
      <c r="B226">
        <v>2015</v>
      </c>
      <c r="C226" t="s">
        <v>33</v>
      </c>
      <c r="D226" t="s">
        <v>2</v>
      </c>
      <c r="E226" s="1">
        <v>2.5627883136852898E-2</v>
      </c>
    </row>
    <row r="227" spans="1:5" x14ac:dyDescent="0.35">
      <c r="A227">
        <v>226</v>
      </c>
      <c r="B227">
        <v>2015</v>
      </c>
      <c r="C227" t="s">
        <v>34</v>
      </c>
      <c r="D227" t="s">
        <v>2</v>
      </c>
      <c r="E227" s="1">
        <v>31.629508791009606</v>
      </c>
    </row>
    <row r="228" spans="1:5" x14ac:dyDescent="0.35">
      <c r="A228">
        <v>227</v>
      </c>
      <c r="B228">
        <v>2015</v>
      </c>
      <c r="C228" t="s">
        <v>35</v>
      </c>
      <c r="D228" t="s">
        <v>2</v>
      </c>
      <c r="E228" s="1">
        <v>1.054945054945055</v>
      </c>
    </row>
    <row r="229" spans="1:5" x14ac:dyDescent="0.35">
      <c r="A229">
        <v>228</v>
      </c>
      <c r="B229">
        <v>2015</v>
      </c>
      <c r="C229" t="s">
        <v>36</v>
      </c>
      <c r="D229" t="s">
        <v>2</v>
      </c>
      <c r="E229" s="1">
        <v>6.9147997883224557</v>
      </c>
    </row>
    <row r="230" spans="1:5" x14ac:dyDescent="0.35">
      <c r="A230">
        <v>229</v>
      </c>
      <c r="B230">
        <v>2015</v>
      </c>
      <c r="C230" t="s">
        <v>49</v>
      </c>
      <c r="D230" t="s">
        <v>2</v>
      </c>
      <c r="E230" s="1">
        <v>0.50655542312276525</v>
      </c>
    </row>
    <row r="231" spans="1:5" x14ac:dyDescent="0.35">
      <c r="A231">
        <v>230</v>
      </c>
      <c r="B231">
        <v>2015</v>
      </c>
      <c r="C231" t="s">
        <v>37</v>
      </c>
      <c r="D231" t="s">
        <v>2</v>
      </c>
      <c r="E231" s="1">
        <v>0</v>
      </c>
    </row>
    <row r="232" spans="1:5" x14ac:dyDescent="0.35">
      <c r="A232">
        <v>231</v>
      </c>
      <c r="B232">
        <v>2015</v>
      </c>
      <c r="C232" t="s">
        <v>38</v>
      </c>
      <c r="D232" t="s">
        <v>2</v>
      </c>
      <c r="E232" s="1">
        <v>0</v>
      </c>
    </row>
    <row r="233" spans="1:5" x14ac:dyDescent="0.35">
      <c r="A233">
        <v>232</v>
      </c>
      <c r="B233">
        <v>2015</v>
      </c>
      <c r="C233" t="s">
        <v>39</v>
      </c>
      <c r="D233" t="s">
        <v>2</v>
      </c>
      <c r="E233" s="1">
        <v>0</v>
      </c>
    </row>
    <row r="234" spans="1:5" x14ac:dyDescent="0.35">
      <c r="A234">
        <v>233</v>
      </c>
      <c r="B234">
        <v>2015</v>
      </c>
      <c r="C234" t="s">
        <v>40</v>
      </c>
      <c r="D234" t="s">
        <v>2</v>
      </c>
      <c r="E234" s="1">
        <v>0</v>
      </c>
    </row>
    <row r="235" spans="1:5" x14ac:dyDescent="0.35">
      <c r="A235">
        <v>234</v>
      </c>
      <c r="B235">
        <v>2015</v>
      </c>
      <c r="C235" t="s">
        <v>41</v>
      </c>
      <c r="D235" t="s">
        <v>2</v>
      </c>
      <c r="E235" s="1">
        <v>0</v>
      </c>
    </row>
    <row r="236" spans="1:5" x14ac:dyDescent="0.35">
      <c r="A236">
        <v>235</v>
      </c>
      <c r="B236">
        <v>2015</v>
      </c>
      <c r="C236" t="s">
        <v>42</v>
      </c>
      <c r="D236" t="s">
        <v>2</v>
      </c>
      <c r="E236" s="1">
        <v>0</v>
      </c>
    </row>
    <row r="237" spans="1:5" x14ac:dyDescent="0.35">
      <c r="A237">
        <v>236</v>
      </c>
      <c r="B237">
        <v>2015</v>
      </c>
      <c r="C237" t="s">
        <v>43</v>
      </c>
      <c r="D237" t="s">
        <v>2</v>
      </c>
      <c r="E237" s="1">
        <v>0.36144578313253012</v>
      </c>
    </row>
    <row r="238" spans="1:5" x14ac:dyDescent="0.35">
      <c r="A238">
        <v>237</v>
      </c>
      <c r="B238">
        <v>2015</v>
      </c>
      <c r="C238" t="s">
        <v>44</v>
      </c>
      <c r="D238" t="s">
        <v>2</v>
      </c>
      <c r="E238" s="1">
        <v>0.10743446497636441</v>
      </c>
    </row>
    <row r="239" spans="1:5" x14ac:dyDescent="0.35">
      <c r="A239">
        <v>238</v>
      </c>
      <c r="B239">
        <v>2015</v>
      </c>
      <c r="C239" t="s">
        <v>45</v>
      </c>
      <c r="D239" t="s">
        <v>2</v>
      </c>
      <c r="E239" s="1">
        <v>0</v>
      </c>
    </row>
    <row r="240" spans="1:5" x14ac:dyDescent="0.35">
      <c r="A240">
        <v>239</v>
      </c>
      <c r="B240">
        <v>2015</v>
      </c>
      <c r="C240" t="s">
        <v>50</v>
      </c>
      <c r="D240" t="s">
        <v>2</v>
      </c>
      <c r="E240" s="1">
        <v>0</v>
      </c>
    </row>
    <row r="241" spans="1:5" x14ac:dyDescent="0.35">
      <c r="A241">
        <v>240</v>
      </c>
      <c r="B241">
        <v>2015</v>
      </c>
      <c r="C241" t="s">
        <v>46</v>
      </c>
      <c r="D241" t="s">
        <v>2</v>
      </c>
      <c r="E241" s="1">
        <v>11.38238205212801</v>
      </c>
    </row>
    <row r="242" spans="1:5" x14ac:dyDescent="0.35">
      <c r="A242">
        <v>241</v>
      </c>
      <c r="B242">
        <v>2016</v>
      </c>
      <c r="C242" t="s">
        <v>29</v>
      </c>
      <c r="D242" t="s">
        <v>2</v>
      </c>
      <c r="E242" s="1">
        <v>0.31481897908702494</v>
      </c>
    </row>
    <row r="243" spans="1:5" x14ac:dyDescent="0.35">
      <c r="A243">
        <v>242</v>
      </c>
      <c r="B243">
        <v>2016</v>
      </c>
      <c r="C243" t="s">
        <v>30</v>
      </c>
      <c r="D243" t="s">
        <v>2</v>
      </c>
      <c r="E243" s="1">
        <v>2.5732383214568486</v>
      </c>
    </row>
    <row r="244" spans="1:5" x14ac:dyDescent="0.35">
      <c r="A244">
        <v>243</v>
      </c>
      <c r="B244">
        <v>2016</v>
      </c>
      <c r="C244" t="s">
        <v>31</v>
      </c>
      <c r="D244" t="s">
        <v>2</v>
      </c>
      <c r="E244" s="1">
        <v>6.5747613997879109</v>
      </c>
    </row>
    <row r="245" spans="1:5" x14ac:dyDescent="0.35">
      <c r="A245">
        <v>244</v>
      </c>
      <c r="B245">
        <v>2016</v>
      </c>
      <c r="C245" t="s">
        <v>32</v>
      </c>
      <c r="D245" t="s">
        <v>2</v>
      </c>
      <c r="E245" s="1">
        <v>19.719208679004467</v>
      </c>
    </row>
    <row r="246" spans="1:5" x14ac:dyDescent="0.35">
      <c r="A246">
        <v>245</v>
      </c>
      <c r="B246">
        <v>2016</v>
      </c>
      <c r="C246" t="s">
        <v>33</v>
      </c>
      <c r="D246" t="s">
        <v>2</v>
      </c>
      <c r="E246" s="1">
        <v>1.8238993710691824</v>
      </c>
    </row>
    <row r="247" spans="1:5" x14ac:dyDescent="0.35">
      <c r="A247">
        <v>246</v>
      </c>
      <c r="B247">
        <v>2016</v>
      </c>
      <c r="C247" t="s">
        <v>34</v>
      </c>
      <c r="D247" t="s">
        <v>2</v>
      </c>
      <c r="E247" s="1">
        <v>5.1082033215903371</v>
      </c>
    </row>
    <row r="248" spans="1:5" x14ac:dyDescent="0.35">
      <c r="A248">
        <v>247</v>
      </c>
      <c r="B248">
        <v>2016</v>
      </c>
      <c r="C248" t="s">
        <v>35</v>
      </c>
      <c r="D248" t="s">
        <v>2</v>
      </c>
      <c r="E248" s="1">
        <v>3.3057851239669422</v>
      </c>
    </row>
    <row r="249" spans="1:5" x14ac:dyDescent="0.35">
      <c r="A249">
        <v>248</v>
      </c>
      <c r="B249">
        <v>2016</v>
      </c>
      <c r="C249" t="s">
        <v>36</v>
      </c>
      <c r="D249" t="s">
        <v>2</v>
      </c>
      <c r="E249" s="1">
        <v>10.688055662930035</v>
      </c>
    </row>
    <row r="250" spans="1:5" x14ac:dyDescent="0.35">
      <c r="A250">
        <v>249</v>
      </c>
      <c r="B250">
        <v>2016</v>
      </c>
      <c r="C250" t="s">
        <v>49</v>
      </c>
      <c r="D250" t="s">
        <v>2</v>
      </c>
      <c r="E250" s="1">
        <v>8.5875706214689262E-2</v>
      </c>
    </row>
    <row r="251" spans="1:5" x14ac:dyDescent="0.35">
      <c r="A251">
        <v>250</v>
      </c>
      <c r="B251">
        <v>2016</v>
      </c>
      <c r="C251" t="s">
        <v>37</v>
      </c>
      <c r="D251" t="s">
        <v>2</v>
      </c>
      <c r="E251" s="1">
        <v>4.4594594594594597</v>
      </c>
    </row>
    <row r="252" spans="1:5" x14ac:dyDescent="0.35">
      <c r="A252">
        <v>251</v>
      </c>
      <c r="B252">
        <v>2016</v>
      </c>
      <c r="C252" t="s">
        <v>38</v>
      </c>
      <c r="D252" t="s">
        <v>2</v>
      </c>
      <c r="E252" s="1">
        <v>3.5714285714285712E-2</v>
      </c>
    </row>
    <row r="253" spans="1:5" x14ac:dyDescent="0.35">
      <c r="A253">
        <v>252</v>
      </c>
      <c r="B253">
        <v>2016</v>
      </c>
      <c r="C253" t="s">
        <v>39</v>
      </c>
      <c r="D253" t="s">
        <v>2</v>
      </c>
      <c r="E253" s="1">
        <v>2.67022696929239E-2</v>
      </c>
    </row>
    <row r="254" spans="1:5" x14ac:dyDescent="0.35">
      <c r="A254">
        <v>253</v>
      </c>
      <c r="B254">
        <v>2016</v>
      </c>
      <c r="C254" t="s">
        <v>40</v>
      </c>
      <c r="D254" t="s">
        <v>2</v>
      </c>
      <c r="E254" s="1">
        <v>9.6925858951175403</v>
      </c>
    </row>
    <row r="255" spans="1:5" x14ac:dyDescent="0.35">
      <c r="A255">
        <v>254</v>
      </c>
      <c r="B255">
        <v>2016</v>
      </c>
      <c r="C255" t="s">
        <v>41</v>
      </c>
      <c r="D255" t="s">
        <v>2</v>
      </c>
      <c r="E255" s="1">
        <v>0</v>
      </c>
    </row>
    <row r="256" spans="1:5" x14ac:dyDescent="0.35">
      <c r="A256">
        <v>255</v>
      </c>
      <c r="B256">
        <v>2016</v>
      </c>
      <c r="C256" t="s">
        <v>42</v>
      </c>
      <c r="D256" t="s">
        <v>2</v>
      </c>
      <c r="E256" s="1">
        <v>33.441624365482234</v>
      </c>
    </row>
    <row r="257" spans="1:5" x14ac:dyDescent="0.35">
      <c r="A257">
        <v>256</v>
      </c>
      <c r="B257">
        <v>2016</v>
      </c>
      <c r="C257" t="s">
        <v>43</v>
      </c>
      <c r="D257" t="s">
        <v>2</v>
      </c>
      <c r="E257" s="1">
        <v>0.63795853269537484</v>
      </c>
    </row>
    <row r="258" spans="1:5" x14ac:dyDescent="0.35">
      <c r="A258">
        <v>257</v>
      </c>
      <c r="B258">
        <v>2016</v>
      </c>
      <c r="C258" t="s">
        <v>44</v>
      </c>
      <c r="D258" t="s">
        <v>2</v>
      </c>
      <c r="E258" s="1">
        <v>0.29871323529411764</v>
      </c>
    </row>
    <row r="259" spans="1:5" x14ac:dyDescent="0.35">
      <c r="A259">
        <v>258</v>
      </c>
      <c r="B259">
        <v>2016</v>
      </c>
      <c r="C259" t="s">
        <v>45</v>
      </c>
      <c r="D259" t="s">
        <v>2</v>
      </c>
      <c r="E259" s="1">
        <v>3.4428794992175273</v>
      </c>
    </row>
    <row r="260" spans="1:5" x14ac:dyDescent="0.35">
      <c r="A260">
        <v>259</v>
      </c>
      <c r="B260">
        <v>2016</v>
      </c>
      <c r="C260" t="s">
        <v>50</v>
      </c>
      <c r="D260" t="s">
        <v>2</v>
      </c>
      <c r="E260" s="1">
        <v>0</v>
      </c>
    </row>
    <row r="261" spans="1:5" x14ac:dyDescent="0.35">
      <c r="A261">
        <v>260</v>
      </c>
      <c r="B261">
        <v>2016</v>
      </c>
      <c r="C261" t="s">
        <v>46</v>
      </c>
      <c r="D261" t="s">
        <v>2</v>
      </c>
      <c r="E261" s="1">
        <v>2.0458553791887124</v>
      </c>
    </row>
    <row r="262" spans="1:5" x14ac:dyDescent="0.35">
      <c r="A262">
        <v>261</v>
      </c>
      <c r="B262">
        <v>2017</v>
      </c>
      <c r="C262" t="s">
        <v>29</v>
      </c>
      <c r="D262" t="s">
        <v>2</v>
      </c>
      <c r="E262" s="1">
        <v>0.44653932026792359</v>
      </c>
    </row>
    <row r="263" spans="1:5" x14ac:dyDescent="0.35">
      <c r="A263">
        <v>262</v>
      </c>
      <c r="B263">
        <v>2017</v>
      </c>
      <c r="C263" t="s">
        <v>30</v>
      </c>
      <c r="D263" t="s">
        <v>2</v>
      </c>
      <c r="E263" s="1">
        <v>1.556420233463035</v>
      </c>
    </row>
    <row r="264" spans="1:5" x14ac:dyDescent="0.35">
      <c r="A264">
        <v>263</v>
      </c>
      <c r="B264">
        <v>2017</v>
      </c>
      <c r="C264" t="s">
        <v>31</v>
      </c>
      <c r="D264" t="s">
        <v>2</v>
      </c>
      <c r="E264" s="1">
        <v>1.2608573830204539</v>
      </c>
    </row>
    <row r="265" spans="1:5" x14ac:dyDescent="0.35">
      <c r="A265">
        <v>264</v>
      </c>
      <c r="B265">
        <v>2017</v>
      </c>
      <c r="C265" t="s">
        <v>32</v>
      </c>
      <c r="D265" t="s">
        <v>2</v>
      </c>
      <c r="E265" s="1">
        <v>6.0150375939849621</v>
      </c>
    </row>
    <row r="266" spans="1:5" x14ac:dyDescent="0.35">
      <c r="A266">
        <v>265</v>
      </c>
      <c r="B266">
        <v>2017</v>
      </c>
      <c r="C266" t="s">
        <v>33</v>
      </c>
      <c r="D266" t="s">
        <v>2</v>
      </c>
      <c r="E266" s="1">
        <v>4.1780821917808222</v>
      </c>
    </row>
    <row r="267" spans="1:5" x14ac:dyDescent="0.35">
      <c r="A267">
        <v>266</v>
      </c>
      <c r="B267">
        <v>2017</v>
      </c>
      <c r="C267" t="s">
        <v>34</v>
      </c>
      <c r="D267" t="s">
        <v>2</v>
      </c>
      <c r="E267" s="1">
        <v>10.73744895508047</v>
      </c>
    </row>
    <row r="268" spans="1:5" x14ac:dyDescent="0.35">
      <c r="A268">
        <v>267</v>
      </c>
      <c r="B268">
        <v>2017</v>
      </c>
      <c r="C268" t="s">
        <v>35</v>
      </c>
      <c r="D268" t="s">
        <v>2</v>
      </c>
      <c r="E268" s="1">
        <v>1.9279553526128868</v>
      </c>
    </row>
    <row r="269" spans="1:5" x14ac:dyDescent="0.35">
      <c r="A269">
        <v>268</v>
      </c>
      <c r="B269">
        <v>2017</v>
      </c>
      <c r="C269" t="s">
        <v>36</v>
      </c>
      <c r="D269" t="s">
        <v>2</v>
      </c>
      <c r="E269" s="1">
        <v>3.4313725490196076</v>
      </c>
    </row>
    <row r="270" spans="1:5" x14ac:dyDescent="0.35">
      <c r="A270">
        <v>269</v>
      </c>
      <c r="B270">
        <v>2017</v>
      </c>
      <c r="C270" t="s">
        <v>49</v>
      </c>
      <c r="D270" t="s">
        <v>2</v>
      </c>
      <c r="E270" s="1">
        <v>1.0948753174305816</v>
      </c>
    </row>
    <row r="271" spans="1:5" x14ac:dyDescent="0.35">
      <c r="A271">
        <v>270</v>
      </c>
      <c r="B271">
        <v>2017</v>
      </c>
      <c r="C271" t="s">
        <v>37</v>
      </c>
      <c r="D271" t="s">
        <v>2</v>
      </c>
      <c r="E271" s="1">
        <v>2.2796352583586628</v>
      </c>
    </row>
    <row r="272" spans="1:5" x14ac:dyDescent="0.35">
      <c r="A272">
        <v>271</v>
      </c>
      <c r="B272">
        <v>2017</v>
      </c>
      <c r="C272" t="s">
        <v>38</v>
      </c>
      <c r="D272" t="s">
        <v>2</v>
      </c>
      <c r="E272" s="1">
        <v>1.0641949879848953</v>
      </c>
    </row>
    <row r="273" spans="1:5" x14ac:dyDescent="0.35">
      <c r="A273">
        <v>272</v>
      </c>
      <c r="B273">
        <v>2017</v>
      </c>
      <c r="C273" t="s">
        <v>39</v>
      </c>
      <c r="D273" t="s">
        <v>2</v>
      </c>
      <c r="E273" s="1">
        <v>0.62824364927615406</v>
      </c>
    </row>
    <row r="274" spans="1:5" x14ac:dyDescent="0.35">
      <c r="A274">
        <v>273</v>
      </c>
      <c r="B274">
        <v>2017</v>
      </c>
      <c r="C274" t="s">
        <v>40</v>
      </c>
      <c r="D274" t="s">
        <v>2</v>
      </c>
      <c r="E274" s="1">
        <v>1.0424155283968368</v>
      </c>
    </row>
    <row r="275" spans="1:5" x14ac:dyDescent="0.35">
      <c r="A275">
        <v>274</v>
      </c>
      <c r="B275">
        <v>2017</v>
      </c>
      <c r="C275" t="s">
        <v>41</v>
      </c>
      <c r="D275" t="s">
        <v>2</v>
      </c>
      <c r="E275" s="1">
        <v>1.2068387529332887</v>
      </c>
    </row>
    <row r="276" spans="1:5" x14ac:dyDescent="0.35">
      <c r="A276">
        <v>275</v>
      </c>
      <c r="B276">
        <v>2017</v>
      </c>
      <c r="C276" t="s">
        <v>42</v>
      </c>
      <c r="D276" t="s">
        <v>2</v>
      </c>
      <c r="E276" s="1">
        <v>0.38106698756518254</v>
      </c>
    </row>
    <row r="277" spans="1:5" x14ac:dyDescent="0.35">
      <c r="A277">
        <v>276</v>
      </c>
      <c r="B277">
        <v>2017</v>
      </c>
      <c r="C277" t="s">
        <v>43</v>
      </c>
      <c r="D277" t="s">
        <v>2</v>
      </c>
      <c r="E277" s="1">
        <v>0.85973571087406464</v>
      </c>
    </row>
    <row r="278" spans="1:5" x14ac:dyDescent="0.35">
      <c r="A278">
        <v>277</v>
      </c>
      <c r="B278">
        <v>2017</v>
      </c>
      <c r="C278" t="s">
        <v>44</v>
      </c>
      <c r="D278" t="s">
        <v>2</v>
      </c>
      <c r="E278" s="1">
        <v>0.43850032887524665</v>
      </c>
    </row>
    <row r="279" spans="1:5" x14ac:dyDescent="0.35">
      <c r="A279">
        <v>278</v>
      </c>
      <c r="B279">
        <v>2017</v>
      </c>
      <c r="C279" t="s">
        <v>45</v>
      </c>
      <c r="D279" t="s">
        <v>2</v>
      </c>
      <c r="E279" s="1">
        <v>0.29177718832891247</v>
      </c>
    </row>
    <row r="280" spans="1:5" x14ac:dyDescent="0.35">
      <c r="A280">
        <v>279</v>
      </c>
      <c r="B280">
        <v>2017</v>
      </c>
      <c r="C280" t="s">
        <v>50</v>
      </c>
      <c r="D280" t="s">
        <v>2</v>
      </c>
      <c r="E280" s="1">
        <v>1.9600431965442764</v>
      </c>
    </row>
    <row r="281" spans="1:5" x14ac:dyDescent="0.35">
      <c r="A281">
        <v>280</v>
      </c>
      <c r="B281">
        <v>2017</v>
      </c>
      <c r="C281" t="s">
        <v>46</v>
      </c>
      <c r="D281" t="s">
        <v>2</v>
      </c>
      <c r="E281" s="1">
        <v>0.20942408376963351</v>
      </c>
    </row>
    <row r="282" spans="1:5" x14ac:dyDescent="0.35">
      <c r="A282">
        <v>281</v>
      </c>
      <c r="B282">
        <v>2018</v>
      </c>
      <c r="C282" t="s">
        <v>29</v>
      </c>
      <c r="D282" t="s">
        <v>2</v>
      </c>
      <c r="E282" s="1">
        <v>1.7486593611564467</v>
      </c>
    </row>
    <row r="283" spans="1:5" x14ac:dyDescent="0.35">
      <c r="A283">
        <v>282</v>
      </c>
      <c r="B283">
        <v>2018</v>
      </c>
      <c r="C283" t="s">
        <v>30</v>
      </c>
      <c r="D283" t="s">
        <v>2</v>
      </c>
      <c r="E283" s="1">
        <v>5.0494350282485874</v>
      </c>
    </row>
    <row r="284" spans="1:5" x14ac:dyDescent="0.35">
      <c r="A284">
        <v>283</v>
      </c>
      <c r="B284">
        <v>2018</v>
      </c>
      <c r="C284" t="s">
        <v>31</v>
      </c>
      <c r="D284" t="s">
        <v>2</v>
      </c>
      <c r="E284" s="1">
        <v>5.6239507554560717</v>
      </c>
    </row>
    <row r="285" spans="1:5" x14ac:dyDescent="0.35">
      <c r="A285">
        <v>284</v>
      </c>
      <c r="B285">
        <v>2018</v>
      </c>
      <c r="C285" t="s">
        <v>32</v>
      </c>
      <c r="D285" t="s">
        <v>2</v>
      </c>
      <c r="E285" s="1">
        <v>6.5532451165721488</v>
      </c>
    </row>
    <row r="286" spans="1:5" x14ac:dyDescent="0.35">
      <c r="A286">
        <v>285</v>
      </c>
      <c r="B286">
        <v>2018</v>
      </c>
      <c r="C286" t="s">
        <v>33</v>
      </c>
      <c r="D286" t="s">
        <v>2</v>
      </c>
      <c r="E286" s="1">
        <v>3.5438144329896906</v>
      </c>
    </row>
    <row r="287" spans="1:5" x14ac:dyDescent="0.35">
      <c r="A287">
        <v>286</v>
      </c>
      <c r="B287">
        <v>2018</v>
      </c>
      <c r="C287" t="s">
        <v>34</v>
      </c>
      <c r="D287" t="s">
        <v>2</v>
      </c>
      <c r="E287" s="1">
        <v>4.8981460288395517</v>
      </c>
    </row>
    <row r="288" spans="1:5" x14ac:dyDescent="0.35">
      <c r="A288">
        <v>287</v>
      </c>
      <c r="B288">
        <v>2018</v>
      </c>
      <c r="C288" t="s">
        <v>35</v>
      </c>
      <c r="D288" t="s">
        <v>2</v>
      </c>
      <c r="E288" s="1">
        <v>6.0083594566353185</v>
      </c>
    </row>
    <row r="289" spans="1:5" x14ac:dyDescent="0.35">
      <c r="A289">
        <v>288</v>
      </c>
      <c r="B289">
        <v>2018</v>
      </c>
      <c r="C289" t="s">
        <v>36</v>
      </c>
      <c r="D289" t="s">
        <v>2</v>
      </c>
      <c r="E289" s="1">
        <v>6.2524811433108374</v>
      </c>
    </row>
    <row r="290" spans="1:5" x14ac:dyDescent="0.35">
      <c r="A290">
        <v>289</v>
      </c>
      <c r="B290">
        <v>2018</v>
      </c>
      <c r="C290" t="s">
        <v>49</v>
      </c>
      <c r="D290" t="s">
        <v>2</v>
      </c>
      <c r="E290" s="1">
        <v>0.50616197183098588</v>
      </c>
    </row>
    <row r="291" spans="1:5" x14ac:dyDescent="0.35">
      <c r="A291">
        <v>290</v>
      </c>
      <c r="B291">
        <v>2018</v>
      </c>
      <c r="C291" t="s">
        <v>37</v>
      </c>
      <c r="D291" t="s">
        <v>2</v>
      </c>
      <c r="E291" s="1">
        <v>8.1647940074906362</v>
      </c>
    </row>
    <row r="292" spans="1:5" x14ac:dyDescent="0.35">
      <c r="A292">
        <v>291</v>
      </c>
      <c r="B292">
        <v>2018</v>
      </c>
      <c r="C292" t="s">
        <v>38</v>
      </c>
      <c r="D292" t="s">
        <v>2</v>
      </c>
      <c r="E292" s="1">
        <v>3.7082439472877722</v>
      </c>
    </row>
    <row r="293" spans="1:5" x14ac:dyDescent="0.35">
      <c r="A293">
        <v>292</v>
      </c>
      <c r="B293">
        <v>2018</v>
      </c>
      <c r="C293" t="s">
        <v>39</v>
      </c>
      <c r="D293" t="s">
        <v>2</v>
      </c>
      <c r="E293" s="1">
        <v>0.37224142515288489</v>
      </c>
    </row>
    <row r="294" spans="1:5" x14ac:dyDescent="0.35">
      <c r="A294">
        <v>293</v>
      </c>
      <c r="B294">
        <v>2018</v>
      </c>
      <c r="C294" t="s">
        <v>40</v>
      </c>
      <c r="D294" t="s">
        <v>2</v>
      </c>
      <c r="E294" s="1">
        <v>3.6052439912600147</v>
      </c>
    </row>
    <row r="295" spans="1:5" x14ac:dyDescent="0.35">
      <c r="A295">
        <v>294</v>
      </c>
      <c r="B295">
        <v>2018</v>
      </c>
      <c r="C295" t="s">
        <v>41</v>
      </c>
      <c r="D295" t="s">
        <v>2</v>
      </c>
      <c r="E295" s="1">
        <v>0.19575856443719414</v>
      </c>
    </row>
    <row r="296" spans="1:5" x14ac:dyDescent="0.35">
      <c r="A296">
        <v>295</v>
      </c>
      <c r="B296">
        <v>2018</v>
      </c>
      <c r="C296" t="s">
        <v>42</v>
      </c>
      <c r="D296" t="s">
        <v>2</v>
      </c>
      <c r="E296" s="1">
        <v>0.96548890714872637</v>
      </c>
    </row>
    <row r="297" spans="1:5" x14ac:dyDescent="0.35">
      <c r="A297">
        <v>296</v>
      </c>
      <c r="B297">
        <v>2018</v>
      </c>
      <c r="C297" t="s">
        <v>43</v>
      </c>
      <c r="D297" t="s">
        <v>2</v>
      </c>
      <c r="E297" s="1">
        <v>3.6551511412708204</v>
      </c>
    </row>
    <row r="298" spans="1:5" x14ac:dyDescent="0.35">
      <c r="A298">
        <v>297</v>
      </c>
      <c r="B298">
        <v>2018</v>
      </c>
      <c r="C298" t="s">
        <v>44</v>
      </c>
      <c r="D298" t="s">
        <v>2</v>
      </c>
      <c r="E298" s="1">
        <v>1.880822640182809</v>
      </c>
    </row>
    <row r="299" spans="1:5" x14ac:dyDescent="0.35">
      <c r="A299">
        <v>298</v>
      </c>
      <c r="B299">
        <v>2018</v>
      </c>
      <c r="C299" t="s">
        <v>45</v>
      </c>
      <c r="D299" t="s">
        <v>2</v>
      </c>
      <c r="E299" s="1">
        <v>0.41841004184100417</v>
      </c>
    </row>
    <row r="300" spans="1:5" x14ac:dyDescent="0.35">
      <c r="A300">
        <v>299</v>
      </c>
      <c r="B300">
        <v>2018</v>
      </c>
      <c r="C300" t="s">
        <v>50</v>
      </c>
      <c r="D300" t="s">
        <v>2</v>
      </c>
      <c r="E300" s="1">
        <v>0.60842670993256609</v>
      </c>
    </row>
    <row r="301" spans="1:5" x14ac:dyDescent="0.35">
      <c r="A301">
        <v>300</v>
      </c>
      <c r="B301">
        <v>2018</v>
      </c>
      <c r="C301" t="s">
        <v>46</v>
      </c>
      <c r="D301" t="s">
        <v>2</v>
      </c>
      <c r="E301" s="1">
        <v>2.8304921196526216</v>
      </c>
    </row>
    <row r="302" spans="1:5" x14ac:dyDescent="0.35">
      <c r="A302">
        <v>301</v>
      </c>
      <c r="B302">
        <v>2014</v>
      </c>
      <c r="C302" t="s">
        <v>29</v>
      </c>
      <c r="D302" t="s">
        <v>3</v>
      </c>
      <c r="E302" s="1">
        <v>3.881401617250674</v>
      </c>
    </row>
    <row r="303" spans="1:5" x14ac:dyDescent="0.35">
      <c r="A303">
        <v>302</v>
      </c>
      <c r="B303">
        <v>2014</v>
      </c>
      <c r="C303" t="s">
        <v>30</v>
      </c>
      <c r="D303" t="s">
        <v>3</v>
      </c>
      <c r="E303" s="1">
        <v>15.8008658008658</v>
      </c>
    </row>
    <row r="304" spans="1:5" x14ac:dyDescent="0.35">
      <c r="A304">
        <v>303</v>
      </c>
      <c r="B304">
        <v>2014</v>
      </c>
      <c r="C304" t="s">
        <v>31</v>
      </c>
      <c r="D304" t="s">
        <v>3</v>
      </c>
      <c r="E304" s="1">
        <v>32.440523081770912</v>
      </c>
    </row>
    <row r="305" spans="1:5" x14ac:dyDescent="0.35">
      <c r="A305">
        <v>304</v>
      </c>
      <c r="B305">
        <v>2014</v>
      </c>
      <c r="C305" t="s">
        <v>32</v>
      </c>
      <c r="D305" t="s">
        <v>3</v>
      </c>
      <c r="E305" s="1">
        <v>7.1031746031746028</v>
      </c>
    </row>
    <row r="306" spans="1:5" x14ac:dyDescent="0.35">
      <c r="A306">
        <v>305</v>
      </c>
      <c r="B306">
        <v>2014</v>
      </c>
      <c r="C306" t="s">
        <v>33</v>
      </c>
      <c r="D306" t="s">
        <v>3</v>
      </c>
      <c r="E306" s="1">
        <v>8.6974878615157269</v>
      </c>
    </row>
    <row r="307" spans="1:5" x14ac:dyDescent="0.35">
      <c r="A307">
        <v>306</v>
      </c>
      <c r="B307">
        <v>2014</v>
      </c>
      <c r="C307" t="s">
        <v>34</v>
      </c>
      <c r="D307" t="s">
        <v>3</v>
      </c>
      <c r="E307" s="1">
        <v>5.5838486722444527</v>
      </c>
    </row>
    <row r="308" spans="1:5" x14ac:dyDescent="0.35">
      <c r="A308">
        <v>307</v>
      </c>
      <c r="B308">
        <v>2014</v>
      </c>
      <c r="C308" t="s">
        <v>35</v>
      </c>
      <c r="D308" t="s">
        <v>3</v>
      </c>
      <c r="E308" s="1">
        <v>44.943820224719104</v>
      </c>
    </row>
    <row r="309" spans="1:5" x14ac:dyDescent="0.35">
      <c r="A309">
        <v>308</v>
      </c>
      <c r="B309">
        <v>2014</v>
      </c>
      <c r="C309" t="s">
        <v>36</v>
      </c>
      <c r="D309" t="s">
        <v>3</v>
      </c>
      <c r="E309" s="1">
        <v>51.268785415126878</v>
      </c>
    </row>
    <row r="310" spans="1:5" x14ac:dyDescent="0.35">
      <c r="A310">
        <v>309</v>
      </c>
      <c r="B310">
        <v>2014</v>
      </c>
      <c r="C310" t="s">
        <v>49</v>
      </c>
      <c r="D310" t="s">
        <v>3</v>
      </c>
      <c r="E310" s="1">
        <v>39.601328903654483</v>
      </c>
    </row>
    <row r="311" spans="1:5" x14ac:dyDescent="0.35">
      <c r="A311">
        <v>310</v>
      </c>
      <c r="B311">
        <v>2014</v>
      </c>
      <c r="C311" t="s">
        <v>37</v>
      </c>
      <c r="D311" t="s">
        <v>3</v>
      </c>
      <c r="E311" s="1">
        <v>7.0332480818414318</v>
      </c>
    </row>
    <row r="312" spans="1:5" x14ac:dyDescent="0.35">
      <c r="A312">
        <v>311</v>
      </c>
      <c r="B312">
        <v>2014</v>
      </c>
      <c r="C312" t="s">
        <v>38</v>
      </c>
      <c r="D312" t="s">
        <v>3</v>
      </c>
      <c r="E312" s="1">
        <v>45.492662473794546</v>
      </c>
    </row>
    <row r="313" spans="1:5" x14ac:dyDescent="0.35">
      <c r="A313">
        <v>312</v>
      </c>
      <c r="B313">
        <v>2014</v>
      </c>
      <c r="C313" t="s">
        <v>39</v>
      </c>
      <c r="D313" t="s">
        <v>3</v>
      </c>
      <c r="E313" s="1">
        <v>30.160771704180064</v>
      </c>
    </row>
    <row r="314" spans="1:5" x14ac:dyDescent="0.35">
      <c r="A314">
        <v>313</v>
      </c>
      <c r="B314">
        <v>2014</v>
      </c>
      <c r="C314" t="s">
        <v>40</v>
      </c>
      <c r="D314" t="s">
        <v>3</v>
      </c>
      <c r="E314" s="1">
        <v>69.693978282329709</v>
      </c>
    </row>
    <row r="315" spans="1:5" x14ac:dyDescent="0.35">
      <c r="A315">
        <v>314</v>
      </c>
      <c r="B315">
        <v>2014</v>
      </c>
      <c r="C315" t="s">
        <v>41</v>
      </c>
      <c r="D315" t="s">
        <v>3</v>
      </c>
      <c r="E315" s="1">
        <v>43.190661478599225</v>
      </c>
    </row>
    <row r="316" spans="1:5" x14ac:dyDescent="0.35">
      <c r="A316">
        <v>315</v>
      </c>
      <c r="B316">
        <v>2014</v>
      </c>
      <c r="C316" t="s">
        <v>42</v>
      </c>
      <c r="D316" t="s">
        <v>3</v>
      </c>
      <c r="E316" s="1">
        <v>69.054878048780495</v>
      </c>
    </row>
    <row r="317" spans="1:5" x14ac:dyDescent="0.35">
      <c r="A317">
        <v>316</v>
      </c>
      <c r="B317">
        <v>2014</v>
      </c>
      <c r="C317" t="s">
        <v>43</v>
      </c>
      <c r="D317" t="s">
        <v>3</v>
      </c>
      <c r="E317" s="1">
        <v>101.59651669085632</v>
      </c>
    </row>
    <row r="318" spans="1:5" x14ac:dyDescent="0.35">
      <c r="A318">
        <v>317</v>
      </c>
      <c r="B318">
        <v>2014</v>
      </c>
      <c r="C318" t="s">
        <v>44</v>
      </c>
      <c r="D318" t="s">
        <v>3</v>
      </c>
      <c r="E318" s="1">
        <v>39.309827456864213</v>
      </c>
    </row>
    <row r="319" spans="1:5" x14ac:dyDescent="0.35">
      <c r="A319">
        <v>318</v>
      </c>
      <c r="B319">
        <v>2014</v>
      </c>
      <c r="C319" t="s">
        <v>45</v>
      </c>
      <c r="D319" t="s">
        <v>3</v>
      </c>
      <c r="E319" s="1">
        <v>61.906211936662608</v>
      </c>
    </row>
    <row r="320" spans="1:5" x14ac:dyDescent="0.35">
      <c r="A320">
        <v>319</v>
      </c>
      <c r="B320">
        <v>2014</v>
      </c>
      <c r="C320" t="s">
        <v>50</v>
      </c>
      <c r="D320" t="s">
        <v>3</v>
      </c>
      <c r="E320" s="1">
        <v>103.29163923633969</v>
      </c>
    </row>
    <row r="321" spans="1:5" x14ac:dyDescent="0.35">
      <c r="A321">
        <v>320</v>
      </c>
      <c r="B321">
        <v>2014</v>
      </c>
      <c r="C321" t="s">
        <v>46</v>
      </c>
      <c r="D321" t="s">
        <v>3</v>
      </c>
      <c r="E321" s="1">
        <v>44.919278252611583</v>
      </c>
    </row>
    <row r="322" spans="1:5" x14ac:dyDescent="0.35">
      <c r="A322">
        <v>321</v>
      </c>
      <c r="B322">
        <v>2015</v>
      </c>
      <c r="C322" t="s">
        <v>29</v>
      </c>
      <c r="D322" t="s">
        <v>3</v>
      </c>
      <c r="E322" s="1">
        <v>88.936170212765958</v>
      </c>
    </row>
    <row r="323" spans="1:5" x14ac:dyDescent="0.35">
      <c r="A323">
        <v>322</v>
      </c>
      <c r="B323">
        <v>2015</v>
      </c>
      <c r="C323" t="s">
        <v>30</v>
      </c>
      <c r="D323" t="s">
        <v>3</v>
      </c>
      <c r="E323" s="1">
        <v>101.39211136890951</v>
      </c>
    </row>
    <row r="324" spans="1:5" x14ac:dyDescent="0.35">
      <c r="A324">
        <v>323</v>
      </c>
      <c r="B324">
        <v>2015</v>
      </c>
      <c r="C324" t="s">
        <v>31</v>
      </c>
      <c r="D324" t="s">
        <v>3</v>
      </c>
      <c r="E324" s="1">
        <v>98.890942698706098</v>
      </c>
    </row>
    <row r="325" spans="1:5" x14ac:dyDescent="0.35">
      <c r="A325">
        <v>324</v>
      </c>
      <c r="B325">
        <v>2015</v>
      </c>
      <c r="C325" t="s">
        <v>32</v>
      </c>
      <c r="D325" t="s">
        <v>3</v>
      </c>
      <c r="E325" s="1">
        <v>60.150375939849624</v>
      </c>
    </row>
    <row r="326" spans="1:5" x14ac:dyDescent="0.35">
      <c r="A326">
        <v>325</v>
      </c>
      <c r="B326">
        <v>2015</v>
      </c>
      <c r="C326" t="s">
        <v>33</v>
      </c>
      <c r="D326" t="s">
        <v>3</v>
      </c>
      <c r="E326" s="1">
        <v>97.714285714285708</v>
      </c>
    </row>
    <row r="327" spans="1:5" x14ac:dyDescent="0.35">
      <c r="A327">
        <v>326</v>
      </c>
      <c r="B327">
        <v>2015</v>
      </c>
      <c r="C327" t="s">
        <v>34</v>
      </c>
      <c r="D327" t="s">
        <v>3</v>
      </c>
      <c r="E327" s="1">
        <v>91.246553761323355</v>
      </c>
    </row>
    <row r="328" spans="1:5" x14ac:dyDescent="0.35">
      <c r="A328">
        <v>327</v>
      </c>
      <c r="B328">
        <v>2015</v>
      </c>
      <c r="C328" t="s">
        <v>35</v>
      </c>
      <c r="D328" t="s">
        <v>3</v>
      </c>
      <c r="E328" s="1">
        <v>100</v>
      </c>
    </row>
    <row r="329" spans="1:5" x14ac:dyDescent="0.35">
      <c r="A329">
        <v>328</v>
      </c>
      <c r="B329">
        <v>2015</v>
      </c>
      <c r="C329" t="s">
        <v>36</v>
      </c>
      <c r="D329" t="s">
        <v>3</v>
      </c>
      <c r="E329" s="1">
        <v>100.56550424128181</v>
      </c>
    </row>
    <row r="330" spans="1:5" x14ac:dyDescent="0.35">
      <c r="A330">
        <v>329</v>
      </c>
      <c r="B330">
        <v>2015</v>
      </c>
      <c r="C330" t="s">
        <v>49</v>
      </c>
      <c r="D330" t="s">
        <v>3</v>
      </c>
      <c r="E330" s="1">
        <v>191.48936170212767</v>
      </c>
    </row>
    <row r="331" spans="1:5" x14ac:dyDescent="0.35">
      <c r="A331">
        <v>330</v>
      </c>
      <c r="B331">
        <v>2015</v>
      </c>
      <c r="C331" t="s">
        <v>37</v>
      </c>
      <c r="D331" t="s">
        <v>3</v>
      </c>
      <c r="E331" s="1">
        <v>109.69387755102041</v>
      </c>
    </row>
    <row r="332" spans="1:5" x14ac:dyDescent="0.35">
      <c r="A332">
        <v>331</v>
      </c>
      <c r="B332">
        <v>2015</v>
      </c>
      <c r="C332" t="s">
        <v>38</v>
      </c>
      <c r="D332" t="s">
        <v>3</v>
      </c>
      <c r="E332" s="1">
        <v>100.43859649122807</v>
      </c>
    </row>
    <row r="333" spans="1:5" x14ac:dyDescent="0.35">
      <c r="A333">
        <v>332</v>
      </c>
      <c r="B333">
        <v>2015</v>
      </c>
      <c r="C333" t="s">
        <v>39</v>
      </c>
      <c r="D333" t="s">
        <v>3</v>
      </c>
      <c r="E333" s="1">
        <v>98.067632850241552</v>
      </c>
    </row>
    <row r="334" spans="1:5" x14ac:dyDescent="0.35">
      <c r="A334">
        <v>333</v>
      </c>
      <c r="B334">
        <v>2015</v>
      </c>
      <c r="C334" t="s">
        <v>40</v>
      </c>
      <c r="D334" t="s">
        <v>3</v>
      </c>
      <c r="E334" s="1">
        <v>100.40983606557377</v>
      </c>
    </row>
    <row r="335" spans="1:5" x14ac:dyDescent="0.35">
      <c r="A335">
        <v>334</v>
      </c>
      <c r="B335">
        <v>2015</v>
      </c>
      <c r="C335" t="s">
        <v>41</v>
      </c>
      <c r="D335" t="s">
        <v>3</v>
      </c>
      <c r="E335" s="1">
        <v>101.57657657657657</v>
      </c>
    </row>
    <row r="336" spans="1:5" x14ac:dyDescent="0.35">
      <c r="A336">
        <v>335</v>
      </c>
      <c r="B336">
        <v>2015</v>
      </c>
      <c r="C336" t="s">
        <v>42</v>
      </c>
      <c r="D336" t="s">
        <v>3</v>
      </c>
      <c r="E336" s="1">
        <v>102.20994475138122</v>
      </c>
    </row>
    <row r="337" spans="1:5" x14ac:dyDescent="0.35">
      <c r="A337">
        <v>336</v>
      </c>
      <c r="B337">
        <v>2015</v>
      </c>
      <c r="C337" t="s">
        <v>43</v>
      </c>
      <c r="D337" t="s">
        <v>3</v>
      </c>
      <c r="E337" s="1">
        <v>98.656429942418427</v>
      </c>
    </row>
    <row r="338" spans="1:5" x14ac:dyDescent="0.35">
      <c r="A338">
        <v>337</v>
      </c>
      <c r="B338">
        <v>2015</v>
      </c>
      <c r="C338" t="s">
        <v>44</v>
      </c>
      <c r="D338" t="s">
        <v>3</v>
      </c>
      <c r="E338" s="1">
        <v>100.40485829959515</v>
      </c>
    </row>
    <row r="339" spans="1:5" x14ac:dyDescent="0.35">
      <c r="A339">
        <v>338</v>
      </c>
      <c r="B339">
        <v>2015</v>
      </c>
      <c r="C339" t="s">
        <v>45</v>
      </c>
      <c r="D339" t="s">
        <v>3</v>
      </c>
      <c r="E339" s="1">
        <v>100.36036036036036</v>
      </c>
    </row>
    <row r="340" spans="1:5" x14ac:dyDescent="0.35">
      <c r="A340">
        <v>339</v>
      </c>
      <c r="B340">
        <v>2015</v>
      </c>
      <c r="C340" t="s">
        <v>50</v>
      </c>
      <c r="D340" t="s">
        <v>3</v>
      </c>
      <c r="E340" s="1">
        <v>100</v>
      </c>
    </row>
    <row r="341" spans="1:5" x14ac:dyDescent="0.35">
      <c r="A341">
        <v>340</v>
      </c>
      <c r="B341">
        <v>2015</v>
      </c>
      <c r="C341" t="s">
        <v>46</v>
      </c>
      <c r="D341" t="s">
        <v>3</v>
      </c>
      <c r="E341" s="1">
        <v>100.52356020942409</v>
      </c>
    </row>
    <row r="342" spans="1:5" x14ac:dyDescent="0.35">
      <c r="A342">
        <v>341</v>
      </c>
      <c r="B342">
        <v>2016</v>
      </c>
      <c r="C342" t="s">
        <v>29</v>
      </c>
      <c r="D342" t="s">
        <v>3</v>
      </c>
      <c r="E342" s="1">
        <v>96.984924623115575</v>
      </c>
    </row>
    <row r="343" spans="1:5" x14ac:dyDescent="0.35">
      <c r="A343">
        <v>342</v>
      </c>
      <c r="B343">
        <v>2016</v>
      </c>
      <c r="C343" t="s">
        <v>30</v>
      </c>
      <c r="D343" t="s">
        <v>3</v>
      </c>
      <c r="E343" s="1">
        <v>100.81632653061224</v>
      </c>
    </row>
    <row r="344" spans="1:5" x14ac:dyDescent="0.35">
      <c r="A344">
        <v>343</v>
      </c>
      <c r="B344">
        <v>2016</v>
      </c>
      <c r="C344" t="s">
        <v>31</v>
      </c>
      <c r="D344" t="s">
        <v>3</v>
      </c>
      <c r="E344" s="1">
        <v>100.64308681672026</v>
      </c>
    </row>
    <row r="345" spans="1:5" x14ac:dyDescent="0.35">
      <c r="A345">
        <v>344</v>
      </c>
      <c r="B345">
        <v>2016</v>
      </c>
      <c r="C345" t="s">
        <v>32</v>
      </c>
      <c r="D345" t="s">
        <v>3</v>
      </c>
      <c r="E345" s="1">
        <v>82.926829268292678</v>
      </c>
    </row>
    <row r="346" spans="1:5" x14ac:dyDescent="0.35">
      <c r="A346">
        <v>345</v>
      </c>
      <c r="B346">
        <v>2016</v>
      </c>
      <c r="C346" t="s">
        <v>33</v>
      </c>
      <c r="D346" t="s">
        <v>3</v>
      </c>
      <c r="E346" s="1">
        <v>99.212598425196845</v>
      </c>
    </row>
    <row r="347" spans="1:5" x14ac:dyDescent="0.35">
      <c r="A347">
        <v>346</v>
      </c>
      <c r="B347">
        <v>2016</v>
      </c>
      <c r="C347" t="s">
        <v>34</v>
      </c>
      <c r="D347" t="s">
        <v>3</v>
      </c>
      <c r="E347" s="1">
        <v>101.01444481199691</v>
      </c>
    </row>
    <row r="348" spans="1:5" x14ac:dyDescent="0.35">
      <c r="A348">
        <v>347</v>
      </c>
      <c r="B348">
        <v>2016</v>
      </c>
      <c r="C348" t="s">
        <v>35</v>
      </c>
      <c r="D348" t="s">
        <v>3</v>
      </c>
      <c r="E348" s="1">
        <v>100</v>
      </c>
    </row>
    <row r="349" spans="1:5" x14ac:dyDescent="0.35">
      <c r="A349">
        <v>348</v>
      </c>
      <c r="B349">
        <v>2016</v>
      </c>
      <c r="C349" t="s">
        <v>36</v>
      </c>
      <c r="D349" t="s">
        <v>3</v>
      </c>
      <c r="E349" s="1">
        <v>100.6949524506218</v>
      </c>
    </row>
    <row r="350" spans="1:5" x14ac:dyDescent="0.35">
      <c r="A350">
        <v>349</v>
      </c>
      <c r="B350">
        <v>2016</v>
      </c>
      <c r="C350" t="s">
        <v>49</v>
      </c>
      <c r="D350" t="s">
        <v>3</v>
      </c>
      <c r="E350" s="1">
        <v>28.935532233883059</v>
      </c>
    </row>
    <row r="351" spans="1:5" x14ac:dyDescent="0.35">
      <c r="A351">
        <v>350</v>
      </c>
      <c r="B351">
        <v>2016</v>
      </c>
      <c r="C351" t="s">
        <v>37</v>
      </c>
      <c r="D351" t="s">
        <v>3</v>
      </c>
      <c r="E351" s="1">
        <v>99.393939393939391</v>
      </c>
    </row>
    <row r="352" spans="1:5" x14ac:dyDescent="0.35">
      <c r="A352">
        <v>351</v>
      </c>
      <c r="B352">
        <v>2016</v>
      </c>
      <c r="C352" t="s">
        <v>38</v>
      </c>
      <c r="D352" t="s">
        <v>3</v>
      </c>
      <c r="E352" s="1">
        <v>94.927536231884062</v>
      </c>
    </row>
    <row r="353" spans="1:5" x14ac:dyDescent="0.35">
      <c r="A353">
        <v>352</v>
      </c>
      <c r="B353">
        <v>2016</v>
      </c>
      <c r="C353" t="s">
        <v>39</v>
      </c>
      <c r="D353" t="s">
        <v>3</v>
      </c>
      <c r="E353" s="1">
        <v>96.566523605150209</v>
      </c>
    </row>
    <row r="354" spans="1:5" x14ac:dyDescent="0.35">
      <c r="A354">
        <v>353</v>
      </c>
      <c r="B354">
        <v>2016</v>
      </c>
      <c r="C354" t="s">
        <v>40</v>
      </c>
      <c r="D354" t="s">
        <v>3</v>
      </c>
      <c r="E354" s="1">
        <v>100.25929127052723</v>
      </c>
    </row>
    <row r="355" spans="1:5" x14ac:dyDescent="0.35">
      <c r="A355">
        <v>354</v>
      </c>
      <c r="B355">
        <v>2016</v>
      </c>
      <c r="C355" t="s">
        <v>41</v>
      </c>
      <c r="D355" t="s">
        <v>3</v>
      </c>
      <c r="E355" s="1">
        <v>101.65137614678899</v>
      </c>
    </row>
    <row r="356" spans="1:5" x14ac:dyDescent="0.35">
      <c r="A356">
        <v>355</v>
      </c>
      <c r="B356">
        <v>2016</v>
      </c>
      <c r="C356" t="s">
        <v>42</v>
      </c>
      <c r="D356" t="s">
        <v>3</v>
      </c>
      <c r="E356" s="1">
        <v>101.19105493437044</v>
      </c>
    </row>
    <row r="357" spans="1:5" x14ac:dyDescent="0.35">
      <c r="A357">
        <v>356</v>
      </c>
      <c r="B357">
        <v>2016</v>
      </c>
      <c r="C357" t="s">
        <v>43</v>
      </c>
      <c r="D357" t="s">
        <v>3</v>
      </c>
      <c r="E357" s="1">
        <v>97.115384615384613</v>
      </c>
    </row>
    <row r="358" spans="1:5" x14ac:dyDescent="0.35">
      <c r="A358">
        <v>357</v>
      </c>
      <c r="B358">
        <v>2016</v>
      </c>
      <c r="C358" t="s">
        <v>44</v>
      </c>
      <c r="D358" t="s">
        <v>3</v>
      </c>
      <c r="E358" s="1">
        <v>100.26315789473684</v>
      </c>
    </row>
    <row r="359" spans="1:5" x14ac:dyDescent="0.35">
      <c r="A359">
        <v>358</v>
      </c>
      <c r="B359">
        <v>2016</v>
      </c>
      <c r="C359" t="s">
        <v>45</v>
      </c>
      <c r="D359" t="s">
        <v>3</v>
      </c>
      <c r="E359" s="1">
        <v>99.541547277936957</v>
      </c>
    </row>
    <row r="360" spans="1:5" x14ac:dyDescent="0.35">
      <c r="A360">
        <v>359</v>
      </c>
      <c r="B360">
        <v>2016</v>
      </c>
      <c r="C360" t="s">
        <v>50</v>
      </c>
      <c r="D360" t="s">
        <v>3</v>
      </c>
      <c r="E360" s="1">
        <v>100</v>
      </c>
    </row>
    <row r="361" spans="1:5" x14ac:dyDescent="0.35">
      <c r="A361">
        <v>360</v>
      </c>
      <c r="B361">
        <v>2016</v>
      </c>
      <c r="C361" t="s">
        <v>46</v>
      </c>
      <c r="D361" t="s">
        <v>3</v>
      </c>
      <c r="E361" s="1">
        <v>99.346405228758172</v>
      </c>
    </row>
    <row r="362" spans="1:5" x14ac:dyDescent="0.35">
      <c r="A362">
        <v>361</v>
      </c>
      <c r="B362">
        <v>2017</v>
      </c>
      <c r="C362" t="s">
        <v>29</v>
      </c>
      <c r="D362" t="s">
        <v>3</v>
      </c>
      <c r="E362" s="1">
        <v>97.950819672131146</v>
      </c>
    </row>
    <row r="363" spans="1:5" x14ac:dyDescent="0.35">
      <c r="A363">
        <v>362</v>
      </c>
      <c r="B363">
        <v>2017</v>
      </c>
      <c r="C363" t="s">
        <v>30</v>
      </c>
      <c r="D363" t="s">
        <v>3</v>
      </c>
      <c r="E363" s="1">
        <v>99.074074074074076</v>
      </c>
    </row>
    <row r="364" spans="1:5" x14ac:dyDescent="0.35">
      <c r="A364">
        <v>363</v>
      </c>
      <c r="B364">
        <v>2017</v>
      </c>
      <c r="C364" t="s">
        <v>31</v>
      </c>
      <c r="D364" t="s">
        <v>3</v>
      </c>
      <c r="E364" s="1">
        <v>100.49148099606815</v>
      </c>
    </row>
    <row r="365" spans="1:5" x14ac:dyDescent="0.35">
      <c r="A365">
        <v>364</v>
      </c>
      <c r="B365">
        <v>2017</v>
      </c>
      <c r="C365" t="s">
        <v>32</v>
      </c>
      <c r="D365" t="s">
        <v>3</v>
      </c>
      <c r="E365" s="1">
        <v>94.444444444444443</v>
      </c>
    </row>
    <row r="366" spans="1:5" x14ac:dyDescent="0.35">
      <c r="A366">
        <v>365</v>
      </c>
      <c r="B366">
        <v>2017</v>
      </c>
      <c r="C366" t="s">
        <v>33</v>
      </c>
      <c r="D366" t="s">
        <v>3</v>
      </c>
      <c r="E366" s="1">
        <v>100</v>
      </c>
    </row>
    <row r="367" spans="1:5" x14ac:dyDescent="0.35">
      <c r="A367">
        <v>366</v>
      </c>
      <c r="B367">
        <v>2017</v>
      </c>
      <c r="C367" t="s">
        <v>34</v>
      </c>
      <c r="D367" t="s">
        <v>3</v>
      </c>
      <c r="E367" s="1">
        <v>102.94662893940873</v>
      </c>
    </row>
    <row r="368" spans="1:5" x14ac:dyDescent="0.35">
      <c r="A368">
        <v>367</v>
      </c>
      <c r="B368">
        <v>2017</v>
      </c>
      <c r="C368" t="s">
        <v>35</v>
      </c>
      <c r="D368" t="s">
        <v>3</v>
      </c>
      <c r="E368" s="1">
        <v>100</v>
      </c>
    </row>
    <row r="369" spans="1:5" x14ac:dyDescent="0.35">
      <c r="A369">
        <v>368</v>
      </c>
      <c r="B369">
        <v>2017</v>
      </c>
      <c r="C369" t="s">
        <v>36</v>
      </c>
      <c r="D369" t="s">
        <v>3</v>
      </c>
      <c r="E369" s="1">
        <v>99.465240641711233</v>
      </c>
    </row>
    <row r="370" spans="1:5" x14ac:dyDescent="0.35">
      <c r="A370">
        <v>369</v>
      </c>
      <c r="B370">
        <v>2017</v>
      </c>
      <c r="C370" t="s">
        <v>49</v>
      </c>
      <c r="D370" t="s">
        <v>3</v>
      </c>
      <c r="E370" s="1">
        <v>19.788359788359788</v>
      </c>
    </row>
    <row r="371" spans="1:5" x14ac:dyDescent="0.35">
      <c r="A371">
        <v>370</v>
      </c>
      <c r="B371">
        <v>2017</v>
      </c>
      <c r="C371" t="s">
        <v>37</v>
      </c>
      <c r="D371" t="s">
        <v>3</v>
      </c>
      <c r="E371" s="1">
        <v>102.87081339712918</v>
      </c>
    </row>
    <row r="372" spans="1:5" x14ac:dyDescent="0.35">
      <c r="A372">
        <v>371</v>
      </c>
      <c r="B372">
        <v>2017</v>
      </c>
      <c r="C372" t="s">
        <v>38</v>
      </c>
      <c r="D372" t="s">
        <v>3</v>
      </c>
      <c r="E372" s="1">
        <v>100.75757575757575</v>
      </c>
    </row>
    <row r="373" spans="1:5" x14ac:dyDescent="0.35">
      <c r="A373">
        <v>372</v>
      </c>
      <c r="B373">
        <v>2017</v>
      </c>
      <c r="C373" t="s">
        <v>39</v>
      </c>
      <c r="D373" t="s">
        <v>3</v>
      </c>
      <c r="E373" s="1">
        <v>96.09120521172639</v>
      </c>
    </row>
    <row r="374" spans="1:5" x14ac:dyDescent="0.35">
      <c r="A374">
        <v>373</v>
      </c>
      <c r="B374">
        <v>2017</v>
      </c>
      <c r="C374" t="s">
        <v>40</v>
      </c>
      <c r="D374" t="s">
        <v>3</v>
      </c>
      <c r="E374" s="1">
        <v>100.42553191489361</v>
      </c>
    </row>
    <row r="375" spans="1:5" x14ac:dyDescent="0.35">
      <c r="A375">
        <v>374</v>
      </c>
      <c r="B375">
        <v>2017</v>
      </c>
      <c r="C375" t="s">
        <v>41</v>
      </c>
      <c r="D375" t="s">
        <v>3</v>
      </c>
      <c r="E375" s="1">
        <v>98.986486486486484</v>
      </c>
    </row>
    <row r="376" spans="1:5" x14ac:dyDescent="0.35">
      <c r="A376">
        <v>375</v>
      </c>
      <c r="B376">
        <v>2017</v>
      </c>
      <c r="C376" t="s">
        <v>42</v>
      </c>
      <c r="D376" t="s">
        <v>3</v>
      </c>
      <c r="E376" s="1">
        <v>101.6878640199691</v>
      </c>
    </row>
    <row r="377" spans="1:5" x14ac:dyDescent="0.35">
      <c r="A377">
        <v>376</v>
      </c>
      <c r="B377">
        <v>2017</v>
      </c>
      <c r="C377" t="s">
        <v>43</v>
      </c>
      <c r="D377" t="s">
        <v>3</v>
      </c>
      <c r="E377" s="1">
        <v>92.947103274559197</v>
      </c>
    </row>
    <row r="378" spans="1:5" x14ac:dyDescent="0.35">
      <c r="A378">
        <v>377</v>
      </c>
      <c r="B378">
        <v>2017</v>
      </c>
      <c r="C378" t="s">
        <v>44</v>
      </c>
      <c r="D378" t="s">
        <v>3</v>
      </c>
      <c r="E378" s="1">
        <v>92.344497607655498</v>
      </c>
    </row>
    <row r="379" spans="1:5" x14ac:dyDescent="0.35">
      <c r="A379">
        <v>378</v>
      </c>
      <c r="B379">
        <v>2017</v>
      </c>
      <c r="C379" t="s">
        <v>45</v>
      </c>
      <c r="D379" t="s">
        <v>3</v>
      </c>
      <c r="E379" s="1">
        <v>100.60672917815775</v>
      </c>
    </row>
    <row r="380" spans="1:5" x14ac:dyDescent="0.35">
      <c r="A380">
        <v>379</v>
      </c>
      <c r="B380">
        <v>2017</v>
      </c>
      <c r="C380" t="s">
        <v>50</v>
      </c>
      <c r="D380" t="s">
        <v>3</v>
      </c>
      <c r="E380" s="1">
        <v>33.875464684014872</v>
      </c>
    </row>
    <row r="381" spans="1:5" x14ac:dyDescent="0.35">
      <c r="A381">
        <v>380</v>
      </c>
      <c r="B381">
        <v>2017</v>
      </c>
      <c r="C381" t="s">
        <v>46</v>
      </c>
      <c r="D381" t="s">
        <v>3</v>
      </c>
      <c r="E381" s="1">
        <v>94.88636363636364</v>
      </c>
    </row>
    <row r="382" spans="1:5" x14ac:dyDescent="0.35">
      <c r="A382">
        <v>381</v>
      </c>
      <c r="B382">
        <v>2018</v>
      </c>
      <c r="C382" t="s">
        <v>29</v>
      </c>
      <c r="D382" t="s">
        <v>3</v>
      </c>
      <c r="E382" s="1">
        <v>98.979591836734699</v>
      </c>
    </row>
    <row r="383" spans="1:5" x14ac:dyDescent="0.35">
      <c r="A383">
        <v>382</v>
      </c>
      <c r="B383">
        <v>2018</v>
      </c>
      <c r="C383" t="s">
        <v>30</v>
      </c>
      <c r="D383" t="s">
        <v>3</v>
      </c>
      <c r="E383" s="1">
        <v>100.390625</v>
      </c>
    </row>
    <row r="384" spans="1:5" x14ac:dyDescent="0.35">
      <c r="A384">
        <v>383</v>
      </c>
      <c r="B384">
        <v>2018</v>
      </c>
      <c r="C384" t="s">
        <v>31</v>
      </c>
      <c r="D384" t="s">
        <v>3</v>
      </c>
      <c r="E384" s="1">
        <v>100.19954389965793</v>
      </c>
    </row>
    <row r="385" spans="1:5" x14ac:dyDescent="0.35">
      <c r="A385">
        <v>384</v>
      </c>
      <c r="B385">
        <v>2018</v>
      </c>
      <c r="C385" t="s">
        <v>32</v>
      </c>
      <c r="D385" t="s">
        <v>3</v>
      </c>
      <c r="E385" s="1">
        <v>101.26582278481013</v>
      </c>
    </row>
    <row r="386" spans="1:5" x14ac:dyDescent="0.35">
      <c r="A386">
        <v>385</v>
      </c>
      <c r="B386">
        <v>2018</v>
      </c>
      <c r="C386" t="s">
        <v>33</v>
      </c>
      <c r="D386" t="s">
        <v>3</v>
      </c>
      <c r="E386" s="1">
        <v>100.61728395061728</v>
      </c>
    </row>
    <row r="387" spans="1:5" x14ac:dyDescent="0.35">
      <c r="A387">
        <v>386</v>
      </c>
      <c r="B387">
        <v>2018</v>
      </c>
      <c r="C387" t="s">
        <v>34</v>
      </c>
      <c r="D387" t="s">
        <v>3</v>
      </c>
      <c r="E387" s="1">
        <v>101.3814049181934</v>
      </c>
    </row>
    <row r="388" spans="1:5" x14ac:dyDescent="0.35">
      <c r="A388">
        <v>387</v>
      </c>
      <c r="B388">
        <v>2018</v>
      </c>
      <c r="C388" t="s">
        <v>35</v>
      </c>
      <c r="D388" t="s">
        <v>3</v>
      </c>
      <c r="E388" s="1">
        <v>99.261992619926204</v>
      </c>
    </row>
    <row r="389" spans="1:5" x14ac:dyDescent="0.35">
      <c r="A389">
        <v>388</v>
      </c>
      <c r="B389">
        <v>2018</v>
      </c>
      <c r="C389" t="s">
        <v>36</v>
      </c>
      <c r="D389" t="s">
        <v>3</v>
      </c>
      <c r="E389" s="1">
        <v>100.548081714001</v>
      </c>
    </row>
    <row r="390" spans="1:5" x14ac:dyDescent="0.35">
      <c r="A390">
        <v>389</v>
      </c>
      <c r="B390">
        <v>2018</v>
      </c>
      <c r="C390" t="s">
        <v>49</v>
      </c>
      <c r="D390" t="s">
        <v>3</v>
      </c>
      <c r="E390" s="1">
        <v>3.1390134529147984</v>
      </c>
    </row>
    <row r="391" spans="1:5" x14ac:dyDescent="0.35">
      <c r="A391">
        <v>390</v>
      </c>
      <c r="B391">
        <v>2018</v>
      </c>
      <c r="C391" t="s">
        <v>37</v>
      </c>
      <c r="D391" t="s">
        <v>3</v>
      </c>
      <c r="E391" s="1">
        <v>99.408284023668642</v>
      </c>
    </row>
    <row r="392" spans="1:5" x14ac:dyDescent="0.35">
      <c r="A392">
        <v>391</v>
      </c>
      <c r="B392">
        <v>2018</v>
      </c>
      <c r="C392" t="s">
        <v>38</v>
      </c>
      <c r="D392" t="s">
        <v>3</v>
      </c>
      <c r="E392" s="1">
        <v>106.81818181818181</v>
      </c>
    </row>
    <row r="393" spans="1:5" x14ac:dyDescent="0.35">
      <c r="A393">
        <v>392</v>
      </c>
      <c r="B393">
        <v>2018</v>
      </c>
      <c r="C393" t="s">
        <v>39</v>
      </c>
      <c r="D393" t="s">
        <v>3</v>
      </c>
      <c r="E393" s="1">
        <v>95.608108108108112</v>
      </c>
    </row>
    <row r="394" spans="1:5" x14ac:dyDescent="0.35">
      <c r="A394">
        <v>393</v>
      </c>
      <c r="B394">
        <v>2018</v>
      </c>
      <c r="C394" t="s">
        <v>40</v>
      </c>
      <c r="D394" t="s">
        <v>3</v>
      </c>
      <c r="E394" s="1">
        <v>99.878493317132438</v>
      </c>
    </row>
    <row r="395" spans="1:5" x14ac:dyDescent="0.35">
      <c r="A395">
        <v>394</v>
      </c>
      <c r="B395">
        <v>2018</v>
      </c>
      <c r="C395" t="s">
        <v>41</v>
      </c>
      <c r="D395" t="s">
        <v>3</v>
      </c>
      <c r="E395" s="1">
        <v>100.40485829959515</v>
      </c>
    </row>
    <row r="396" spans="1:5" x14ac:dyDescent="0.35">
      <c r="A396">
        <v>395</v>
      </c>
      <c r="B396">
        <v>2018</v>
      </c>
      <c r="C396" t="s">
        <v>42</v>
      </c>
      <c r="D396" t="s">
        <v>3</v>
      </c>
      <c r="E396" s="1">
        <v>101.13802816901408</v>
      </c>
    </row>
    <row r="397" spans="1:5" x14ac:dyDescent="0.35">
      <c r="A397">
        <v>396</v>
      </c>
      <c r="B397">
        <v>2018</v>
      </c>
      <c r="C397" t="s">
        <v>43</v>
      </c>
      <c r="D397" t="s">
        <v>3</v>
      </c>
      <c r="E397" s="1">
        <v>96.688741721854299</v>
      </c>
    </row>
    <row r="398" spans="1:5" x14ac:dyDescent="0.35">
      <c r="A398">
        <v>397</v>
      </c>
      <c r="B398">
        <v>2018</v>
      </c>
      <c r="C398" t="s">
        <v>44</v>
      </c>
      <c r="D398" t="s">
        <v>3</v>
      </c>
      <c r="E398" s="1">
        <v>93.246753246753244</v>
      </c>
    </row>
    <row r="399" spans="1:5" x14ac:dyDescent="0.35">
      <c r="A399">
        <v>398</v>
      </c>
      <c r="B399">
        <v>2018</v>
      </c>
      <c r="C399" t="s">
        <v>45</v>
      </c>
      <c r="D399" t="s">
        <v>3</v>
      </c>
      <c r="E399" s="1">
        <v>99.756690997566906</v>
      </c>
    </row>
    <row r="400" spans="1:5" x14ac:dyDescent="0.35">
      <c r="A400">
        <v>399</v>
      </c>
      <c r="B400">
        <v>2018</v>
      </c>
      <c r="C400" t="s">
        <v>50</v>
      </c>
      <c r="D400" t="s">
        <v>3</v>
      </c>
      <c r="E400" s="1">
        <v>36.235595390524971</v>
      </c>
    </row>
    <row r="401" spans="1:5" x14ac:dyDescent="0.35">
      <c r="A401">
        <v>400</v>
      </c>
      <c r="B401">
        <v>2018</v>
      </c>
      <c r="C401" t="s">
        <v>46</v>
      </c>
      <c r="D401" t="s">
        <v>3</v>
      </c>
      <c r="E401" s="1">
        <v>100.84745762711864</v>
      </c>
    </row>
    <row r="402" spans="1:5" x14ac:dyDescent="0.35">
      <c r="A402">
        <v>401</v>
      </c>
      <c r="B402">
        <v>2014</v>
      </c>
      <c r="C402" t="s">
        <v>29</v>
      </c>
      <c r="D402" t="s">
        <v>4</v>
      </c>
      <c r="E402" s="1">
        <v>0</v>
      </c>
    </row>
    <row r="403" spans="1:5" x14ac:dyDescent="0.35">
      <c r="A403">
        <v>402</v>
      </c>
      <c r="B403">
        <v>2014</v>
      </c>
      <c r="C403" t="s">
        <v>30</v>
      </c>
      <c r="D403" t="s">
        <v>4</v>
      </c>
      <c r="E403" s="1">
        <v>3.7724180581323439</v>
      </c>
    </row>
    <row r="404" spans="1:5" x14ac:dyDescent="0.35">
      <c r="A404">
        <v>403</v>
      </c>
      <c r="B404">
        <v>2014</v>
      </c>
      <c r="C404" t="s">
        <v>31</v>
      </c>
      <c r="D404" t="s">
        <v>4</v>
      </c>
      <c r="E404" s="1">
        <v>7.3735623129037338</v>
      </c>
    </row>
    <row r="405" spans="1:5" x14ac:dyDescent="0.35">
      <c r="A405">
        <v>404</v>
      </c>
      <c r="B405">
        <v>2014</v>
      </c>
      <c r="C405" t="s">
        <v>32</v>
      </c>
      <c r="D405" t="s">
        <v>4</v>
      </c>
      <c r="E405" s="1">
        <v>0</v>
      </c>
    </row>
    <row r="406" spans="1:5" x14ac:dyDescent="0.35">
      <c r="A406">
        <v>405</v>
      </c>
      <c r="B406">
        <v>2014</v>
      </c>
      <c r="C406" t="s">
        <v>33</v>
      </c>
      <c r="D406" t="s">
        <v>4</v>
      </c>
      <c r="E406" s="1">
        <v>2.4699176694110196</v>
      </c>
    </row>
    <row r="407" spans="1:5" x14ac:dyDescent="0.35">
      <c r="A407">
        <v>406</v>
      </c>
      <c r="B407">
        <v>2014</v>
      </c>
      <c r="C407" t="s">
        <v>34</v>
      </c>
      <c r="D407" t="s">
        <v>4</v>
      </c>
      <c r="E407" s="1">
        <v>0</v>
      </c>
    </row>
    <row r="408" spans="1:5" x14ac:dyDescent="0.35">
      <c r="A408">
        <v>407</v>
      </c>
      <c r="B408">
        <v>2014</v>
      </c>
      <c r="C408" t="s">
        <v>35</v>
      </c>
      <c r="D408" t="s">
        <v>4</v>
      </c>
      <c r="E408" s="1">
        <v>2.3304203079483981</v>
      </c>
    </row>
    <row r="409" spans="1:5" x14ac:dyDescent="0.35">
      <c r="A409">
        <v>408</v>
      </c>
      <c r="B409">
        <v>2014</v>
      </c>
      <c r="C409" t="s">
        <v>36</v>
      </c>
      <c r="D409" t="s">
        <v>4</v>
      </c>
      <c r="E409" s="1">
        <v>8.9430894308943092</v>
      </c>
    </row>
    <row r="410" spans="1:5" x14ac:dyDescent="0.35">
      <c r="A410">
        <v>409</v>
      </c>
      <c r="B410">
        <v>2014</v>
      </c>
      <c r="C410" t="s">
        <v>49</v>
      </c>
      <c r="D410" t="s">
        <v>4</v>
      </c>
      <c r="E410" s="1">
        <v>21.993355481727576</v>
      </c>
    </row>
    <row r="411" spans="1:5" x14ac:dyDescent="0.35">
      <c r="A411">
        <v>410</v>
      </c>
      <c r="B411">
        <v>2014</v>
      </c>
      <c r="C411" t="s">
        <v>37</v>
      </c>
      <c r="D411" t="s">
        <v>4</v>
      </c>
      <c r="E411" s="1">
        <v>0.34100596760443308</v>
      </c>
    </row>
    <row r="412" spans="1:5" x14ac:dyDescent="0.35">
      <c r="A412">
        <v>411</v>
      </c>
      <c r="B412">
        <v>2014</v>
      </c>
      <c r="C412" t="s">
        <v>38</v>
      </c>
      <c r="D412" t="s">
        <v>4</v>
      </c>
      <c r="E412" s="1">
        <v>8.5953878406708597</v>
      </c>
    </row>
    <row r="413" spans="1:5" x14ac:dyDescent="0.35">
      <c r="A413">
        <v>412</v>
      </c>
      <c r="B413">
        <v>2014</v>
      </c>
      <c r="C413" t="s">
        <v>39</v>
      </c>
      <c r="D413" t="s">
        <v>4</v>
      </c>
      <c r="E413" s="1">
        <v>0.77170418006430863</v>
      </c>
    </row>
    <row r="414" spans="1:5" x14ac:dyDescent="0.35">
      <c r="A414">
        <v>413</v>
      </c>
      <c r="B414">
        <v>2014</v>
      </c>
      <c r="C414" t="s">
        <v>40</v>
      </c>
      <c r="D414" t="s">
        <v>4</v>
      </c>
      <c r="E414" s="1">
        <v>47.285291214215199</v>
      </c>
    </row>
    <row r="415" spans="1:5" x14ac:dyDescent="0.35">
      <c r="A415">
        <v>414</v>
      </c>
      <c r="B415">
        <v>2014</v>
      </c>
      <c r="C415" t="s">
        <v>41</v>
      </c>
      <c r="D415" t="s">
        <v>4</v>
      </c>
      <c r="E415" s="1">
        <v>4.9610894941634243</v>
      </c>
    </row>
    <row r="416" spans="1:5" x14ac:dyDescent="0.35">
      <c r="A416">
        <v>415</v>
      </c>
      <c r="B416">
        <v>2014</v>
      </c>
      <c r="C416" t="s">
        <v>42</v>
      </c>
      <c r="D416" t="s">
        <v>4</v>
      </c>
      <c r="E416" s="1">
        <v>0</v>
      </c>
    </row>
    <row r="417" spans="1:5" x14ac:dyDescent="0.35">
      <c r="A417">
        <v>416</v>
      </c>
      <c r="B417">
        <v>2014</v>
      </c>
      <c r="C417" t="s">
        <v>43</v>
      </c>
      <c r="D417" t="s">
        <v>4</v>
      </c>
      <c r="E417" s="1">
        <v>23.367198838896954</v>
      </c>
    </row>
    <row r="418" spans="1:5" x14ac:dyDescent="0.35">
      <c r="A418">
        <v>417</v>
      </c>
      <c r="B418">
        <v>2014</v>
      </c>
      <c r="C418" t="s">
        <v>44</v>
      </c>
      <c r="D418" t="s">
        <v>4</v>
      </c>
      <c r="E418" s="1">
        <v>5.0262565641410353</v>
      </c>
    </row>
    <row r="419" spans="1:5" x14ac:dyDescent="0.35">
      <c r="A419">
        <v>418</v>
      </c>
      <c r="B419">
        <v>2014</v>
      </c>
      <c r="C419" t="s">
        <v>45</v>
      </c>
      <c r="D419" t="s">
        <v>4</v>
      </c>
      <c r="E419" s="1">
        <v>29.628501827040196</v>
      </c>
    </row>
    <row r="420" spans="1:5" x14ac:dyDescent="0.35">
      <c r="A420">
        <v>419</v>
      </c>
      <c r="B420">
        <v>2014</v>
      </c>
      <c r="C420" t="s">
        <v>50</v>
      </c>
      <c r="D420" t="s">
        <v>4</v>
      </c>
      <c r="E420" s="1">
        <v>39.532587228439766</v>
      </c>
    </row>
    <row r="421" spans="1:5" x14ac:dyDescent="0.35">
      <c r="A421">
        <v>420</v>
      </c>
      <c r="B421">
        <v>2014</v>
      </c>
      <c r="C421" t="s">
        <v>46</v>
      </c>
      <c r="D421" t="s">
        <v>4</v>
      </c>
      <c r="E421" s="1">
        <v>9.2117758784425448</v>
      </c>
    </row>
    <row r="422" spans="1:5" x14ac:dyDescent="0.35">
      <c r="A422">
        <v>421</v>
      </c>
      <c r="B422">
        <v>2015</v>
      </c>
      <c r="C422" t="s">
        <v>29</v>
      </c>
      <c r="D422" t="s">
        <v>4</v>
      </c>
      <c r="E422" s="1">
        <v>0</v>
      </c>
    </row>
    <row r="423" spans="1:5" x14ac:dyDescent="0.35">
      <c r="A423">
        <v>422</v>
      </c>
      <c r="B423">
        <v>2015</v>
      </c>
      <c r="C423" t="s">
        <v>30</v>
      </c>
      <c r="D423" t="s">
        <v>4</v>
      </c>
      <c r="E423" s="1">
        <v>14.849187935034802</v>
      </c>
    </row>
    <row r="424" spans="1:5" x14ac:dyDescent="0.35">
      <c r="A424">
        <v>423</v>
      </c>
      <c r="B424">
        <v>2015</v>
      </c>
      <c r="C424" t="s">
        <v>31</v>
      </c>
      <c r="D424" t="s">
        <v>4</v>
      </c>
      <c r="E424" s="1">
        <v>31.88539741219963</v>
      </c>
    </row>
    <row r="425" spans="1:5" x14ac:dyDescent="0.35">
      <c r="A425">
        <v>424</v>
      </c>
      <c r="B425">
        <v>2015</v>
      </c>
      <c r="C425" t="s">
        <v>32</v>
      </c>
      <c r="D425" t="s">
        <v>4</v>
      </c>
      <c r="E425" s="1">
        <v>0</v>
      </c>
    </row>
    <row r="426" spans="1:5" x14ac:dyDescent="0.35">
      <c r="A426">
        <v>425</v>
      </c>
      <c r="B426">
        <v>2015</v>
      </c>
      <c r="C426" t="s">
        <v>33</v>
      </c>
      <c r="D426" t="s">
        <v>4</v>
      </c>
      <c r="E426" s="1">
        <v>0</v>
      </c>
    </row>
    <row r="427" spans="1:5" x14ac:dyDescent="0.35">
      <c r="A427">
        <v>426</v>
      </c>
      <c r="B427">
        <v>2015</v>
      </c>
      <c r="C427" t="s">
        <v>34</v>
      </c>
      <c r="D427" t="s">
        <v>4</v>
      </c>
      <c r="E427" s="1">
        <v>26.467113036628593</v>
      </c>
    </row>
    <row r="428" spans="1:5" x14ac:dyDescent="0.35">
      <c r="A428">
        <v>427</v>
      </c>
      <c r="B428">
        <v>2015</v>
      </c>
      <c r="C428" t="s">
        <v>35</v>
      </c>
      <c r="D428" t="s">
        <v>4</v>
      </c>
      <c r="E428" s="1">
        <v>0</v>
      </c>
    </row>
    <row r="429" spans="1:5" x14ac:dyDescent="0.35">
      <c r="A429">
        <v>428</v>
      </c>
      <c r="B429">
        <v>2015</v>
      </c>
      <c r="C429" t="s">
        <v>36</v>
      </c>
      <c r="D429" t="s">
        <v>4</v>
      </c>
      <c r="E429" s="1">
        <v>22.808671065032989</v>
      </c>
    </row>
    <row r="430" spans="1:5" x14ac:dyDescent="0.35">
      <c r="A430">
        <v>429</v>
      </c>
      <c r="B430">
        <v>2015</v>
      </c>
      <c r="C430" t="s">
        <v>49</v>
      </c>
      <c r="D430" t="s">
        <v>4</v>
      </c>
      <c r="E430" s="1">
        <v>0</v>
      </c>
    </row>
    <row r="431" spans="1:5" x14ac:dyDescent="0.35">
      <c r="A431">
        <v>430</v>
      </c>
      <c r="B431">
        <v>2015</v>
      </c>
      <c r="C431" t="s">
        <v>37</v>
      </c>
      <c r="D431" t="s">
        <v>4</v>
      </c>
      <c r="E431" s="1">
        <v>0</v>
      </c>
    </row>
    <row r="432" spans="1:5" x14ac:dyDescent="0.35">
      <c r="A432">
        <v>431</v>
      </c>
      <c r="B432">
        <v>2015</v>
      </c>
      <c r="C432" t="s">
        <v>38</v>
      </c>
      <c r="D432" t="s">
        <v>4</v>
      </c>
      <c r="E432" s="1">
        <v>2.6315789473684212</v>
      </c>
    </row>
    <row r="433" spans="1:5" x14ac:dyDescent="0.35">
      <c r="A433">
        <v>432</v>
      </c>
      <c r="B433">
        <v>2015</v>
      </c>
      <c r="C433" t="s">
        <v>39</v>
      </c>
      <c r="D433" t="s">
        <v>4</v>
      </c>
      <c r="E433" s="1">
        <v>1.932367149758454</v>
      </c>
    </row>
    <row r="434" spans="1:5" x14ac:dyDescent="0.35">
      <c r="A434">
        <v>433</v>
      </c>
      <c r="B434">
        <v>2015</v>
      </c>
      <c r="C434" t="s">
        <v>40</v>
      </c>
      <c r="D434" t="s">
        <v>4</v>
      </c>
      <c r="E434" s="1">
        <v>70.901639344262293</v>
      </c>
    </row>
    <row r="435" spans="1:5" x14ac:dyDescent="0.35">
      <c r="A435">
        <v>434</v>
      </c>
      <c r="B435">
        <v>2015</v>
      </c>
      <c r="C435" t="s">
        <v>41</v>
      </c>
      <c r="D435" t="s">
        <v>4</v>
      </c>
      <c r="E435" s="1">
        <v>2.2522522522522523</v>
      </c>
    </row>
    <row r="436" spans="1:5" x14ac:dyDescent="0.35">
      <c r="A436">
        <v>435</v>
      </c>
      <c r="B436">
        <v>2015</v>
      </c>
      <c r="C436" t="s">
        <v>42</v>
      </c>
      <c r="D436" t="s">
        <v>4</v>
      </c>
      <c r="E436" s="1">
        <v>40.250640075461526</v>
      </c>
    </row>
    <row r="437" spans="1:5" x14ac:dyDescent="0.35">
      <c r="A437">
        <v>436</v>
      </c>
      <c r="B437">
        <v>2015</v>
      </c>
      <c r="C437" t="s">
        <v>43</v>
      </c>
      <c r="D437" t="s">
        <v>4</v>
      </c>
      <c r="E437" s="1">
        <v>12.284069097888676</v>
      </c>
    </row>
    <row r="438" spans="1:5" x14ac:dyDescent="0.35">
      <c r="A438">
        <v>437</v>
      </c>
      <c r="B438">
        <v>2015</v>
      </c>
      <c r="C438" t="s">
        <v>44</v>
      </c>
      <c r="D438" t="s">
        <v>4</v>
      </c>
      <c r="E438" s="1">
        <v>9.3117408906882595</v>
      </c>
    </row>
    <row r="439" spans="1:5" x14ac:dyDescent="0.35">
      <c r="A439">
        <v>438</v>
      </c>
      <c r="B439">
        <v>2015</v>
      </c>
      <c r="C439" t="s">
        <v>45</v>
      </c>
      <c r="D439" t="s">
        <v>4</v>
      </c>
      <c r="E439" s="1">
        <v>39.63963963963964</v>
      </c>
    </row>
    <row r="440" spans="1:5" x14ac:dyDescent="0.35">
      <c r="A440">
        <v>439</v>
      </c>
      <c r="B440">
        <v>2015</v>
      </c>
      <c r="C440" t="s">
        <v>50</v>
      </c>
      <c r="D440" t="s">
        <v>4</v>
      </c>
      <c r="E440" s="1">
        <v>27.702702702702702</v>
      </c>
    </row>
    <row r="441" spans="1:5" x14ac:dyDescent="0.35">
      <c r="A441">
        <v>440</v>
      </c>
      <c r="B441">
        <v>2015</v>
      </c>
      <c r="C441" t="s">
        <v>46</v>
      </c>
      <c r="D441" t="s">
        <v>4</v>
      </c>
      <c r="E441" s="1">
        <v>16.230366492146597</v>
      </c>
    </row>
    <row r="442" spans="1:5" x14ac:dyDescent="0.35">
      <c r="A442">
        <v>441</v>
      </c>
      <c r="B442">
        <v>2016</v>
      </c>
      <c r="C442" t="s">
        <v>29</v>
      </c>
      <c r="D442" t="s">
        <v>4</v>
      </c>
      <c r="E442" s="1">
        <v>1.5075376884422111</v>
      </c>
    </row>
    <row r="443" spans="1:5" x14ac:dyDescent="0.35">
      <c r="A443">
        <v>442</v>
      </c>
      <c r="B443">
        <v>2016</v>
      </c>
      <c r="C443" t="s">
        <v>30</v>
      </c>
      <c r="D443" t="s">
        <v>4</v>
      </c>
      <c r="E443" s="1">
        <v>10.612244897959183</v>
      </c>
    </row>
    <row r="444" spans="1:5" x14ac:dyDescent="0.35">
      <c r="A444">
        <v>443</v>
      </c>
      <c r="B444">
        <v>2016</v>
      </c>
      <c r="C444" t="s">
        <v>31</v>
      </c>
      <c r="D444" t="s">
        <v>4</v>
      </c>
      <c r="E444" s="1">
        <v>39.907109682029294</v>
      </c>
    </row>
    <row r="445" spans="1:5" x14ac:dyDescent="0.35">
      <c r="A445">
        <v>444</v>
      </c>
      <c r="B445">
        <v>2016</v>
      </c>
      <c r="C445" t="s">
        <v>32</v>
      </c>
      <c r="D445" t="s">
        <v>4</v>
      </c>
      <c r="E445" s="1">
        <v>0</v>
      </c>
    </row>
    <row r="446" spans="1:5" x14ac:dyDescent="0.35">
      <c r="A446">
        <v>445</v>
      </c>
      <c r="B446">
        <v>2016</v>
      </c>
      <c r="C446" t="s">
        <v>33</v>
      </c>
      <c r="D446" t="s">
        <v>4</v>
      </c>
      <c r="E446" s="1">
        <v>9.4488188976377945</v>
      </c>
    </row>
    <row r="447" spans="1:5" x14ac:dyDescent="0.35">
      <c r="A447">
        <v>446</v>
      </c>
      <c r="B447">
        <v>2016</v>
      </c>
      <c r="C447" t="s">
        <v>34</v>
      </c>
      <c r="D447" t="s">
        <v>4</v>
      </c>
      <c r="E447" s="1">
        <v>42.937479325173669</v>
      </c>
    </row>
    <row r="448" spans="1:5" x14ac:dyDescent="0.35">
      <c r="A448">
        <v>447</v>
      </c>
      <c r="B448">
        <v>2016</v>
      </c>
      <c r="C448" t="s">
        <v>35</v>
      </c>
      <c r="D448" t="s">
        <v>4</v>
      </c>
      <c r="E448" s="1">
        <v>0</v>
      </c>
    </row>
    <row r="449" spans="1:5" x14ac:dyDescent="0.35">
      <c r="A449">
        <v>448</v>
      </c>
      <c r="B449">
        <v>2016</v>
      </c>
      <c r="C449" t="s">
        <v>36</v>
      </c>
      <c r="D449" t="s">
        <v>4</v>
      </c>
      <c r="E449" s="1">
        <v>25.749817117776153</v>
      </c>
    </row>
    <row r="450" spans="1:5" x14ac:dyDescent="0.35">
      <c r="A450">
        <v>449</v>
      </c>
      <c r="B450">
        <v>2016</v>
      </c>
      <c r="C450" t="s">
        <v>49</v>
      </c>
      <c r="D450" t="s">
        <v>4</v>
      </c>
      <c r="E450" s="1">
        <v>0</v>
      </c>
    </row>
    <row r="451" spans="1:5" x14ac:dyDescent="0.35">
      <c r="A451">
        <v>450</v>
      </c>
      <c r="B451">
        <v>2016</v>
      </c>
      <c r="C451" t="s">
        <v>37</v>
      </c>
      <c r="D451" t="s">
        <v>4</v>
      </c>
      <c r="E451" s="1">
        <v>0</v>
      </c>
    </row>
    <row r="452" spans="1:5" x14ac:dyDescent="0.35">
      <c r="A452">
        <v>451</v>
      </c>
      <c r="B452">
        <v>2016</v>
      </c>
      <c r="C452" t="s">
        <v>38</v>
      </c>
      <c r="D452" t="s">
        <v>4</v>
      </c>
      <c r="E452" s="1">
        <v>0.72463768115942029</v>
      </c>
    </row>
    <row r="453" spans="1:5" x14ac:dyDescent="0.35">
      <c r="A453">
        <v>452</v>
      </c>
      <c r="B453">
        <v>2016</v>
      </c>
      <c r="C453" t="s">
        <v>39</v>
      </c>
      <c r="D453" t="s">
        <v>4</v>
      </c>
      <c r="E453" s="1">
        <v>10.729613733905579</v>
      </c>
    </row>
    <row r="454" spans="1:5" x14ac:dyDescent="0.35">
      <c r="A454">
        <v>453</v>
      </c>
      <c r="B454">
        <v>2016</v>
      </c>
      <c r="C454" t="s">
        <v>40</v>
      </c>
      <c r="D454" t="s">
        <v>4</v>
      </c>
      <c r="E454" s="1">
        <v>68.798617113223855</v>
      </c>
    </row>
    <row r="455" spans="1:5" x14ac:dyDescent="0.35">
      <c r="A455">
        <v>454</v>
      </c>
      <c r="B455">
        <v>2016</v>
      </c>
      <c r="C455" t="s">
        <v>41</v>
      </c>
      <c r="D455" t="s">
        <v>4</v>
      </c>
      <c r="E455" s="1">
        <v>30.458715596330276</v>
      </c>
    </row>
    <row r="456" spans="1:5" x14ac:dyDescent="0.35">
      <c r="A456">
        <v>455</v>
      </c>
      <c r="B456">
        <v>2016</v>
      </c>
      <c r="C456" t="s">
        <v>42</v>
      </c>
      <c r="D456" t="s">
        <v>4</v>
      </c>
      <c r="E456" s="1">
        <v>43.704423918327663</v>
      </c>
    </row>
    <row r="457" spans="1:5" x14ac:dyDescent="0.35">
      <c r="A457">
        <v>456</v>
      </c>
      <c r="B457">
        <v>2016</v>
      </c>
      <c r="C457" t="s">
        <v>43</v>
      </c>
      <c r="D457" t="s">
        <v>4</v>
      </c>
      <c r="E457" s="1">
        <v>15.576923076923077</v>
      </c>
    </row>
    <row r="458" spans="1:5" x14ac:dyDescent="0.35">
      <c r="A458">
        <v>457</v>
      </c>
      <c r="B458">
        <v>2016</v>
      </c>
      <c r="C458" t="s">
        <v>44</v>
      </c>
      <c r="D458" t="s">
        <v>4</v>
      </c>
      <c r="E458" s="1">
        <v>27.719298245614034</v>
      </c>
    </row>
    <row r="459" spans="1:5" x14ac:dyDescent="0.35">
      <c r="A459">
        <v>458</v>
      </c>
      <c r="B459">
        <v>2016</v>
      </c>
      <c r="C459" t="s">
        <v>45</v>
      </c>
      <c r="D459" t="s">
        <v>4</v>
      </c>
      <c r="E459" s="1">
        <v>44.297994269340975</v>
      </c>
    </row>
    <row r="460" spans="1:5" x14ac:dyDescent="0.35">
      <c r="A460">
        <v>459</v>
      </c>
      <c r="B460">
        <v>2016</v>
      </c>
      <c r="C460" t="s">
        <v>50</v>
      </c>
      <c r="D460" t="s">
        <v>4</v>
      </c>
      <c r="E460" s="1">
        <v>21.739130434782609</v>
      </c>
    </row>
    <row r="461" spans="1:5" x14ac:dyDescent="0.35">
      <c r="A461">
        <v>460</v>
      </c>
      <c r="B461">
        <v>2016</v>
      </c>
      <c r="C461" t="s">
        <v>46</v>
      </c>
      <c r="D461" t="s">
        <v>4</v>
      </c>
      <c r="E461" s="1">
        <v>8.8235294117647065</v>
      </c>
    </row>
    <row r="462" spans="1:5" x14ac:dyDescent="0.35">
      <c r="A462">
        <v>461</v>
      </c>
      <c r="B462">
        <v>2017</v>
      </c>
      <c r="C462" t="s">
        <v>29</v>
      </c>
      <c r="D462" t="s">
        <v>4</v>
      </c>
      <c r="E462" s="1">
        <v>16.393442622950818</v>
      </c>
    </row>
    <row r="463" spans="1:5" x14ac:dyDescent="0.35">
      <c r="A463">
        <v>462</v>
      </c>
      <c r="B463">
        <v>2017</v>
      </c>
      <c r="C463" t="s">
        <v>30</v>
      </c>
      <c r="D463" t="s">
        <v>4</v>
      </c>
      <c r="E463" s="1">
        <v>15.74074074074074</v>
      </c>
    </row>
    <row r="464" spans="1:5" x14ac:dyDescent="0.35">
      <c r="A464">
        <v>463</v>
      </c>
      <c r="B464">
        <v>2017</v>
      </c>
      <c r="C464" t="s">
        <v>31</v>
      </c>
      <c r="D464" t="s">
        <v>4</v>
      </c>
      <c r="E464" s="1">
        <v>43.020969855832242</v>
      </c>
    </row>
    <row r="465" spans="1:5" x14ac:dyDescent="0.35">
      <c r="A465">
        <v>464</v>
      </c>
      <c r="B465">
        <v>2017</v>
      </c>
      <c r="C465" t="s">
        <v>32</v>
      </c>
      <c r="D465" t="s">
        <v>4</v>
      </c>
      <c r="E465" s="1">
        <v>0</v>
      </c>
    </row>
    <row r="466" spans="1:5" x14ac:dyDescent="0.35">
      <c r="A466">
        <v>465</v>
      </c>
      <c r="B466">
        <v>2017</v>
      </c>
      <c r="C466" t="s">
        <v>33</v>
      </c>
      <c r="D466" t="s">
        <v>4</v>
      </c>
      <c r="E466" s="1">
        <v>24.774774774774773</v>
      </c>
    </row>
    <row r="467" spans="1:5" x14ac:dyDescent="0.35">
      <c r="A467">
        <v>466</v>
      </c>
      <c r="B467">
        <v>2017</v>
      </c>
      <c r="C467" t="s">
        <v>34</v>
      </c>
      <c r="D467" t="s">
        <v>4</v>
      </c>
      <c r="E467" s="1">
        <v>35.886427944189677</v>
      </c>
    </row>
    <row r="468" spans="1:5" x14ac:dyDescent="0.35">
      <c r="A468">
        <v>467</v>
      </c>
      <c r="B468">
        <v>2017</v>
      </c>
      <c r="C468" t="s">
        <v>35</v>
      </c>
      <c r="D468" t="s">
        <v>4</v>
      </c>
      <c r="E468" s="1">
        <v>11.290322580645162</v>
      </c>
    </row>
    <row r="469" spans="1:5" x14ac:dyDescent="0.35">
      <c r="A469">
        <v>468</v>
      </c>
      <c r="B469">
        <v>2017</v>
      </c>
      <c r="C469" t="s">
        <v>36</v>
      </c>
      <c r="D469" t="s">
        <v>4</v>
      </c>
      <c r="E469" s="1">
        <v>25.828877005347593</v>
      </c>
    </row>
    <row r="470" spans="1:5" x14ac:dyDescent="0.35">
      <c r="A470">
        <v>469</v>
      </c>
      <c r="B470">
        <v>2017</v>
      </c>
      <c r="C470" t="s">
        <v>49</v>
      </c>
      <c r="D470" t="s">
        <v>4</v>
      </c>
      <c r="E470" s="1">
        <v>0</v>
      </c>
    </row>
    <row r="471" spans="1:5" x14ac:dyDescent="0.35">
      <c r="A471">
        <v>470</v>
      </c>
      <c r="B471">
        <v>2017</v>
      </c>
      <c r="C471" t="s">
        <v>37</v>
      </c>
      <c r="D471" t="s">
        <v>4</v>
      </c>
      <c r="E471" s="1">
        <v>0</v>
      </c>
    </row>
    <row r="472" spans="1:5" x14ac:dyDescent="0.35">
      <c r="A472">
        <v>471</v>
      </c>
      <c r="B472">
        <v>2017</v>
      </c>
      <c r="C472" t="s">
        <v>38</v>
      </c>
      <c r="D472" t="s">
        <v>4</v>
      </c>
      <c r="E472" s="1">
        <v>0</v>
      </c>
    </row>
    <row r="473" spans="1:5" x14ac:dyDescent="0.35">
      <c r="A473">
        <v>472</v>
      </c>
      <c r="B473">
        <v>2017</v>
      </c>
      <c r="C473" t="s">
        <v>39</v>
      </c>
      <c r="D473" t="s">
        <v>4</v>
      </c>
      <c r="E473" s="1">
        <v>0</v>
      </c>
    </row>
    <row r="474" spans="1:5" x14ac:dyDescent="0.35">
      <c r="A474">
        <v>473</v>
      </c>
      <c r="B474">
        <v>2017</v>
      </c>
      <c r="C474" t="s">
        <v>40</v>
      </c>
      <c r="D474" t="s">
        <v>4</v>
      </c>
      <c r="E474" s="1">
        <v>67.127659574468083</v>
      </c>
    </row>
    <row r="475" spans="1:5" x14ac:dyDescent="0.35">
      <c r="A475">
        <v>474</v>
      </c>
      <c r="B475">
        <v>2017</v>
      </c>
      <c r="C475" t="s">
        <v>41</v>
      </c>
      <c r="D475" t="s">
        <v>4</v>
      </c>
      <c r="E475" s="1">
        <v>9.4594594594594597</v>
      </c>
    </row>
    <row r="476" spans="1:5" x14ac:dyDescent="0.35">
      <c r="A476">
        <v>475</v>
      </c>
      <c r="B476">
        <v>2017</v>
      </c>
      <c r="C476" t="s">
        <v>42</v>
      </c>
      <c r="D476" t="s">
        <v>4</v>
      </c>
      <c r="E476" s="1">
        <v>45.857601331273031</v>
      </c>
    </row>
    <row r="477" spans="1:5" x14ac:dyDescent="0.35">
      <c r="A477">
        <v>476</v>
      </c>
      <c r="B477">
        <v>2017</v>
      </c>
      <c r="C477" t="s">
        <v>43</v>
      </c>
      <c r="D477" t="s">
        <v>4</v>
      </c>
      <c r="E477" s="1">
        <v>17.380352644836272</v>
      </c>
    </row>
    <row r="478" spans="1:5" x14ac:dyDescent="0.35">
      <c r="A478">
        <v>477</v>
      </c>
      <c r="B478">
        <v>2017</v>
      </c>
      <c r="C478" t="s">
        <v>44</v>
      </c>
      <c r="D478" t="s">
        <v>4</v>
      </c>
      <c r="E478" s="1">
        <v>28.708133971291865</v>
      </c>
    </row>
    <row r="479" spans="1:5" x14ac:dyDescent="0.35">
      <c r="A479">
        <v>478</v>
      </c>
      <c r="B479">
        <v>2017</v>
      </c>
      <c r="C479" t="s">
        <v>45</v>
      </c>
      <c r="D479" t="s">
        <v>4</v>
      </c>
      <c r="E479" s="1">
        <v>46.993932708218423</v>
      </c>
    </row>
    <row r="480" spans="1:5" x14ac:dyDescent="0.35">
      <c r="A480">
        <v>479</v>
      </c>
      <c r="B480">
        <v>2017</v>
      </c>
      <c r="C480" t="s">
        <v>50</v>
      </c>
      <c r="D480" t="s">
        <v>4</v>
      </c>
      <c r="E480" s="1">
        <v>15.288104089219331</v>
      </c>
    </row>
    <row r="481" spans="1:5" x14ac:dyDescent="0.35">
      <c r="A481">
        <v>480</v>
      </c>
      <c r="B481">
        <v>2017</v>
      </c>
      <c r="C481" t="s">
        <v>46</v>
      </c>
      <c r="D481" t="s">
        <v>4</v>
      </c>
      <c r="E481" s="1">
        <v>12.215909090909092</v>
      </c>
    </row>
    <row r="482" spans="1:5" x14ac:dyDescent="0.35">
      <c r="A482">
        <v>481</v>
      </c>
      <c r="B482">
        <v>2018</v>
      </c>
      <c r="C482" t="s">
        <v>29</v>
      </c>
      <c r="D482" t="s">
        <v>4</v>
      </c>
      <c r="E482" s="1">
        <v>1.5306122448979591</v>
      </c>
    </row>
    <row r="483" spans="1:5" x14ac:dyDescent="0.35">
      <c r="A483">
        <v>482</v>
      </c>
      <c r="B483">
        <v>2018</v>
      </c>
      <c r="C483" t="s">
        <v>30</v>
      </c>
      <c r="D483" t="s">
        <v>4</v>
      </c>
      <c r="E483" s="1">
        <v>0</v>
      </c>
    </row>
    <row r="484" spans="1:5" x14ac:dyDescent="0.35">
      <c r="A484">
        <v>483</v>
      </c>
      <c r="B484">
        <v>2018</v>
      </c>
      <c r="C484" t="s">
        <v>31</v>
      </c>
      <c r="D484" t="s">
        <v>4</v>
      </c>
      <c r="E484" s="1">
        <v>44.811858608893957</v>
      </c>
    </row>
    <row r="485" spans="1:5" x14ac:dyDescent="0.35">
      <c r="A485">
        <v>484</v>
      </c>
      <c r="B485">
        <v>2018</v>
      </c>
      <c r="C485" t="s">
        <v>32</v>
      </c>
      <c r="D485" t="s">
        <v>4</v>
      </c>
      <c r="E485" s="1">
        <v>0</v>
      </c>
    </row>
    <row r="486" spans="1:5" x14ac:dyDescent="0.35">
      <c r="A486">
        <v>485</v>
      </c>
      <c r="B486">
        <v>2018</v>
      </c>
      <c r="C486" t="s">
        <v>33</v>
      </c>
      <c r="D486" t="s">
        <v>4</v>
      </c>
      <c r="E486" s="1">
        <v>36.419753086419753</v>
      </c>
    </row>
    <row r="487" spans="1:5" x14ac:dyDescent="0.35">
      <c r="A487">
        <v>486</v>
      </c>
      <c r="B487">
        <v>2018</v>
      </c>
      <c r="C487" t="s">
        <v>34</v>
      </c>
      <c r="D487" t="s">
        <v>4</v>
      </c>
      <c r="E487" s="1">
        <v>40.540805329675713</v>
      </c>
    </row>
    <row r="488" spans="1:5" x14ac:dyDescent="0.35">
      <c r="A488">
        <v>487</v>
      </c>
      <c r="B488">
        <v>2018</v>
      </c>
      <c r="C488" t="s">
        <v>35</v>
      </c>
      <c r="D488" t="s">
        <v>4</v>
      </c>
      <c r="E488" s="1">
        <v>16.974169741697416</v>
      </c>
    </row>
    <row r="489" spans="1:5" x14ac:dyDescent="0.35">
      <c r="A489">
        <v>488</v>
      </c>
      <c r="B489">
        <v>2018</v>
      </c>
      <c r="C489" t="s">
        <v>36</v>
      </c>
      <c r="D489" t="s">
        <v>4</v>
      </c>
      <c r="E489" s="1">
        <v>29.546586945690084</v>
      </c>
    </row>
    <row r="490" spans="1:5" x14ac:dyDescent="0.35">
      <c r="A490">
        <v>489</v>
      </c>
      <c r="B490">
        <v>2018</v>
      </c>
      <c r="C490" t="s">
        <v>49</v>
      </c>
      <c r="D490" t="s">
        <v>4</v>
      </c>
      <c r="E490" s="1">
        <v>4.0358744394618835</v>
      </c>
    </row>
    <row r="491" spans="1:5" x14ac:dyDescent="0.35">
      <c r="A491">
        <v>490</v>
      </c>
      <c r="B491">
        <v>2018</v>
      </c>
      <c r="C491" t="s">
        <v>37</v>
      </c>
      <c r="D491" t="s">
        <v>4</v>
      </c>
      <c r="E491" s="1">
        <v>1.7751479289940828</v>
      </c>
    </row>
    <row r="492" spans="1:5" x14ac:dyDescent="0.35">
      <c r="A492">
        <v>491</v>
      </c>
      <c r="B492">
        <v>2018</v>
      </c>
      <c r="C492" t="s">
        <v>38</v>
      </c>
      <c r="D492" t="s">
        <v>4</v>
      </c>
      <c r="E492" s="1">
        <v>0</v>
      </c>
    </row>
    <row r="493" spans="1:5" x14ac:dyDescent="0.35">
      <c r="A493">
        <v>492</v>
      </c>
      <c r="B493">
        <v>2018</v>
      </c>
      <c r="C493" t="s">
        <v>39</v>
      </c>
      <c r="D493" t="s">
        <v>4</v>
      </c>
      <c r="E493" s="1">
        <v>0</v>
      </c>
    </row>
    <row r="494" spans="1:5" x14ac:dyDescent="0.35">
      <c r="A494">
        <v>493</v>
      </c>
      <c r="B494">
        <v>2018</v>
      </c>
      <c r="C494" t="s">
        <v>40</v>
      </c>
      <c r="D494" t="s">
        <v>4</v>
      </c>
      <c r="E494" s="1">
        <v>69.98784933171325</v>
      </c>
    </row>
    <row r="495" spans="1:5" x14ac:dyDescent="0.35">
      <c r="A495">
        <v>494</v>
      </c>
      <c r="B495">
        <v>2018</v>
      </c>
      <c r="C495" t="s">
        <v>41</v>
      </c>
      <c r="D495" t="s">
        <v>4</v>
      </c>
      <c r="E495" s="1">
        <v>0</v>
      </c>
    </row>
    <row r="496" spans="1:5" x14ac:dyDescent="0.35">
      <c r="A496">
        <v>495</v>
      </c>
      <c r="B496">
        <v>2018</v>
      </c>
      <c r="C496" t="s">
        <v>42</v>
      </c>
      <c r="D496" t="s">
        <v>4</v>
      </c>
      <c r="E496" s="1">
        <v>45.521126760563384</v>
      </c>
    </row>
    <row r="497" spans="1:5" x14ac:dyDescent="0.35">
      <c r="A497">
        <v>496</v>
      </c>
      <c r="B497">
        <v>2018</v>
      </c>
      <c r="C497" t="s">
        <v>43</v>
      </c>
      <c r="D497" t="s">
        <v>4</v>
      </c>
      <c r="E497" s="1">
        <v>21.523178807947019</v>
      </c>
    </row>
    <row r="498" spans="1:5" x14ac:dyDescent="0.35">
      <c r="A498">
        <v>497</v>
      </c>
      <c r="B498">
        <v>2018</v>
      </c>
      <c r="C498" t="s">
        <v>44</v>
      </c>
      <c r="D498" t="s">
        <v>4</v>
      </c>
      <c r="E498" s="1">
        <v>22.207792207792206</v>
      </c>
    </row>
    <row r="499" spans="1:5" x14ac:dyDescent="0.35">
      <c r="A499">
        <v>498</v>
      </c>
      <c r="B499">
        <v>2018</v>
      </c>
      <c r="C499" t="s">
        <v>45</v>
      </c>
      <c r="D499" t="s">
        <v>4</v>
      </c>
      <c r="E499" s="1">
        <v>45.43795620437956</v>
      </c>
    </row>
    <row r="500" spans="1:5" x14ac:dyDescent="0.35">
      <c r="A500">
        <v>499</v>
      </c>
      <c r="B500">
        <v>2018</v>
      </c>
      <c r="C500" t="s">
        <v>50</v>
      </c>
      <c r="D500" t="s">
        <v>4</v>
      </c>
      <c r="E500" s="1">
        <v>18.758002560819463</v>
      </c>
    </row>
    <row r="501" spans="1:5" x14ac:dyDescent="0.35">
      <c r="A501">
        <v>500</v>
      </c>
      <c r="B501">
        <v>2018</v>
      </c>
      <c r="C501" t="s">
        <v>46</v>
      </c>
      <c r="D501" t="s">
        <v>4</v>
      </c>
      <c r="E501" s="1">
        <v>8.4745762711864412</v>
      </c>
    </row>
    <row r="502" spans="1:5" x14ac:dyDescent="0.35">
      <c r="A502">
        <v>801</v>
      </c>
      <c r="B502">
        <v>2014</v>
      </c>
      <c r="C502" t="s">
        <v>29</v>
      </c>
      <c r="D502" t="s">
        <v>8</v>
      </c>
      <c r="E502" s="1"/>
    </row>
    <row r="503" spans="1:5" x14ac:dyDescent="0.35">
      <c r="A503">
        <v>802</v>
      </c>
      <c r="B503">
        <v>2014</v>
      </c>
      <c r="C503" t="s">
        <v>30</v>
      </c>
      <c r="D503" t="s">
        <v>8</v>
      </c>
      <c r="E503" s="1">
        <v>77.777777777777771</v>
      </c>
    </row>
    <row r="504" spans="1:5" x14ac:dyDescent="0.35">
      <c r="A504">
        <v>803</v>
      </c>
      <c r="B504">
        <v>2014</v>
      </c>
      <c r="C504" t="s">
        <v>31</v>
      </c>
      <c r="D504" t="s">
        <v>8</v>
      </c>
      <c r="E504" s="1">
        <v>5.882352941176471</v>
      </c>
    </row>
    <row r="505" spans="1:5" x14ac:dyDescent="0.35">
      <c r="A505">
        <v>804</v>
      </c>
      <c r="B505">
        <v>2014</v>
      </c>
      <c r="C505" t="s">
        <v>32</v>
      </c>
      <c r="D505" t="s">
        <v>8</v>
      </c>
      <c r="E505" s="1"/>
    </row>
    <row r="506" spans="1:5" x14ac:dyDescent="0.35">
      <c r="A506">
        <v>805</v>
      </c>
      <c r="B506">
        <v>2014</v>
      </c>
      <c r="C506" t="s">
        <v>33</v>
      </c>
      <c r="D506" t="s">
        <v>8</v>
      </c>
      <c r="E506" s="1">
        <v>75</v>
      </c>
    </row>
    <row r="507" spans="1:5" x14ac:dyDescent="0.35">
      <c r="A507">
        <v>806</v>
      </c>
      <c r="B507">
        <v>2014</v>
      </c>
      <c r="C507" t="s">
        <v>34</v>
      </c>
      <c r="D507" t="s">
        <v>8</v>
      </c>
      <c r="E507" s="1"/>
    </row>
    <row r="508" spans="1:5" x14ac:dyDescent="0.35">
      <c r="A508">
        <v>807</v>
      </c>
      <c r="B508">
        <v>2014</v>
      </c>
      <c r="C508" t="s">
        <v>35</v>
      </c>
      <c r="D508" t="s">
        <v>8</v>
      </c>
      <c r="E508" s="1">
        <v>0</v>
      </c>
    </row>
    <row r="509" spans="1:5" x14ac:dyDescent="0.35">
      <c r="A509">
        <v>808</v>
      </c>
      <c r="B509">
        <v>2014</v>
      </c>
      <c r="C509" t="s">
        <v>36</v>
      </c>
      <c r="D509" t="s">
        <v>8</v>
      </c>
      <c r="E509" s="1"/>
    </row>
    <row r="510" spans="1:5" x14ac:dyDescent="0.35">
      <c r="A510">
        <v>809</v>
      </c>
      <c r="B510">
        <v>2014</v>
      </c>
      <c r="C510" t="s">
        <v>49</v>
      </c>
      <c r="D510" t="s">
        <v>8</v>
      </c>
      <c r="E510" s="1"/>
    </row>
    <row r="511" spans="1:5" x14ac:dyDescent="0.35">
      <c r="A511">
        <v>810</v>
      </c>
      <c r="B511">
        <v>2014</v>
      </c>
      <c r="C511" t="s">
        <v>37</v>
      </c>
      <c r="D511" t="s">
        <v>8</v>
      </c>
      <c r="E511" s="1"/>
    </row>
    <row r="512" spans="1:5" x14ac:dyDescent="0.35">
      <c r="A512">
        <v>811</v>
      </c>
      <c r="B512">
        <v>2014</v>
      </c>
      <c r="C512" t="s">
        <v>38</v>
      </c>
      <c r="D512" t="s">
        <v>8</v>
      </c>
      <c r="E512" s="1"/>
    </row>
    <row r="513" spans="1:5" x14ac:dyDescent="0.35">
      <c r="A513">
        <v>812</v>
      </c>
      <c r="B513">
        <v>2014</v>
      </c>
      <c r="C513" t="s">
        <v>39</v>
      </c>
      <c r="D513" t="s">
        <v>8</v>
      </c>
      <c r="E513" s="1"/>
    </row>
    <row r="514" spans="1:5" x14ac:dyDescent="0.35">
      <c r="A514">
        <v>813</v>
      </c>
      <c r="B514">
        <v>2014</v>
      </c>
      <c r="C514" t="s">
        <v>40</v>
      </c>
      <c r="D514" t="s">
        <v>8</v>
      </c>
      <c r="E514" s="1">
        <v>100</v>
      </c>
    </row>
    <row r="515" spans="1:5" x14ac:dyDescent="0.35">
      <c r="A515">
        <v>814</v>
      </c>
      <c r="B515">
        <v>2014</v>
      </c>
      <c r="C515" t="s">
        <v>41</v>
      </c>
      <c r="D515" t="s">
        <v>8</v>
      </c>
      <c r="E515" s="1"/>
    </row>
    <row r="516" spans="1:5" x14ac:dyDescent="0.35">
      <c r="A516">
        <v>815</v>
      </c>
      <c r="B516">
        <v>2014</v>
      </c>
      <c r="C516" t="s">
        <v>42</v>
      </c>
      <c r="D516" t="s">
        <v>8</v>
      </c>
      <c r="E516" s="1"/>
    </row>
    <row r="517" spans="1:5" x14ac:dyDescent="0.35">
      <c r="A517">
        <v>816</v>
      </c>
      <c r="B517">
        <v>2014</v>
      </c>
      <c r="C517" t="s">
        <v>43</v>
      </c>
      <c r="D517" t="s">
        <v>8</v>
      </c>
      <c r="E517" s="1"/>
    </row>
    <row r="518" spans="1:5" x14ac:dyDescent="0.35">
      <c r="A518">
        <v>817</v>
      </c>
      <c r="B518">
        <v>2014</v>
      </c>
      <c r="C518" t="s">
        <v>44</v>
      </c>
      <c r="D518" t="s">
        <v>8</v>
      </c>
      <c r="E518" s="1"/>
    </row>
    <row r="519" spans="1:5" x14ac:dyDescent="0.35">
      <c r="A519">
        <v>818</v>
      </c>
      <c r="B519">
        <v>2014</v>
      </c>
      <c r="C519" t="s">
        <v>45</v>
      </c>
      <c r="D519" t="s">
        <v>8</v>
      </c>
      <c r="E519" s="1">
        <v>0</v>
      </c>
    </row>
    <row r="520" spans="1:5" x14ac:dyDescent="0.35">
      <c r="A520">
        <v>819</v>
      </c>
      <c r="B520">
        <v>2014</v>
      </c>
      <c r="C520" t="s">
        <v>50</v>
      </c>
      <c r="D520" t="s">
        <v>8</v>
      </c>
      <c r="E520" s="1">
        <v>0</v>
      </c>
    </row>
    <row r="521" spans="1:5" x14ac:dyDescent="0.35">
      <c r="A521">
        <v>820</v>
      </c>
      <c r="B521">
        <v>2014</v>
      </c>
      <c r="C521" t="s">
        <v>46</v>
      </c>
      <c r="D521" t="s">
        <v>8</v>
      </c>
      <c r="E521" s="1">
        <v>0</v>
      </c>
    </row>
    <row r="522" spans="1:5" x14ac:dyDescent="0.35">
      <c r="A522">
        <v>821</v>
      </c>
      <c r="B522">
        <v>2015</v>
      </c>
      <c r="C522" t="s">
        <v>29</v>
      </c>
      <c r="D522" t="s">
        <v>8</v>
      </c>
      <c r="E522" s="1"/>
    </row>
    <row r="523" spans="1:5" x14ac:dyDescent="0.35">
      <c r="A523">
        <v>822</v>
      </c>
      <c r="B523">
        <v>2015</v>
      </c>
      <c r="C523" t="s">
        <v>30</v>
      </c>
      <c r="D523" t="s">
        <v>8</v>
      </c>
      <c r="E523" s="1"/>
    </row>
    <row r="524" spans="1:5" x14ac:dyDescent="0.35">
      <c r="A524">
        <v>823</v>
      </c>
      <c r="B524">
        <v>2015</v>
      </c>
      <c r="C524" t="s">
        <v>31</v>
      </c>
      <c r="D524" t="s">
        <v>8</v>
      </c>
      <c r="E524" s="1"/>
    </row>
    <row r="525" spans="1:5" x14ac:dyDescent="0.35">
      <c r="A525">
        <v>824</v>
      </c>
      <c r="B525">
        <v>2015</v>
      </c>
      <c r="C525" t="s">
        <v>32</v>
      </c>
      <c r="D525" t="s">
        <v>8</v>
      </c>
      <c r="E525" s="1"/>
    </row>
    <row r="526" spans="1:5" x14ac:dyDescent="0.35">
      <c r="A526">
        <v>825</v>
      </c>
      <c r="B526">
        <v>2015</v>
      </c>
      <c r="C526" t="s">
        <v>33</v>
      </c>
      <c r="D526" t="s">
        <v>8</v>
      </c>
      <c r="E526" s="1"/>
    </row>
    <row r="527" spans="1:5" x14ac:dyDescent="0.35">
      <c r="A527">
        <v>826</v>
      </c>
      <c r="B527">
        <v>2015</v>
      </c>
      <c r="C527" t="s">
        <v>34</v>
      </c>
      <c r="D527" t="s">
        <v>8</v>
      </c>
      <c r="E527" s="1">
        <v>0</v>
      </c>
    </row>
    <row r="528" spans="1:5" x14ac:dyDescent="0.35">
      <c r="A528">
        <v>827</v>
      </c>
      <c r="B528">
        <v>2015</v>
      </c>
      <c r="C528" t="s">
        <v>35</v>
      </c>
      <c r="D528" t="s">
        <v>8</v>
      </c>
      <c r="E528" s="1"/>
    </row>
    <row r="529" spans="1:5" x14ac:dyDescent="0.35">
      <c r="A529">
        <v>828</v>
      </c>
      <c r="B529">
        <v>2015</v>
      </c>
      <c r="C529" t="s">
        <v>36</v>
      </c>
      <c r="D529" t="s">
        <v>8</v>
      </c>
      <c r="E529" s="1"/>
    </row>
    <row r="530" spans="1:5" x14ac:dyDescent="0.35">
      <c r="A530">
        <v>829</v>
      </c>
      <c r="B530">
        <v>2015</v>
      </c>
      <c r="C530" t="s">
        <v>49</v>
      </c>
      <c r="D530" t="s">
        <v>8</v>
      </c>
      <c r="E530" s="1">
        <v>0</v>
      </c>
    </row>
    <row r="531" spans="1:5" x14ac:dyDescent="0.35">
      <c r="A531">
        <v>830</v>
      </c>
      <c r="B531">
        <v>2015</v>
      </c>
      <c r="C531" t="s">
        <v>37</v>
      </c>
      <c r="D531" t="s">
        <v>8</v>
      </c>
      <c r="E531" s="1"/>
    </row>
    <row r="532" spans="1:5" x14ac:dyDescent="0.35">
      <c r="A532">
        <v>831</v>
      </c>
      <c r="B532">
        <v>2015</v>
      </c>
      <c r="C532" t="s">
        <v>38</v>
      </c>
      <c r="D532" t="s">
        <v>8</v>
      </c>
      <c r="E532" s="1"/>
    </row>
    <row r="533" spans="1:5" x14ac:dyDescent="0.35">
      <c r="A533">
        <v>832</v>
      </c>
      <c r="B533">
        <v>2015</v>
      </c>
      <c r="C533" t="s">
        <v>39</v>
      </c>
      <c r="D533" t="s">
        <v>8</v>
      </c>
      <c r="E533" s="1">
        <v>0</v>
      </c>
    </row>
    <row r="534" spans="1:5" x14ac:dyDescent="0.35">
      <c r="A534">
        <v>833</v>
      </c>
      <c r="B534">
        <v>2015</v>
      </c>
      <c r="C534" t="s">
        <v>40</v>
      </c>
      <c r="D534" t="s">
        <v>8</v>
      </c>
      <c r="E534" s="1"/>
    </row>
    <row r="535" spans="1:5" x14ac:dyDescent="0.35">
      <c r="A535">
        <v>834</v>
      </c>
      <c r="B535">
        <v>2015</v>
      </c>
      <c r="C535" t="s">
        <v>41</v>
      </c>
      <c r="D535" t="s">
        <v>8</v>
      </c>
      <c r="E535" s="1"/>
    </row>
    <row r="536" spans="1:5" x14ac:dyDescent="0.35">
      <c r="A536">
        <v>835</v>
      </c>
      <c r="B536">
        <v>2015</v>
      </c>
      <c r="C536" t="s">
        <v>42</v>
      </c>
      <c r="D536" t="s">
        <v>8</v>
      </c>
      <c r="E536" s="1">
        <v>0</v>
      </c>
    </row>
    <row r="537" spans="1:5" x14ac:dyDescent="0.35">
      <c r="A537">
        <v>836</v>
      </c>
      <c r="B537">
        <v>2015</v>
      </c>
      <c r="C537" t="s">
        <v>43</v>
      </c>
      <c r="D537" t="s">
        <v>8</v>
      </c>
      <c r="E537" s="1">
        <v>0</v>
      </c>
    </row>
    <row r="538" spans="1:5" x14ac:dyDescent="0.35">
      <c r="A538">
        <v>837</v>
      </c>
      <c r="B538">
        <v>2015</v>
      </c>
      <c r="C538" t="s">
        <v>44</v>
      </c>
      <c r="D538" t="s">
        <v>8</v>
      </c>
      <c r="E538" s="1">
        <v>0</v>
      </c>
    </row>
    <row r="539" spans="1:5" x14ac:dyDescent="0.35">
      <c r="A539">
        <v>838</v>
      </c>
      <c r="B539">
        <v>2015</v>
      </c>
      <c r="C539" t="s">
        <v>45</v>
      </c>
      <c r="D539" t="s">
        <v>8</v>
      </c>
      <c r="E539" s="1">
        <v>0</v>
      </c>
    </row>
    <row r="540" spans="1:5" x14ac:dyDescent="0.35">
      <c r="A540">
        <v>839</v>
      </c>
      <c r="B540">
        <v>2015</v>
      </c>
      <c r="C540" t="s">
        <v>50</v>
      </c>
      <c r="D540" t="s">
        <v>8</v>
      </c>
      <c r="E540" s="1">
        <v>24</v>
      </c>
    </row>
    <row r="541" spans="1:5" x14ac:dyDescent="0.35">
      <c r="A541">
        <v>840</v>
      </c>
      <c r="B541">
        <v>2015</v>
      </c>
      <c r="C541" t="s">
        <v>46</v>
      </c>
      <c r="D541" t="s">
        <v>8</v>
      </c>
      <c r="E541" s="1">
        <v>0</v>
      </c>
    </row>
    <row r="542" spans="1:5" x14ac:dyDescent="0.35">
      <c r="A542">
        <v>841</v>
      </c>
      <c r="B542">
        <v>2016</v>
      </c>
      <c r="C542" t="s">
        <v>29</v>
      </c>
      <c r="D542" t="s">
        <v>8</v>
      </c>
      <c r="E542" s="1"/>
    </row>
    <row r="543" spans="1:5" x14ac:dyDescent="0.35">
      <c r="A543">
        <v>842</v>
      </c>
      <c r="B543">
        <v>2016</v>
      </c>
      <c r="C543" t="s">
        <v>30</v>
      </c>
      <c r="D543" t="s">
        <v>8</v>
      </c>
      <c r="E543" s="1">
        <v>0</v>
      </c>
    </row>
    <row r="544" spans="1:5" x14ac:dyDescent="0.35">
      <c r="A544">
        <v>843</v>
      </c>
      <c r="B544">
        <v>2016</v>
      </c>
      <c r="C544" t="s">
        <v>31</v>
      </c>
      <c r="D544" t="s">
        <v>8</v>
      </c>
      <c r="E544" s="1">
        <v>0</v>
      </c>
    </row>
    <row r="545" spans="1:5" x14ac:dyDescent="0.35">
      <c r="A545">
        <v>844</v>
      </c>
      <c r="B545">
        <v>2016</v>
      </c>
      <c r="C545" t="s">
        <v>32</v>
      </c>
      <c r="D545" t="s">
        <v>8</v>
      </c>
      <c r="E545" s="1">
        <v>0</v>
      </c>
    </row>
    <row r="546" spans="1:5" x14ac:dyDescent="0.35">
      <c r="A546">
        <v>845</v>
      </c>
      <c r="B546">
        <v>2016</v>
      </c>
      <c r="C546" t="s">
        <v>33</v>
      </c>
      <c r="D546" t="s">
        <v>8</v>
      </c>
      <c r="E546" s="1">
        <v>0</v>
      </c>
    </row>
    <row r="547" spans="1:5" x14ac:dyDescent="0.35">
      <c r="A547">
        <v>846</v>
      </c>
      <c r="B547">
        <v>2016</v>
      </c>
      <c r="C547" t="s">
        <v>34</v>
      </c>
      <c r="D547" t="s">
        <v>8</v>
      </c>
      <c r="E547" s="1">
        <v>0</v>
      </c>
    </row>
    <row r="548" spans="1:5" x14ac:dyDescent="0.35">
      <c r="A548">
        <v>847</v>
      </c>
      <c r="B548">
        <v>2016</v>
      </c>
      <c r="C548" t="s">
        <v>35</v>
      </c>
      <c r="D548" t="s">
        <v>8</v>
      </c>
      <c r="E548" s="1">
        <v>0</v>
      </c>
    </row>
    <row r="549" spans="1:5" x14ac:dyDescent="0.35">
      <c r="A549">
        <v>848</v>
      </c>
      <c r="B549">
        <v>2016</v>
      </c>
      <c r="C549" t="s">
        <v>36</v>
      </c>
      <c r="D549" t="s">
        <v>8</v>
      </c>
      <c r="E549" s="1">
        <v>0</v>
      </c>
    </row>
    <row r="550" spans="1:5" x14ac:dyDescent="0.35">
      <c r="A550">
        <v>849</v>
      </c>
      <c r="B550">
        <v>2016</v>
      </c>
      <c r="C550" t="s">
        <v>49</v>
      </c>
      <c r="D550" t="s">
        <v>8</v>
      </c>
      <c r="E550" s="1">
        <v>0</v>
      </c>
    </row>
    <row r="551" spans="1:5" x14ac:dyDescent="0.35">
      <c r="A551">
        <v>850</v>
      </c>
      <c r="B551">
        <v>2016</v>
      </c>
      <c r="C551" t="s">
        <v>37</v>
      </c>
      <c r="D551" t="s">
        <v>8</v>
      </c>
      <c r="E551" s="1">
        <v>0</v>
      </c>
    </row>
    <row r="552" spans="1:5" x14ac:dyDescent="0.35">
      <c r="A552">
        <v>851</v>
      </c>
      <c r="B552">
        <v>2016</v>
      </c>
      <c r="C552" t="s">
        <v>38</v>
      </c>
      <c r="D552" t="s">
        <v>8</v>
      </c>
      <c r="E552" s="1"/>
    </row>
    <row r="553" spans="1:5" x14ac:dyDescent="0.35">
      <c r="A553">
        <v>852</v>
      </c>
      <c r="B553">
        <v>2016</v>
      </c>
      <c r="C553" t="s">
        <v>39</v>
      </c>
      <c r="D553" t="s">
        <v>8</v>
      </c>
      <c r="E553" s="1">
        <v>0</v>
      </c>
    </row>
    <row r="554" spans="1:5" x14ac:dyDescent="0.35">
      <c r="A554">
        <v>853</v>
      </c>
      <c r="B554">
        <v>2016</v>
      </c>
      <c r="C554" t="s">
        <v>40</v>
      </c>
      <c r="D554" t="s">
        <v>8</v>
      </c>
      <c r="E554" s="1"/>
    </row>
    <row r="555" spans="1:5" x14ac:dyDescent="0.35">
      <c r="A555">
        <v>854</v>
      </c>
      <c r="B555">
        <v>2016</v>
      </c>
      <c r="C555" t="s">
        <v>41</v>
      </c>
      <c r="D555" t="s">
        <v>8</v>
      </c>
      <c r="E555" s="1"/>
    </row>
    <row r="556" spans="1:5" x14ac:dyDescent="0.35">
      <c r="A556">
        <v>855</v>
      </c>
      <c r="B556">
        <v>2016</v>
      </c>
      <c r="C556" t="s">
        <v>42</v>
      </c>
      <c r="D556" t="s">
        <v>8</v>
      </c>
      <c r="E556" s="1">
        <v>0</v>
      </c>
    </row>
    <row r="557" spans="1:5" x14ac:dyDescent="0.35">
      <c r="A557">
        <v>856</v>
      </c>
      <c r="B557">
        <v>2016</v>
      </c>
      <c r="C557" t="s">
        <v>43</v>
      </c>
      <c r="D557" t="s">
        <v>8</v>
      </c>
      <c r="E557" s="1"/>
    </row>
    <row r="558" spans="1:5" x14ac:dyDescent="0.35">
      <c r="A558">
        <v>857</v>
      </c>
      <c r="B558">
        <v>2016</v>
      </c>
      <c r="C558" t="s">
        <v>44</v>
      </c>
      <c r="D558" t="s">
        <v>8</v>
      </c>
      <c r="E558" s="1">
        <v>0</v>
      </c>
    </row>
    <row r="559" spans="1:5" x14ac:dyDescent="0.35">
      <c r="A559">
        <v>858</v>
      </c>
      <c r="B559">
        <v>2016</v>
      </c>
      <c r="C559" t="s">
        <v>45</v>
      </c>
      <c r="D559" t="s">
        <v>8</v>
      </c>
      <c r="E559" s="1">
        <v>0</v>
      </c>
    </row>
    <row r="560" spans="1:5" x14ac:dyDescent="0.35">
      <c r="A560">
        <v>859</v>
      </c>
      <c r="B560">
        <v>2016</v>
      </c>
      <c r="C560" t="s">
        <v>50</v>
      </c>
      <c r="D560" t="s">
        <v>8</v>
      </c>
      <c r="E560" s="1">
        <v>0</v>
      </c>
    </row>
    <row r="561" spans="1:5" x14ac:dyDescent="0.35">
      <c r="A561">
        <v>860</v>
      </c>
      <c r="B561">
        <v>2016</v>
      </c>
      <c r="C561" t="s">
        <v>46</v>
      </c>
      <c r="D561" t="s">
        <v>8</v>
      </c>
      <c r="E561" s="1">
        <v>0</v>
      </c>
    </row>
    <row r="562" spans="1:5" x14ac:dyDescent="0.35">
      <c r="A562">
        <v>861</v>
      </c>
      <c r="B562">
        <v>2017</v>
      </c>
      <c r="C562" t="s">
        <v>29</v>
      </c>
      <c r="D562" t="s">
        <v>8</v>
      </c>
      <c r="E562" s="1"/>
    </row>
    <row r="563" spans="1:5" x14ac:dyDescent="0.35">
      <c r="A563">
        <v>862</v>
      </c>
      <c r="B563">
        <v>2017</v>
      </c>
      <c r="C563" t="s">
        <v>30</v>
      </c>
      <c r="D563" t="s">
        <v>8</v>
      </c>
      <c r="E563" s="1"/>
    </row>
    <row r="564" spans="1:5" x14ac:dyDescent="0.35">
      <c r="A564">
        <v>863</v>
      </c>
      <c r="B564">
        <v>2017</v>
      </c>
      <c r="C564" t="s">
        <v>31</v>
      </c>
      <c r="D564" t="s">
        <v>8</v>
      </c>
      <c r="E564" s="1"/>
    </row>
    <row r="565" spans="1:5" x14ac:dyDescent="0.35">
      <c r="A565">
        <v>864</v>
      </c>
      <c r="B565">
        <v>2017</v>
      </c>
      <c r="C565" t="s">
        <v>32</v>
      </c>
      <c r="D565" t="s">
        <v>8</v>
      </c>
      <c r="E565" s="1"/>
    </row>
    <row r="566" spans="1:5" x14ac:dyDescent="0.35">
      <c r="A566">
        <v>865</v>
      </c>
      <c r="B566">
        <v>2017</v>
      </c>
      <c r="C566" t="s">
        <v>33</v>
      </c>
      <c r="D566" t="s">
        <v>8</v>
      </c>
      <c r="E566" s="1"/>
    </row>
    <row r="567" spans="1:5" x14ac:dyDescent="0.35">
      <c r="A567">
        <v>866</v>
      </c>
      <c r="B567">
        <v>2017</v>
      </c>
      <c r="C567" t="s">
        <v>34</v>
      </c>
      <c r="D567" t="s">
        <v>8</v>
      </c>
      <c r="E567" s="1"/>
    </row>
    <row r="568" spans="1:5" x14ac:dyDescent="0.35">
      <c r="A568">
        <v>867</v>
      </c>
      <c r="B568">
        <v>2017</v>
      </c>
      <c r="C568" t="s">
        <v>35</v>
      </c>
      <c r="D568" t="s">
        <v>8</v>
      </c>
      <c r="E568" s="1"/>
    </row>
    <row r="569" spans="1:5" x14ac:dyDescent="0.35">
      <c r="A569">
        <v>868</v>
      </c>
      <c r="B569">
        <v>2017</v>
      </c>
      <c r="C569" t="s">
        <v>36</v>
      </c>
      <c r="D569" t="s">
        <v>8</v>
      </c>
      <c r="E569" s="1"/>
    </row>
    <row r="570" spans="1:5" x14ac:dyDescent="0.35">
      <c r="A570">
        <v>869</v>
      </c>
      <c r="B570">
        <v>2017</v>
      </c>
      <c r="C570" t="s">
        <v>49</v>
      </c>
      <c r="D570" t="s">
        <v>8</v>
      </c>
      <c r="E570" s="1"/>
    </row>
    <row r="571" spans="1:5" x14ac:dyDescent="0.35">
      <c r="A571">
        <v>870</v>
      </c>
      <c r="B571">
        <v>2017</v>
      </c>
      <c r="C571" t="s">
        <v>37</v>
      </c>
      <c r="D571" t="s">
        <v>8</v>
      </c>
      <c r="E571" s="1"/>
    </row>
    <row r="572" spans="1:5" x14ac:dyDescent="0.35">
      <c r="A572">
        <v>871</v>
      </c>
      <c r="B572">
        <v>2017</v>
      </c>
      <c r="C572" t="s">
        <v>38</v>
      </c>
      <c r="D572" t="s">
        <v>8</v>
      </c>
      <c r="E572" s="1"/>
    </row>
    <row r="573" spans="1:5" x14ac:dyDescent="0.35">
      <c r="A573">
        <v>872</v>
      </c>
      <c r="B573">
        <v>2017</v>
      </c>
      <c r="C573" t="s">
        <v>39</v>
      </c>
      <c r="D573" t="s">
        <v>8</v>
      </c>
      <c r="E573" s="1"/>
    </row>
    <row r="574" spans="1:5" x14ac:dyDescent="0.35">
      <c r="A574">
        <v>873</v>
      </c>
      <c r="B574">
        <v>2017</v>
      </c>
      <c r="C574" t="s">
        <v>40</v>
      </c>
      <c r="D574" t="s">
        <v>8</v>
      </c>
      <c r="E574" s="1"/>
    </row>
    <row r="575" spans="1:5" x14ac:dyDescent="0.35">
      <c r="A575">
        <v>874</v>
      </c>
      <c r="B575">
        <v>2017</v>
      </c>
      <c r="C575" t="s">
        <v>41</v>
      </c>
      <c r="D575" t="s">
        <v>8</v>
      </c>
      <c r="E575" s="1"/>
    </row>
    <row r="576" spans="1:5" x14ac:dyDescent="0.35">
      <c r="A576">
        <v>875</v>
      </c>
      <c r="B576">
        <v>2017</v>
      </c>
      <c r="C576" t="s">
        <v>42</v>
      </c>
      <c r="D576" t="s">
        <v>8</v>
      </c>
      <c r="E576" s="1"/>
    </row>
    <row r="577" spans="1:5" x14ac:dyDescent="0.35">
      <c r="A577">
        <v>876</v>
      </c>
      <c r="B577">
        <v>2017</v>
      </c>
      <c r="C577" t="s">
        <v>43</v>
      </c>
      <c r="D577" t="s">
        <v>8</v>
      </c>
      <c r="E577" s="1"/>
    </row>
    <row r="578" spans="1:5" x14ac:dyDescent="0.35">
      <c r="A578">
        <v>877</v>
      </c>
      <c r="B578">
        <v>2017</v>
      </c>
      <c r="C578" t="s">
        <v>44</v>
      </c>
      <c r="D578" t="s">
        <v>8</v>
      </c>
      <c r="E578" s="1"/>
    </row>
    <row r="579" spans="1:5" x14ac:dyDescent="0.35">
      <c r="A579">
        <v>878</v>
      </c>
      <c r="B579">
        <v>2017</v>
      </c>
      <c r="C579" t="s">
        <v>45</v>
      </c>
      <c r="D579" t="s">
        <v>8</v>
      </c>
      <c r="E579" s="1"/>
    </row>
    <row r="580" spans="1:5" x14ac:dyDescent="0.35">
      <c r="A580">
        <v>879</v>
      </c>
      <c r="B580">
        <v>2017</v>
      </c>
      <c r="C580" t="s">
        <v>50</v>
      </c>
      <c r="D580" t="s">
        <v>8</v>
      </c>
      <c r="E580" s="1"/>
    </row>
    <row r="581" spans="1:5" x14ac:dyDescent="0.35">
      <c r="A581">
        <v>880</v>
      </c>
      <c r="B581">
        <v>2017</v>
      </c>
      <c r="C581" t="s">
        <v>46</v>
      </c>
      <c r="D581" t="s">
        <v>8</v>
      </c>
      <c r="E581" s="1"/>
    </row>
    <row r="582" spans="1:5" x14ac:dyDescent="0.35">
      <c r="A582">
        <v>881</v>
      </c>
      <c r="B582">
        <v>2018</v>
      </c>
      <c r="C582" t="s">
        <v>29</v>
      </c>
      <c r="D582" t="s">
        <v>8</v>
      </c>
      <c r="E582" s="1"/>
    </row>
    <row r="583" spans="1:5" x14ac:dyDescent="0.35">
      <c r="A583">
        <v>882</v>
      </c>
      <c r="B583">
        <v>2018</v>
      </c>
      <c r="C583" t="s">
        <v>30</v>
      </c>
      <c r="D583" t="s">
        <v>8</v>
      </c>
      <c r="E583" s="1"/>
    </row>
    <row r="584" spans="1:5" x14ac:dyDescent="0.35">
      <c r="A584">
        <v>883</v>
      </c>
      <c r="B584">
        <v>2018</v>
      </c>
      <c r="C584" t="s">
        <v>31</v>
      </c>
      <c r="D584" t="s">
        <v>8</v>
      </c>
      <c r="E584" s="1"/>
    </row>
    <row r="585" spans="1:5" x14ac:dyDescent="0.35">
      <c r="A585">
        <v>884</v>
      </c>
      <c r="B585">
        <v>2018</v>
      </c>
      <c r="C585" t="s">
        <v>32</v>
      </c>
      <c r="D585" t="s">
        <v>8</v>
      </c>
      <c r="E585" s="1"/>
    </row>
    <row r="586" spans="1:5" x14ac:dyDescent="0.35">
      <c r="A586">
        <v>885</v>
      </c>
      <c r="B586">
        <v>2018</v>
      </c>
      <c r="C586" t="s">
        <v>33</v>
      </c>
      <c r="D586" t="s">
        <v>8</v>
      </c>
      <c r="E586" s="1"/>
    </row>
    <row r="587" spans="1:5" x14ac:dyDescent="0.35">
      <c r="A587">
        <v>886</v>
      </c>
      <c r="B587">
        <v>2018</v>
      </c>
      <c r="C587" t="s">
        <v>34</v>
      </c>
      <c r="D587" t="s">
        <v>8</v>
      </c>
      <c r="E587" s="1"/>
    </row>
    <row r="588" spans="1:5" x14ac:dyDescent="0.35">
      <c r="A588">
        <v>887</v>
      </c>
      <c r="B588">
        <v>2018</v>
      </c>
      <c r="C588" t="s">
        <v>35</v>
      </c>
      <c r="D588" t="s">
        <v>8</v>
      </c>
      <c r="E588" s="1"/>
    </row>
    <row r="589" spans="1:5" x14ac:dyDescent="0.35">
      <c r="A589">
        <v>888</v>
      </c>
      <c r="B589">
        <v>2018</v>
      </c>
      <c r="C589" t="s">
        <v>36</v>
      </c>
      <c r="D589" t="s">
        <v>8</v>
      </c>
      <c r="E589" s="1"/>
    </row>
    <row r="590" spans="1:5" x14ac:dyDescent="0.35">
      <c r="A590">
        <v>889</v>
      </c>
      <c r="B590">
        <v>2018</v>
      </c>
      <c r="C590" t="s">
        <v>49</v>
      </c>
      <c r="D590" t="s">
        <v>8</v>
      </c>
      <c r="E590" s="1"/>
    </row>
    <row r="591" spans="1:5" x14ac:dyDescent="0.35">
      <c r="A591">
        <v>890</v>
      </c>
      <c r="B591">
        <v>2018</v>
      </c>
      <c r="C591" t="s">
        <v>37</v>
      </c>
      <c r="D591" t="s">
        <v>8</v>
      </c>
      <c r="E591" s="1"/>
    </row>
    <row r="592" spans="1:5" x14ac:dyDescent="0.35">
      <c r="A592">
        <v>891</v>
      </c>
      <c r="B592">
        <v>2018</v>
      </c>
      <c r="C592" t="s">
        <v>38</v>
      </c>
      <c r="D592" t="s">
        <v>8</v>
      </c>
      <c r="E592" s="1"/>
    </row>
    <row r="593" spans="1:5" x14ac:dyDescent="0.35">
      <c r="A593">
        <v>892</v>
      </c>
      <c r="B593">
        <v>2018</v>
      </c>
      <c r="C593" t="s">
        <v>39</v>
      </c>
      <c r="D593" t="s">
        <v>8</v>
      </c>
      <c r="E593" s="1"/>
    </row>
    <row r="594" spans="1:5" x14ac:dyDescent="0.35">
      <c r="A594">
        <v>893</v>
      </c>
      <c r="B594">
        <v>2018</v>
      </c>
      <c r="C594" t="s">
        <v>40</v>
      </c>
      <c r="D594" t="s">
        <v>8</v>
      </c>
      <c r="E594" s="1"/>
    </row>
    <row r="595" spans="1:5" x14ac:dyDescent="0.35">
      <c r="A595">
        <v>894</v>
      </c>
      <c r="B595">
        <v>2018</v>
      </c>
      <c r="C595" t="s">
        <v>41</v>
      </c>
      <c r="D595" t="s">
        <v>8</v>
      </c>
      <c r="E595" s="1"/>
    </row>
    <row r="596" spans="1:5" x14ac:dyDescent="0.35">
      <c r="A596">
        <v>895</v>
      </c>
      <c r="B596">
        <v>2018</v>
      </c>
      <c r="C596" t="s">
        <v>42</v>
      </c>
      <c r="D596" t="s">
        <v>8</v>
      </c>
      <c r="E596" s="1"/>
    </row>
    <row r="597" spans="1:5" x14ac:dyDescent="0.35">
      <c r="A597">
        <v>896</v>
      </c>
      <c r="B597">
        <v>2018</v>
      </c>
      <c r="C597" t="s">
        <v>43</v>
      </c>
      <c r="D597" t="s">
        <v>8</v>
      </c>
      <c r="E597" s="1"/>
    </row>
    <row r="598" spans="1:5" x14ac:dyDescent="0.35">
      <c r="A598">
        <v>897</v>
      </c>
      <c r="B598">
        <v>2018</v>
      </c>
      <c r="C598" t="s">
        <v>44</v>
      </c>
      <c r="D598" t="s">
        <v>8</v>
      </c>
      <c r="E598" s="1"/>
    </row>
    <row r="599" spans="1:5" x14ac:dyDescent="0.35">
      <c r="A599">
        <v>898</v>
      </c>
      <c r="B599">
        <v>2018</v>
      </c>
      <c r="C599" t="s">
        <v>45</v>
      </c>
      <c r="D599" t="s">
        <v>8</v>
      </c>
      <c r="E599" s="1"/>
    </row>
    <row r="600" spans="1:5" x14ac:dyDescent="0.35">
      <c r="A600">
        <v>899</v>
      </c>
      <c r="B600">
        <v>2018</v>
      </c>
      <c r="C600" t="s">
        <v>50</v>
      </c>
      <c r="D600" t="s">
        <v>8</v>
      </c>
      <c r="E600" s="1"/>
    </row>
    <row r="601" spans="1:5" x14ac:dyDescent="0.35">
      <c r="A601">
        <v>900</v>
      </c>
      <c r="B601">
        <v>2018</v>
      </c>
      <c r="C601" t="s">
        <v>46</v>
      </c>
      <c r="D601" t="s">
        <v>8</v>
      </c>
      <c r="E60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Urban HEART</vt:lpstr>
      <vt:lpstr>Data sheet</vt:lpstr>
      <vt:lpstr>Sheet2</vt:lpstr>
      <vt:lpstr>Sheet3</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Siva</dc:creator>
  <cp:lastModifiedBy>K A Narayan</cp:lastModifiedBy>
  <dcterms:created xsi:type="dcterms:W3CDTF">2018-07-16T09:34:00Z</dcterms:created>
  <dcterms:modified xsi:type="dcterms:W3CDTF">2019-10-25T10:30:30Z</dcterms:modified>
</cp:coreProperties>
</file>