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13_ncr:1_{8A66BD91-FE9C-4A18-974C-5C2A45E2F701}" xr6:coauthVersionLast="47" xr6:coauthVersionMax="47" xr10:uidLastSave="{00000000-0000-0000-0000-000000000000}"/>
  <bookViews>
    <workbookView xWindow="-120" yWindow="-120" windowWidth="29040" windowHeight="15720" xr2:uid="{DDB87C7E-3853-4F52-A442-5CA38A659A03}"/>
  </bookViews>
  <sheets>
    <sheet name="answers" sheetId="1" r:id="rId1"/>
    <sheet name="Sheet3" sheetId="3" r:id="rId2"/>
    <sheet name="Sheet2" sheetId="2" r:id="rId3"/>
  </sheets>
  <definedNames>
    <definedName name="ExternalData_1" localSheetId="2" hidden="1">Sheet2!$A$1:$H$986</definedName>
  </definedNames>
  <calcPr calcId="181029"/>
  <pivotCaches>
    <pivotCache cacheId="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2" i="1" l="1"/>
  <c r="I77" i="1"/>
  <c r="I76" i="1"/>
  <c r="H76" i="1"/>
  <c r="H77" i="1"/>
  <c r="I33" i="1"/>
  <c r="H33" i="1"/>
  <c r="I32" i="1"/>
  <c r="H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FF2E66-8401-45A2-9F15-BA418834C4B3}" keepAlive="1" name="Query - honeyproduction 1998-2021" description="Connection to the 'honeyproduction 1998-2021' query in the workbook." type="5" refreshedVersion="7" background="1" saveData="1">
    <dbPr connection="Provider=Microsoft.Mashup.OleDb.1;Data Source=$Workbook$;Location=&quot;honeyproduction 1998-2021&quot;;Extended Properties=&quot;&quot;" command="SELECT * FROM [honeyproduction 1998-2021]"/>
  </connection>
</connections>
</file>

<file path=xl/sharedStrings.xml><?xml version="1.0" encoding="utf-8"?>
<sst xmlns="http://schemas.openxmlformats.org/spreadsheetml/2006/main" count="1093" uniqueCount="87">
  <si>
    <t>State</t>
  </si>
  <si>
    <t>numcol</t>
  </si>
  <si>
    <t>yieldpercol</t>
  </si>
  <si>
    <t>totalprod</t>
  </si>
  <si>
    <t>stocks</t>
  </si>
  <si>
    <t>priceperlb</t>
  </si>
  <si>
    <t>prodvalue</t>
  </si>
  <si>
    <t>year</t>
  </si>
  <si>
    <t>Alabama</t>
  </si>
  <si>
    <t>Arizona</t>
  </si>
  <si>
    <t>Arkansas</t>
  </si>
  <si>
    <t>California</t>
  </si>
  <si>
    <t>Colorado</t>
  </si>
  <si>
    <t>Florida</t>
  </si>
  <si>
    <t>Georgia</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</si>
  <si>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</si>
  <si>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</si>
  <si>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</si>
  <si>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</si>
  <si>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</si>
  <si>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</si>
  <si>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</si>
  <si>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</si>
  <si>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</si>
  <si>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</si>
  <si>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</si>
  <si>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</si>
  <si>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</si>
  <si>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</si>
  <si>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</si>
  <si>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</si>
  <si>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</si>
  <si>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Jersey</t>
  </si>
  <si>
    <t>New Mexico</t>
  </si>
  <si>
    <t>New York</t>
  </si>
  <si>
    <t>North Carolina</t>
  </si>
  <si>
    <t>North Dakota</t>
  </si>
  <si>
    <t>Ohio</t>
  </si>
  <si>
    <t>Oklahoma</t>
  </si>
  <si>
    <t>Oregon</t>
  </si>
  <si>
    <t>Pennsylvania</t>
  </si>
  <si>
    <t>South Dakota</t>
  </si>
  <si>
    <t>Tennessee</t>
  </si>
  <si>
    <t>Texas</t>
  </si>
  <si>
    <t>Utah</t>
  </si>
  <si>
    <t>Vermont</t>
  </si>
  <si>
    <t>Virginia</t>
  </si>
  <si>
    <t>Washington</t>
  </si>
  <si>
    <t>West Virginia</t>
  </si>
  <si>
    <t>Wisconsin</t>
  </si>
  <si>
    <t>Wyoming</t>
  </si>
  <si>
    <t>South Carolina</t>
  </si>
  <si>
    <t>q1</t>
  </si>
  <si>
    <t>How has honey production yield changed from 1998 to 2021?</t>
  </si>
  <si>
    <t>Answers</t>
  </si>
  <si>
    <t>Sum of totalprod</t>
  </si>
  <si>
    <t>Row Labels</t>
  </si>
  <si>
    <t>Grand Total</t>
  </si>
  <si>
    <t>max production</t>
  </si>
  <si>
    <t>q2</t>
  </si>
  <si>
    <t>min production</t>
  </si>
  <si>
    <t>productions</t>
  </si>
  <si>
    <t>Q2) Over time, what are the major production trends across the states?</t>
  </si>
  <si>
    <t>here north dakota has highest total production</t>
  </si>
  <si>
    <t>states</t>
  </si>
  <si>
    <t>here oklohoma has least production</t>
  </si>
  <si>
    <t>q3</t>
  </si>
  <si>
    <t>Does the data show any trends in terms of the number of honey-producing colonies and yield per colony before 2006, which was when concern over Colony Collapse Disorder spread nationwide?</t>
  </si>
  <si>
    <t>Sum of yieldpercol</t>
  </si>
  <si>
    <t>Sum of numcol</t>
  </si>
  <si>
    <t>years</t>
  </si>
  <si>
    <t>here orange ldots represent sum of numcol for year(1998-2006)</t>
  </si>
  <si>
    <t>here orange ldots represent sum of yeildpercol for year(1998-2006)</t>
  </si>
  <si>
    <t>here in both graphs we can conclude that from year 1998-2006 numcol,yeildpercol are decreasing.</t>
  </si>
  <si>
    <t>q4</t>
  </si>
  <si>
    <t>4)Are there any patterns that can be observed between total honey production and the value of production every year?</t>
  </si>
  <si>
    <t>Sum of prodvalue</t>
  </si>
  <si>
    <t>correlation between totalprod vs sum of prodvalue</t>
  </si>
  <si>
    <t>here we can observe that sum of totalprod increasing from 1998-2021 where sum of prodvalue decreasing from 1998-2021</t>
  </si>
  <si>
    <t>q5</t>
  </si>
  <si>
    <t>How has the value of production, which in some sense could be tied to demand, changed every year?</t>
  </si>
  <si>
    <t>here we can see that prodvalue increased from 1998-2021 as demand also increased</t>
  </si>
  <si>
    <t>Average of priceperlb</t>
  </si>
  <si>
    <t>here we can see that priceperlb increased from 1998-2021 as demand also increased</t>
  </si>
  <si>
    <t>here we can see that with increase in prodvalue the avg of priceperlb not decreased and priceperlb has increased with 
increase in prodvalue so the demand has increased as production increased</t>
  </si>
  <si>
    <t>values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</si>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</sst>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5" tint="0.39997558519241921"/>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NumberFormat="1"/>
    <xf numFmtId="0" fontId="3" fillId="0" borderId="0" xfId="0" applyFont="1" applyAlignment="1">
      <alignment horizontal="center"/>
    </xf>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Alignment="1">
      <alignment horizontal="center" wrapText="1"/>
    </xf>
    <xf numFmtId="0" fontId="0" fillId="0" borderId="2" xfId="0" applyBorder="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[Book1.xlsx]answers!PivotTable2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Totalprod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answers!$D$7</c:f>
              <c:strCache>
                <c:ptCount val="1"/>
                <c:pt idx="0">
                  <c:v>Total</c:v>
                </c:pt>
              </c:strCache>
            </c:strRef>
          </c:tx>
          <c:spPr>
            <a:solidFill>
              <a:schemeClr val="accent1"/>
            </a:solidFill>
            <a:ln>
              <a:noFill/>
            </a:ln>
            <a:effectLst/>
          </c:spPr>
          <c:invertIfNegative val="0"/>
          <c:cat>
            <c:strRef>
              <c:f>answers!$C$8:$C$32</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answers!$D$8:$D$32</c:f>
              <c:numCache>
                <c:formatCode>General</c:formatCode>
                <c:ptCount val="24"/>
                <c:pt idx="0">
                  <c:v>219519000</c:v>
                </c:pt>
                <c:pt idx="1">
                  <c:v>202387000</c:v>
                </c:pt>
                <c:pt idx="2">
                  <c:v>219558000</c:v>
                </c:pt>
                <c:pt idx="3">
                  <c:v>185748000</c:v>
                </c:pt>
                <c:pt idx="4">
                  <c:v>171265000</c:v>
                </c:pt>
                <c:pt idx="5">
                  <c:v>181372000</c:v>
                </c:pt>
                <c:pt idx="6">
                  <c:v>182729000</c:v>
                </c:pt>
                <c:pt idx="7">
                  <c:v>173969000</c:v>
                </c:pt>
                <c:pt idx="8">
                  <c:v>154238000</c:v>
                </c:pt>
                <c:pt idx="9">
                  <c:v>147621000</c:v>
                </c:pt>
                <c:pt idx="10">
                  <c:v>162972000</c:v>
                </c:pt>
                <c:pt idx="11">
                  <c:v>145068000</c:v>
                </c:pt>
                <c:pt idx="12">
                  <c:v>175294000</c:v>
                </c:pt>
                <c:pt idx="13">
                  <c:v>147201000</c:v>
                </c:pt>
                <c:pt idx="14">
                  <c:v>140907000</c:v>
                </c:pt>
                <c:pt idx="15">
                  <c:v>148204000</c:v>
                </c:pt>
                <c:pt idx="16">
                  <c:v>176866000</c:v>
                </c:pt>
                <c:pt idx="17">
                  <c:v>155376000</c:v>
                </c:pt>
                <c:pt idx="18">
                  <c:v>160357000</c:v>
                </c:pt>
                <c:pt idx="19">
                  <c:v>146165000</c:v>
                </c:pt>
                <c:pt idx="20">
                  <c:v>150949000</c:v>
                </c:pt>
                <c:pt idx="21">
                  <c:v>155504000</c:v>
                </c:pt>
                <c:pt idx="22">
                  <c:v>146219000</c:v>
                </c:pt>
                <c:pt idx="23">
                  <c:v>125117000</c:v>
                </c:pt>
              </c:numCache>
            </c:numRef>
          </c:val>
          <c:extLst>
            <c:ext xmlns:c16="http://schemas.microsoft.com/office/drawing/2014/chart" uri="{C3380CC4-5D6E-409C-BE32-E72D297353CC}">
              <c16:uniqueId val="{00000000-28E4-4F19-B487-1B7B94E00101}"/>
            </c:ext>
          </c:extLst>
        </c:ser>
        <c:dLbls>
          <c:showLegendKey val="0"/>
          <c:showVal val="0"/>
          <c:showCatName val="0"/>
          <c:showSerName val="0"/>
          <c:showPercent val="0"/>
          <c:showBubbleSize val="0"/>
        </c:dLbls>
        <c:gapWidth val="10"/>
        <c:overlap val="-27"/>
        <c:axId val="929961552"/>
        <c:axId val="929948240"/>
      </c:barChart>
      <c:catAx>
        <c:axId val="92996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48240"/>
        <c:crosses val="autoZero"/>
        <c:auto val="1"/>
        <c:lblAlgn val="ctr"/>
        <c:lblOffset val="100"/>
        <c:noMultiLvlLbl val="0"/>
      </c:catAx>
      <c:valAx>
        <c:axId val="92994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[Book1.xlsx]answers!PivotTable3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Totalprod vs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answers!$E$41</c:f>
              <c:strCache>
                <c:ptCount val="1"/>
                <c:pt idx="0">
                  <c:v>Total</c:v>
                </c:pt>
              </c:strCache>
            </c:strRef>
          </c:tx>
          <c:spPr>
            <a:solidFill>
              <a:schemeClr val="accent1"/>
            </a:solidFill>
            <a:ln>
              <a:noFill/>
            </a:ln>
            <a:effectLst/>
          </c:spPr>
          <c:invertIfNegative val="0"/>
          <c:cat>
            <c:strRef>
              <c:f>answers!$D$42:$D$86</c:f>
              <c:strCache>
                <c:ptCount val="44"/>
                <c:pt idx="0">
                  <c:v>Alabama</c:v>
                </c:pt>
                <c:pt idx="1">
                  <c:v>Arizona</c:v>
                </c:pt>
                <c:pt idx="2">
                  <c:v>Arkansas</c:v>
                </c:pt>
                <c:pt idx="3">
                  <c:v>California</c:v>
                </c:pt>
                <c:pt idx="4">
                  <c:v>Colorado</c:v>
                </c:pt>
                <c:pt idx="5">
                  <c:v>Florida</c:v>
                </c:pt>
                <c:pt idx="6">
                  <c:v>Georgia</c:v>
                </c:pt>
                <c:pt idx="7">
                  <c:v>Hawaii</c:v>
                </c:pt>
                <c:pt idx="8">
                  <c:v>Idaho</c:v>
                </c:pt>
                <c:pt idx="9">
                  <c:v>Illinois</c:v>
                </c:pt>
                <c:pt idx="10">
                  <c:v>Indiana</c:v>
                </c:pt>
                <c:pt idx="11">
                  <c:v>Iowa</c:v>
                </c:pt>
                <c:pt idx="12">
                  <c:v>Kansas</c:v>
                </c:pt>
                <c:pt idx="13">
                  <c:v>Kentucky</c:v>
                </c:pt>
                <c:pt idx="14">
                  <c:v>Louisiana</c:v>
                </c:pt>
                <c:pt idx="15">
                  <c:v>Maine</c:v>
                </c:pt>
                <c:pt idx="16">
                  <c:v>Maryland</c:v>
                </c:pt>
                <c:pt idx="17">
                  <c:v>Michigan</c:v>
                </c:pt>
                <c:pt idx="18">
                  <c:v>Minnesota</c:v>
                </c:pt>
                <c:pt idx="19">
                  <c:v>Mississippi</c:v>
                </c:pt>
                <c:pt idx="20">
                  <c:v>Missouri</c:v>
                </c:pt>
                <c:pt idx="21">
                  <c:v>Montana</c:v>
                </c:pt>
                <c:pt idx="22">
                  <c:v>Nebraska</c:v>
                </c:pt>
                <c:pt idx="23">
                  <c:v>Nevada</c:v>
                </c:pt>
                <c:pt idx="24">
                  <c:v>New Jersey</c:v>
                </c:pt>
                <c:pt idx="25">
                  <c:v>New Mexico</c:v>
                </c:pt>
                <c:pt idx="26">
                  <c:v>New York</c:v>
                </c:pt>
                <c:pt idx="27">
                  <c:v>North Carolina</c:v>
                </c:pt>
                <c:pt idx="28">
                  <c:v>North Dakota</c:v>
                </c:pt>
                <c:pt idx="29">
                  <c:v>Ohio</c:v>
                </c:pt>
                <c:pt idx="30">
                  <c:v>Oklahoma</c:v>
                </c:pt>
                <c:pt idx="31">
                  <c:v>Oregon</c:v>
                </c:pt>
                <c:pt idx="32">
                  <c:v>Pennsylvania</c:v>
                </c:pt>
                <c:pt idx="33">
                  <c:v>South Carolina</c:v>
                </c:pt>
                <c:pt idx="34">
                  <c:v>South Dakota</c:v>
                </c:pt>
                <c:pt idx="35">
                  <c:v>Tennessee</c:v>
                </c:pt>
                <c:pt idx="36">
                  <c:v>Texas</c:v>
                </c:pt>
                <c:pt idx="37">
                  <c:v>Utah</c:v>
                </c:pt>
                <c:pt idx="38">
                  <c:v>Vermont</c:v>
                </c:pt>
                <c:pt idx="39">
                  <c:v>Virginia</c:v>
                </c:pt>
                <c:pt idx="40">
                  <c:v>Washington</c:v>
                </c:pt>
                <c:pt idx="41">
                  <c:v>West Virginia</c:v>
                </c:pt>
                <c:pt idx="42">
                  <c:v>Wisconsin</c:v>
                </c:pt>
                <c:pt idx="43">
                  <c:v>Wyoming</c:v>
                </c:pt>
              </c:strCache>
            </c:strRef>
          </c:cat>
          <c:val>
            <c:numRef>
              <c:f>answers!$E$42:$E$86</c:f>
              <c:numCache>
                <c:formatCode>General</c:formatCode>
                <c:ptCount val="44"/>
                <c:pt idx="0">
                  <c:v>15282000</c:v>
                </c:pt>
                <c:pt idx="1">
                  <c:v>39848000</c:v>
                </c:pt>
                <c:pt idx="2">
                  <c:v>54788000</c:v>
                </c:pt>
                <c:pt idx="3">
                  <c:v>457195000</c:v>
                </c:pt>
                <c:pt idx="4">
                  <c:v>37904000</c:v>
                </c:pt>
                <c:pt idx="5">
                  <c:v>343697000</c:v>
                </c:pt>
                <c:pt idx="6">
                  <c:v>80443000</c:v>
                </c:pt>
                <c:pt idx="7">
                  <c:v>25930000</c:v>
                </c:pt>
                <c:pt idx="8">
                  <c:v>95207000</c:v>
                </c:pt>
                <c:pt idx="9">
                  <c:v>11457000</c:v>
                </c:pt>
                <c:pt idx="10">
                  <c:v>10772000</c:v>
                </c:pt>
                <c:pt idx="11">
                  <c:v>48255000</c:v>
                </c:pt>
                <c:pt idx="12">
                  <c:v>14305000</c:v>
                </c:pt>
                <c:pt idx="13">
                  <c:v>5353000</c:v>
                </c:pt>
                <c:pt idx="14">
                  <c:v>87527000</c:v>
                </c:pt>
                <c:pt idx="15">
                  <c:v>7235000</c:v>
                </c:pt>
                <c:pt idx="16">
                  <c:v>1266000</c:v>
                </c:pt>
                <c:pt idx="17">
                  <c:v>116067000</c:v>
                </c:pt>
                <c:pt idx="18">
                  <c:v>210530000</c:v>
                </c:pt>
                <c:pt idx="19">
                  <c:v>37065000</c:v>
                </c:pt>
                <c:pt idx="20">
                  <c:v>17127000</c:v>
                </c:pt>
                <c:pt idx="21">
                  <c:v>265742000</c:v>
                </c:pt>
                <c:pt idx="22">
                  <c:v>69624000</c:v>
                </c:pt>
                <c:pt idx="23">
                  <c:v>4832000</c:v>
                </c:pt>
                <c:pt idx="24">
                  <c:v>9631000</c:v>
                </c:pt>
                <c:pt idx="25">
                  <c:v>7147000</c:v>
                </c:pt>
                <c:pt idx="26">
                  <c:v>87817000</c:v>
                </c:pt>
                <c:pt idx="27">
                  <c:v>12353000</c:v>
                </c:pt>
                <c:pt idx="28">
                  <c:v>797000000</c:v>
                </c:pt>
                <c:pt idx="29">
                  <c:v>24662000</c:v>
                </c:pt>
                <c:pt idx="30">
                  <c:v>1207000</c:v>
                </c:pt>
                <c:pt idx="31">
                  <c:v>56699000</c:v>
                </c:pt>
                <c:pt idx="32">
                  <c:v>26926000</c:v>
                </c:pt>
                <c:pt idx="33">
                  <c:v>6646000</c:v>
                </c:pt>
                <c:pt idx="34">
                  <c:v>417516000</c:v>
                </c:pt>
                <c:pt idx="35">
                  <c:v>9485000</c:v>
                </c:pt>
                <c:pt idx="36">
                  <c:v>177325000</c:v>
                </c:pt>
                <c:pt idx="37">
                  <c:v>26160000</c:v>
                </c:pt>
                <c:pt idx="38">
                  <c:v>8270000</c:v>
                </c:pt>
                <c:pt idx="39">
                  <c:v>5807000</c:v>
                </c:pt>
                <c:pt idx="40">
                  <c:v>68460000</c:v>
                </c:pt>
                <c:pt idx="41">
                  <c:v>6833000</c:v>
                </c:pt>
                <c:pt idx="42">
                  <c:v>106716000</c:v>
                </c:pt>
                <c:pt idx="43">
                  <c:v>60494000</c:v>
                </c:pt>
              </c:numCache>
            </c:numRef>
          </c:val>
          <c:extLst>
            <c:ext xmlns:c16="http://schemas.microsoft.com/office/drawing/2014/chart" uri="{C3380CC4-5D6E-409C-BE32-E72D297353CC}">
              <c16:uniqueId val="{00000000-24FD-4080-9E25-9D121B1D319D}"/>
            </c:ext>
          </c:extLst>
        </c:ser>
        <c:dLbls>
          <c:showLegendKey val="0"/>
          <c:showVal val="0"/>
          <c:showCatName val="0"/>
          <c:showSerName val="0"/>
          <c:showPercent val="0"/>
          <c:showBubbleSize val="0"/>
        </c:dLbls>
        <c:gapWidth val="219"/>
        <c:overlap val="-27"/>
        <c:axId val="929951984"/>
        <c:axId val="929957392"/>
      </c:barChart>
      <c:catAx>
        <c:axId val="9299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57392"/>
        <c:crosses val="autoZero"/>
        <c:auto val="1"/>
        <c:lblAlgn val="ctr"/>
        <c:lblOffset val="100"/>
        <c:noMultiLvlLbl val="0"/>
      </c:catAx>
      <c:valAx>
        <c:axId val="92995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numcol vs year(1998-2006)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answers!$J$136:$J$144</c:f>
              <c:numCache>
                <c:formatCode>General</c:formatCode>
                <c:ptCount val="9"/>
                <c:pt idx="0">
                  <c:v>2621000</c:v>
                </c:pt>
                <c:pt idx="1">
                  <c:v>2637000</c:v>
                </c:pt>
                <c:pt idx="2">
                  <c:v>2604000</c:v>
                </c:pt>
                <c:pt idx="3">
                  <c:v>2542000</c:v>
                </c:pt>
                <c:pt idx="4">
                  <c:v>2565000</c:v>
                </c:pt>
                <c:pt idx="5">
                  <c:v>2591000</c:v>
                </c:pt>
                <c:pt idx="6">
                  <c:v>2539000</c:v>
                </c:pt>
                <c:pt idx="7">
                  <c:v>2394000</c:v>
                </c:pt>
                <c:pt idx="8">
                  <c:v>2378000</c:v>
                </c:pt>
              </c:numCache>
            </c:numRef>
          </c:val>
          <c:smooth val="0"/>
          <c:extLst>
            <c:ext xmlns:c16="http://schemas.microsoft.com/office/drawing/2014/chart" uri="{C3380CC4-5D6E-409C-BE32-E72D297353CC}">
              <c16:uniqueId val="{00000001-7FBD-47B5-8B97-27B5784AD9FC}"/>
            </c:ext>
          </c:extLst>
        </c:ser>
        <c:dLbls>
          <c:showLegendKey val="0"/>
          <c:showVal val="0"/>
          <c:showCatName val="0"/>
          <c:showSerName val="0"/>
          <c:showPercent val="0"/>
          <c:showBubbleSize val="0"/>
        </c:dLbls>
        <c:marker val="1"/>
        <c:smooth val="0"/>
        <c:axId val="929925360"/>
        <c:axId val="929943248"/>
      </c:lineChart>
      <c:catAx>
        <c:axId val="929925360"/>
        <c:scaling>
          <c:orientation val="minMax"/>
        </c:scaling>
        <c:delete val="1"/>
        <c:axPos val="b"/>
        <c:majorTickMark val="none"/>
        <c:minorTickMark val="none"/>
        <c:tickLblPos val="nextTo"/>
        <c:crossAx val="929943248"/>
        <c:crosses val="autoZero"/>
        <c:auto val="1"/>
        <c:lblAlgn val="ctr"/>
        <c:lblOffset val="100"/>
        <c:noMultiLvlLbl val="0"/>
      </c:catAx>
      <c:valAx>
        <c:axId val="9299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yeildpercol vs year(1998-2006)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answers!$P$136:$P$144</c:f>
              <c:numCache>
                <c:formatCode>General</c:formatCode>
                <c:ptCount val="9"/>
                <c:pt idx="0">
                  <c:v>3008</c:v>
                </c:pt>
                <c:pt idx="1">
                  <c:v>2815</c:v>
                </c:pt>
                <c:pt idx="2">
                  <c:v>2906</c:v>
                </c:pt>
                <c:pt idx="3">
                  <c:v>2840</c:v>
                </c:pt>
                <c:pt idx="4">
                  <c:v>2939</c:v>
                </c:pt>
                <c:pt idx="5">
                  <c:v>2752</c:v>
                </c:pt>
                <c:pt idx="6">
                  <c:v>2657</c:v>
                </c:pt>
                <c:pt idx="7">
                  <c:v>2635</c:v>
                </c:pt>
                <c:pt idx="8">
                  <c:v>2536</c:v>
                </c:pt>
              </c:numCache>
            </c:numRef>
          </c:val>
          <c:smooth val="0"/>
          <c:extLst>
            <c:ext xmlns:c16="http://schemas.microsoft.com/office/drawing/2014/chart" uri="{C3380CC4-5D6E-409C-BE32-E72D297353CC}">
              <c16:uniqueId val="{00000001-2F22-4751-B93C-DB67FDCF29DB}"/>
            </c:ext>
          </c:extLst>
        </c:ser>
        <c:dLbls>
          <c:showLegendKey val="0"/>
          <c:showVal val="0"/>
          <c:showCatName val="0"/>
          <c:showSerName val="0"/>
          <c:showPercent val="0"/>
          <c:showBubbleSize val="0"/>
        </c:dLbls>
        <c:marker val="1"/>
        <c:smooth val="0"/>
        <c:axId val="1107373168"/>
        <c:axId val="1107369008"/>
      </c:lineChart>
      <c:catAx>
        <c:axId val="1107373168"/>
        <c:scaling>
          <c:orientation val="minMax"/>
        </c:scaling>
        <c:delete val="1"/>
        <c:axPos val="b"/>
        <c:majorTickMark val="none"/>
        <c:minorTickMark val="none"/>
        <c:tickLblPos val="nextTo"/>
        <c:crossAx val="1107369008"/>
        <c:crosses val="autoZero"/>
        <c:auto val="1"/>
        <c:lblAlgn val="ctr"/>
        <c:lblOffset val="100"/>
        <c:noMultiLvlLbl val="0"/>
      </c:catAx>
      <c:valAx>
        <c:axId val="11073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7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[Book1.xlsx]answers!PivotTable5</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totalprod and sum of prodvalue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answers!$G$184</c:f>
              <c:strCache>
                <c:ptCount val="1"/>
                <c:pt idx="0">
                  <c:v>Sum of totalprod</c:v>
                </c:pt>
              </c:strCache>
            </c:strRef>
          </c:tx>
          <c:spPr>
            <a:solidFill>
              <a:schemeClr val="accent1"/>
            </a:solidFill>
            <a:ln>
              <a:noFill/>
            </a:ln>
            <a:effectLst/>
          </c:spPr>
          <c:invertIfNegative val="0"/>
          <c:cat>
            <c:strRef>
              <c:f>answers!$F$185:$F$209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answers!$G$185:$G$209</c:f>
              <c:numCache>
                <c:formatCode>General</c:formatCode>
                <c:ptCount val="24"/>
                <c:pt idx="0">
                  <c:v>219519000</c:v>
                </c:pt>
                <c:pt idx="1">
                  <c:v>202387000</c:v>
                </c:pt>
                <c:pt idx="2">
                  <c:v>219558000</c:v>
                </c:pt>
                <c:pt idx="3">
                  <c:v>185748000</c:v>
                </c:pt>
                <c:pt idx="4">
                  <c:v>171265000</c:v>
                </c:pt>
                <c:pt idx="5">
                  <c:v>181372000</c:v>
                </c:pt>
                <c:pt idx="6">
                  <c:v>182729000</c:v>
                </c:pt>
                <c:pt idx="7">
                  <c:v>173969000</c:v>
                </c:pt>
                <c:pt idx="8">
                  <c:v>154238000</c:v>
                </c:pt>
                <c:pt idx="9">
                  <c:v>147621000</c:v>
                </c:pt>
                <c:pt idx="10">
                  <c:v>162972000</c:v>
                </c:pt>
                <c:pt idx="11">
                  <c:v>145068000</c:v>
                </c:pt>
                <c:pt idx="12">
                  <c:v>175294000</c:v>
                </c:pt>
                <c:pt idx="13">
                  <c:v>147201000</c:v>
                </c:pt>
                <c:pt idx="14">
                  <c:v>140907000</c:v>
                </c:pt>
                <c:pt idx="15">
                  <c:v>148204000</c:v>
                </c:pt>
                <c:pt idx="16">
                  <c:v>176866000</c:v>
                </c:pt>
                <c:pt idx="17">
                  <c:v>155376000</c:v>
                </c:pt>
                <c:pt idx="18">
                  <c:v>160357000</c:v>
                </c:pt>
                <c:pt idx="19">
                  <c:v>146165000</c:v>
                </c:pt>
                <c:pt idx="20">
                  <c:v>150949000</c:v>
                </c:pt>
                <c:pt idx="21">
                  <c:v>155504000</c:v>
                </c:pt>
                <c:pt idx="22">
                  <c:v>146219000</c:v>
                </c:pt>
                <c:pt idx="23">
                  <c:v>125117000</c:v>
                </c:pt>
              </c:numCache>
            </c:numRef>
          </c:val>
          <c:extLst>
            <c:ext xmlns:c16="http://schemas.microsoft.com/office/drawing/2014/chart" uri="{C3380CC4-5D6E-409C-BE32-E72D297353CC}">
              <c16:uniqueId val="{00000000-D0DA-40EE-8730-CAD5BAAD6901}"/>
            </c:ext>
          </c:extLst>
        </c:ser>
        <c:ser>
          <c:idx val="1"/>
          <c:order val="1"/>
          <c:tx>
            <c:strRef>
              <c:f>answers!$H$184</c:f>
              <c:strCache>
                <c:ptCount val="1"/>
                <c:pt idx="0">
                  <c:v>Sum of prodvalue</c:v>
                </c:pt>
              </c:strCache>
            </c:strRef>
          </c:tx>
          <c:spPr>
            <a:solidFill>
              <a:schemeClr val="accent2"/>
            </a:solidFill>
            <a:ln>
              <a:noFill/>
            </a:ln>
            <a:effectLst/>
          </c:spPr>
          <c:invertIfNegative val="0"/>
          <c:cat>
            <c:strRef>
              <c:f>answers!$F$185:$F$209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answers!$H$185:$H$209</c:f>
              <c:numCache>
                <c:formatCode>General</c:formatCode>
                <c:ptCount val="24"/>
                <c:pt idx="0">
                  <c:v>146091000</c:v>
                </c:pt>
                <c:pt idx="1">
                  <c:v>123657000</c:v>
                </c:pt>
                <c:pt idx="2">
                  <c:v>131568000</c:v>
                </c:pt>
                <c:pt idx="3">
                  <c:v>132282000</c:v>
                </c:pt>
                <c:pt idx="4">
                  <c:v>227302000</c:v>
                </c:pt>
                <c:pt idx="5">
                  <c:v>252079000</c:v>
                </c:pt>
                <c:pt idx="6">
                  <c:v>197307000</c:v>
                </c:pt>
                <c:pt idx="7">
                  <c:v>160793000</c:v>
                </c:pt>
                <c:pt idx="8">
                  <c:v>157924000</c:v>
                </c:pt>
                <c:pt idx="9">
                  <c:v>161356000</c:v>
                </c:pt>
                <c:pt idx="10">
                  <c:v>229992000</c:v>
                </c:pt>
                <c:pt idx="11">
                  <c:v>213920000</c:v>
                </c:pt>
                <c:pt idx="12">
                  <c:v>278370000</c:v>
                </c:pt>
                <c:pt idx="13">
                  <c:v>258688000</c:v>
                </c:pt>
                <c:pt idx="14">
                  <c:v>280725000</c:v>
                </c:pt>
                <c:pt idx="15">
                  <c:v>315118000</c:v>
                </c:pt>
                <c:pt idx="16">
                  <c:v>384483000</c:v>
                </c:pt>
                <c:pt idx="17">
                  <c:v>322505000</c:v>
                </c:pt>
                <c:pt idx="18">
                  <c:v>325557000</c:v>
                </c:pt>
                <c:pt idx="19">
                  <c:v>317502000</c:v>
                </c:pt>
                <c:pt idx="20">
                  <c:v>324883000</c:v>
                </c:pt>
                <c:pt idx="21">
                  <c:v>297120000</c:v>
                </c:pt>
                <c:pt idx="22">
                  <c:v>297177000</c:v>
                </c:pt>
                <c:pt idx="23">
                  <c:v>314413000</c:v>
                </c:pt>
              </c:numCache>
            </c:numRef>
          </c:val>
          <c:extLst>
            <c:ext xmlns:c16="http://schemas.microsoft.com/office/drawing/2014/chart" uri="{C3380CC4-5D6E-409C-BE32-E72D297353CC}">
              <c16:uniqueId val="{00000001-D0DA-40EE-8730-CAD5BAAD6901}"/>
            </c:ext>
          </c:extLst>
        </c:ser>
        <c:dLbls>
          <c:showLegendKey val="0"/>
          <c:showVal val="0"/>
          <c:showCatName val="0"/>
          <c:showSerName val="0"/>
          <c:showPercent val="0"/>
          <c:showBubbleSize val="0"/>
        </c:dLbls>
        <c:gapWidth val="219"/>
        <c:overlap val="-27"/>
        <c:axId val="1107476752"/>
        <c:axId val="1107409776"/>
      </c:barChart>
      <c:catAx>
        <c:axId val="11074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9776"/>
        <c:crosses val="autoZero"/>
        <c:auto val="1"/>
        <c:lblAlgn val="ctr"/>
        <c:lblOffset val="100"/>
        <c:noMultiLvlLbl val="0"/>
      </c:catAx>
      <c:valAx>
        <c:axId val="11074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7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[Book1.xlsx]answers!PivotTable6</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prodvalue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answers!$H$248</c:f>
              <c:strCache>
                <c:ptCount val="1"/>
                <c:pt idx="0">
                  <c:v>Sum of prodvalue</c:v>
                </c:pt>
              </c:strCache>
            </c:strRef>
          </c:tx>
          <c:spPr>
            <a:solidFill>
              <a:schemeClr val="accent1"/>
            </a:solidFill>
            <a:ln>
              <a:noFill/>
            </a:ln>
            <a:effectLst/>
          </c:spPr>
          <c:invertIfNegative val="0"/>
          <c:cat>
            <c:strRef>
              <c:f>answers!$G$249:$G$273</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answers!$H$249:$H$273</c:f>
              <c:numCache>
                <c:formatCode>General</c:formatCode>
                <c:ptCount val="24"/>
                <c:pt idx="0">
                  <c:v>146091000</c:v>
                </c:pt>
                <c:pt idx="1">
                  <c:v>123657000</c:v>
                </c:pt>
                <c:pt idx="2">
                  <c:v>131568000</c:v>
                </c:pt>
                <c:pt idx="3">
                  <c:v>132282000</c:v>
                </c:pt>
                <c:pt idx="4">
                  <c:v>227302000</c:v>
                </c:pt>
                <c:pt idx="5">
                  <c:v>252079000</c:v>
                </c:pt>
                <c:pt idx="6">
                  <c:v>197307000</c:v>
                </c:pt>
                <c:pt idx="7">
                  <c:v>160793000</c:v>
                </c:pt>
                <c:pt idx="8">
                  <c:v>157924000</c:v>
                </c:pt>
                <c:pt idx="9">
                  <c:v>161356000</c:v>
                </c:pt>
                <c:pt idx="10">
                  <c:v>229992000</c:v>
                </c:pt>
                <c:pt idx="11">
                  <c:v>213920000</c:v>
                </c:pt>
                <c:pt idx="12">
                  <c:v>278370000</c:v>
                </c:pt>
                <c:pt idx="13">
                  <c:v>258688000</c:v>
                </c:pt>
                <c:pt idx="14">
                  <c:v>280725000</c:v>
                </c:pt>
                <c:pt idx="15">
                  <c:v>315118000</c:v>
                </c:pt>
                <c:pt idx="16">
                  <c:v>384483000</c:v>
                </c:pt>
                <c:pt idx="17">
                  <c:v>322505000</c:v>
                </c:pt>
                <c:pt idx="18">
                  <c:v>325557000</c:v>
                </c:pt>
                <c:pt idx="19">
                  <c:v>317502000</c:v>
                </c:pt>
                <c:pt idx="20">
                  <c:v>324883000</c:v>
                </c:pt>
                <c:pt idx="21">
                  <c:v>297120000</c:v>
                </c:pt>
                <c:pt idx="22">
                  <c:v>297177000</c:v>
                </c:pt>
                <c:pt idx="23">
                  <c:v>314413000</c:v>
                </c:pt>
              </c:numCache>
            </c:numRef>
          </c:val>
          <c:extLst>
            <c:ext xmlns:c16="http://schemas.microsoft.com/office/drawing/2014/chart" uri="{C3380CC4-5D6E-409C-BE32-E72D297353CC}">
              <c16:uniqueId val="{00000000-F986-457E-8B9A-8A570779E50E}"/>
            </c:ext>
          </c:extLst>
        </c:ser>
        <c:ser>
          <c:idx val="1"/>
          <c:order val="1"/>
          <c:tx>
            <c:strRef>
              <c:f>answers!$I$248</c:f>
              <c:strCache>
                <c:ptCount val="1"/>
                <c:pt idx="0">
                  <c:v>Average of priceperlb</c:v>
                </c:pt>
              </c:strCache>
            </c:strRef>
          </c:tx>
          <c:spPr>
            <a:solidFill>
              <a:schemeClr val="accent2"/>
            </a:solidFill>
            <a:ln>
              <a:noFill/>
            </a:ln>
            <a:effectLst/>
          </c:spPr>
          <c:invertIfNegative val="0"/>
          <c:cat>
            <c:strRef>
              <c:f>answers!$G$249:$G$273</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answers!$I$249:$I$273</c:f>
              <c:numCache>
                <c:formatCode>General</c:formatCode>
                <c:ptCount val="24"/>
                <c:pt idx="0">
                  <c:v>0.83255813953488367</c:v>
                </c:pt>
                <c:pt idx="1">
                  <c:v>0.80418604651162806</c:v>
                </c:pt>
                <c:pt idx="2">
                  <c:v>0.7913953488372093</c:v>
                </c:pt>
                <c:pt idx="3">
                  <c:v>0.91181818181818197</c:v>
                </c:pt>
                <c:pt idx="4">
                  <c:v>1.3713636363636363</c:v>
                </c:pt>
                <c:pt idx="5">
                  <c:v>1.4947727272727276</c:v>
                </c:pt>
                <c:pt idx="6">
                  <c:v>1.284634146341463</c:v>
                </c:pt>
                <c:pt idx="7">
                  <c:v>1.1951219512195119</c:v>
                </c:pt>
                <c:pt idx="8">
                  <c:v>1.3036585365853657</c:v>
                </c:pt>
                <c:pt idx="9">
                  <c:v>1.4382926829268299</c:v>
                </c:pt>
                <c:pt idx="10">
                  <c:v>1.6256097560975611</c:v>
                </c:pt>
                <c:pt idx="11">
                  <c:v>1.8120000000000001</c:v>
                </c:pt>
                <c:pt idx="12">
                  <c:v>1.9289999999999996</c:v>
                </c:pt>
                <c:pt idx="13">
                  <c:v>2.1672500000000001</c:v>
                </c:pt>
                <c:pt idx="14">
                  <c:v>2.367</c:v>
                </c:pt>
                <c:pt idx="15">
                  <c:v>2.6071794871794869</c:v>
                </c:pt>
                <c:pt idx="16">
                  <c:v>2.8202499999999997</c:v>
                </c:pt>
                <c:pt idx="17">
                  <c:v>2.9262500000000005</c:v>
                </c:pt>
                <c:pt idx="18">
                  <c:v>2.8384999999999998</c:v>
                </c:pt>
                <c:pt idx="19">
                  <c:v>2.9887500000000009</c:v>
                </c:pt>
                <c:pt idx="20">
                  <c:v>3.0117500000000001</c:v>
                </c:pt>
                <c:pt idx="21">
                  <c:v>2.8705000000000003</c:v>
                </c:pt>
                <c:pt idx="22">
                  <c:v>3.1092499999999994</c:v>
                </c:pt>
                <c:pt idx="23">
                  <c:v>3.3342500000000008</c:v>
                </c:pt>
              </c:numCache>
            </c:numRef>
          </c:val>
          <c:extLst>
            <c:ext xmlns:c16="http://schemas.microsoft.com/office/drawing/2014/chart" uri="{C3380CC4-5D6E-409C-BE32-E72D297353CC}">
              <c16:uniqueId val="{00000004-F986-457E-8B9A-8A570779E50E}"/>
            </c:ext>
          </c:extLst>
        </c:ser>
        <c:dLbls>
          <c:showLegendKey val="0"/>
          <c:showVal val="0"/>
          <c:showCatName val="0"/>
          <c:showSerName val="0"/>
          <c:showPercent val="0"/>
          <c:showBubbleSize val="0"/>
        </c:dLbls>
        <c:gapWidth val="219"/>
        <c:overlap val="-27"/>
        <c:axId val="1107472592"/>
        <c:axId val="1107478832"/>
      </c:barChart>
      <c:catAx>
        <c:axId val="110747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78832"/>
        <c:crosses val="autoZero"/>
        <c:auto val="1"/>
        <c:lblAlgn val="ctr"/>
        <c:lblOffset val="100"/>
        <c:noMultiLvlLbl val="0"/>
      </c:catAx>
      <c:valAx>
        <c:axId val="11074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7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[Book1.xlsx]answers!PivotTable6</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of priceperlb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answers!$H$248</c:f>
              <c:strCache>
                <c:ptCount val="1"/>
                <c:pt idx="0">
                  <c:v>Sum of prodvalue</c:v>
                </c:pt>
              </c:strCache>
            </c:strRef>
          </c:tx>
          <c:spPr>
            <a:solidFill>
              <a:schemeClr val="accent1"/>
            </a:solidFill>
            <a:ln>
              <a:noFill/>
            </a:ln>
            <a:effectLst/>
          </c:spPr>
          <c:invertIfNegative val="0"/>
          <c:cat>
            <c:strRef>
              <c:f>answers!$G$249:$G$273</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answers!$H$249:$H$273</c:f>
              <c:numCache>
                <c:formatCode>General</c:formatCode>
                <c:ptCount val="24"/>
                <c:pt idx="0">
                  <c:v>146091000</c:v>
                </c:pt>
                <c:pt idx="1">
                  <c:v>123657000</c:v>
                </c:pt>
                <c:pt idx="2">
                  <c:v>131568000</c:v>
                </c:pt>
                <c:pt idx="3">
                  <c:v>132282000</c:v>
                </c:pt>
                <c:pt idx="4">
                  <c:v>227302000</c:v>
                </c:pt>
                <c:pt idx="5">
                  <c:v>252079000</c:v>
                </c:pt>
                <c:pt idx="6">
                  <c:v>197307000</c:v>
                </c:pt>
                <c:pt idx="7">
                  <c:v>160793000</c:v>
                </c:pt>
                <c:pt idx="8">
                  <c:v>157924000</c:v>
                </c:pt>
                <c:pt idx="9">
                  <c:v>161356000</c:v>
                </c:pt>
                <c:pt idx="10">
                  <c:v>229992000</c:v>
                </c:pt>
                <c:pt idx="11">
                  <c:v>213920000</c:v>
                </c:pt>
                <c:pt idx="12">
                  <c:v>278370000</c:v>
                </c:pt>
                <c:pt idx="13">
                  <c:v>258688000</c:v>
                </c:pt>
                <c:pt idx="14">
                  <c:v>280725000</c:v>
                </c:pt>
                <c:pt idx="15">
                  <c:v>315118000</c:v>
                </c:pt>
                <c:pt idx="16">
                  <c:v>384483000</c:v>
                </c:pt>
                <c:pt idx="17">
                  <c:v>322505000</c:v>
                </c:pt>
                <c:pt idx="18">
                  <c:v>325557000</c:v>
                </c:pt>
                <c:pt idx="19">
                  <c:v>317502000</c:v>
                </c:pt>
                <c:pt idx="20">
                  <c:v>324883000</c:v>
                </c:pt>
                <c:pt idx="21">
                  <c:v>297120000</c:v>
                </c:pt>
                <c:pt idx="22">
                  <c:v>297177000</c:v>
                </c:pt>
                <c:pt idx="23">
                  <c:v>314413000</c:v>
                </c:pt>
              </c:numCache>
            </c:numRef>
          </c:val>
          <c:extLst>
            <c:ext xmlns:c16="http://schemas.microsoft.com/office/drawing/2014/chart" uri="{C3380CC4-5D6E-409C-BE32-E72D297353CC}">
              <c16:uniqueId val="{00000000-7839-426F-A979-7F0CA368D7B9}"/>
            </c:ext>
          </c:extLst>
        </c:ser>
        <c:ser>
          <c:idx val="1"/>
          <c:order val="1"/>
          <c:tx>
            <c:strRef>
              <c:f>answers!$I$248</c:f>
              <c:strCache>
                <c:ptCount val="1"/>
                <c:pt idx="0">
                  <c:v>Average of priceperlb</c:v>
                </c:pt>
              </c:strCache>
            </c:strRef>
          </c:tx>
          <c:spPr>
            <a:solidFill>
              <a:schemeClr val="accent2"/>
            </a:solidFill>
            <a:ln>
              <a:noFill/>
            </a:ln>
            <a:effectLst/>
          </c:spPr>
          <c:invertIfNegative val="0"/>
          <c:cat>
            <c:strRef>
              <c:f>answers!$G$249:$G$273</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answers!$I$249:$I$273</c:f>
              <c:numCache>
                <c:formatCode>General</c:formatCode>
                <c:ptCount val="24"/>
                <c:pt idx="0">
                  <c:v>0.83255813953488367</c:v>
                </c:pt>
                <c:pt idx="1">
                  <c:v>0.80418604651162806</c:v>
                </c:pt>
                <c:pt idx="2">
                  <c:v>0.7913953488372093</c:v>
                </c:pt>
                <c:pt idx="3">
                  <c:v>0.91181818181818197</c:v>
                </c:pt>
                <c:pt idx="4">
                  <c:v>1.3713636363636363</c:v>
                </c:pt>
                <c:pt idx="5">
                  <c:v>1.4947727272727276</c:v>
                </c:pt>
                <c:pt idx="6">
                  <c:v>1.284634146341463</c:v>
                </c:pt>
                <c:pt idx="7">
                  <c:v>1.1951219512195119</c:v>
                </c:pt>
                <c:pt idx="8">
                  <c:v>1.3036585365853657</c:v>
                </c:pt>
                <c:pt idx="9">
                  <c:v>1.4382926829268299</c:v>
                </c:pt>
                <c:pt idx="10">
                  <c:v>1.6256097560975611</c:v>
                </c:pt>
                <c:pt idx="11">
                  <c:v>1.8120000000000001</c:v>
                </c:pt>
                <c:pt idx="12">
                  <c:v>1.9289999999999996</c:v>
                </c:pt>
                <c:pt idx="13">
                  <c:v>2.1672500000000001</c:v>
                </c:pt>
                <c:pt idx="14">
                  <c:v>2.367</c:v>
                </c:pt>
                <c:pt idx="15">
                  <c:v>2.6071794871794869</c:v>
                </c:pt>
                <c:pt idx="16">
                  <c:v>2.8202499999999997</c:v>
                </c:pt>
                <c:pt idx="17">
                  <c:v>2.9262500000000005</c:v>
                </c:pt>
                <c:pt idx="18">
                  <c:v>2.8384999999999998</c:v>
                </c:pt>
                <c:pt idx="19">
                  <c:v>2.9887500000000009</c:v>
                </c:pt>
                <c:pt idx="20">
                  <c:v>3.0117500000000001</c:v>
                </c:pt>
                <c:pt idx="21">
                  <c:v>2.8705000000000003</c:v>
                </c:pt>
                <c:pt idx="22">
                  <c:v>3.1092499999999994</c:v>
                </c:pt>
                <c:pt idx="23">
                  <c:v>3.3342500000000008</c:v>
                </c:pt>
              </c:numCache>
            </c:numRef>
          </c:val>
          <c:extLst>
            <c:ext xmlns:c16="http://schemas.microsoft.com/office/drawing/2014/chart" uri="{C3380CC4-5D6E-409C-BE32-E72D297353CC}">
              <c16:uniqueId val="{00000002-7839-426F-A979-7F0CA368D7B9}"/>
            </c:ext>
          </c:extLst>
        </c:ser>
        <c:dLbls>
          <c:showLegendKey val="0"/>
          <c:showVal val="0"/>
          <c:showCatName val="0"/>
          <c:showSerName val="0"/>
          <c:showPercent val="0"/>
          <c:showBubbleSize val="0"/>
        </c:dLbls>
        <c:gapWidth val="219"/>
        <c:overlap val="-27"/>
        <c:axId val="1107397712"/>
        <c:axId val="1107410192"/>
      </c:barChart>
      <c:catAx>
        <c:axId val="11073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10192"/>
        <c:crosses val="autoZero"/>
        <c:auto val="1"/>
        <c:lblAlgn val="ctr"/>
        <c:lblOffset val="100"/>
        <c:noMultiLvlLbl val="0"/>
      </c:catAx>
      <c:valAx>
        <c:axId val="11074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9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771526</xdr:colOff>
      <xdr:row>7</xdr:row>
      <xdr:rowOff>104775</xdr:rowOff>
    </xdr:from>
    <xdr:to>
      <xdr:col>21</xdr:col>
      <xdr:colOff>361952</xdr:colOff>
      <xdr:row>29</xdr:row>
      <xdr:rowOff>161924</xdr:rowOff>
    </xdr:to>
    <xdr:graphicFrame macro="">
      <xdr:nvGraphicFramePr>
        <xdr:cNvPr id="2" name="Chart 1">
          <a:extLst>
            <a:ext uri="{FF2B5EF4-FFF2-40B4-BE49-F238E27FC236}">
              <a16:creationId xmlns:a16="http://schemas.microsoft.com/office/drawing/2014/main" id="{5B9D3B8B-ED2D-4DE4-A205-F17A17D89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88</xdr:row>
      <xdr:rowOff>161924</xdr:rowOff>
    </xdr:from>
    <xdr:to>
      <xdr:col>24</xdr:col>
      <xdr:colOff>9525</xdr:colOff>
      <xdr:row>116</xdr:row>
      <xdr:rowOff>0</xdr:rowOff>
    </xdr:to>
    <xdr:graphicFrame macro="">
      <xdr:nvGraphicFramePr>
        <xdr:cNvPr id="4" name="Chart 3">
          <a:extLst>
            <a:ext uri="{FF2B5EF4-FFF2-40B4-BE49-F238E27FC236}">
              <a16:creationId xmlns:a16="http://schemas.microsoft.com/office/drawing/2014/main" id="{3F572283-19DF-4574-932E-452F13676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838200</xdr:colOff>
      <xdr:row>148</xdr:row>
      <xdr:rowOff>0</xdr:rowOff>
    </xdr:from>
    <xdr:to>
      <xdr:col>11</xdr:col>
      <xdr:colOff>419100</xdr:colOff>
      <xdr:row>162</xdr:row>
      <xdr:rowOff>76200</xdr:rowOff>
    </xdr:to>
    <xdr:graphicFrame macro="">
      <xdr:nvGraphicFramePr>
        <xdr:cNvPr id="6" name="Chart 5">
          <a:extLst>
            <a:ext uri="{FF2B5EF4-FFF2-40B4-BE49-F238E27FC236}">
              <a16:creationId xmlns:a16="http://schemas.microsoft.com/office/drawing/2014/main" id="{BF996D47-EA11-40C7-A8AA-C9A00161B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466725</xdr:colOff>
      <xdr:row>147</xdr:row>
      <xdr:rowOff>85725</xdr:rowOff>
    </xdr:from>
    <xdr:to>
      <xdr:col>20</xdr:col>
      <xdr:colOff>76200</xdr:colOff>
      <xdr:row>161</xdr:row>
      <xdr:rowOff>161925</xdr:rowOff>
    </xdr:to>
    <xdr:graphicFrame macro="">
      <xdr:nvGraphicFramePr>
        <xdr:cNvPr id="7" name="Chart 6">
          <a:extLst>
            <a:ext uri="{FF2B5EF4-FFF2-40B4-BE49-F238E27FC236}">
              <a16:creationId xmlns:a16="http://schemas.microsoft.com/office/drawing/2014/main" id="{536B94AD-116D-4016-AAE6-74896DB9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xdr:colOff>
      <xdr:row>213</xdr:row>
      <xdr:rowOff>104774</xdr:rowOff>
    </xdr:from>
    <xdr:to>
      <xdr:col>17</xdr:col>
      <xdr:colOff>952500</xdr:colOff>
      <xdr:row>229</xdr:row>
      <xdr:rowOff>133349</xdr:rowOff>
    </xdr:to>
    <xdr:graphicFrame macro="">
      <xdr:nvGraphicFramePr>
        <xdr:cNvPr id="8" name="Chart 7">
          <a:extLst>
            <a:ext uri="{FF2B5EF4-FFF2-40B4-BE49-F238E27FC236}">
              <a16:creationId xmlns:a16="http://schemas.microsoft.com/office/drawing/2014/main" id="{C50B0885-69E4-4554-97E1-8249EB57F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390526</xdr:colOff>
      <xdr:row>273</xdr:row>
      <xdr:rowOff>171450</xdr:rowOff>
    </xdr:from>
    <xdr:to>
      <xdr:col>14</xdr:col>
      <xdr:colOff>628650</xdr:colOff>
      <xdr:row>288</xdr:row>
      <xdr:rowOff>57150</xdr:rowOff>
    </xdr:to>
    <xdr:graphicFrame macro="">
      <xdr:nvGraphicFramePr>
        <xdr:cNvPr id="9" name="Chart 8">
          <a:extLst>
            <a:ext uri="{FF2B5EF4-FFF2-40B4-BE49-F238E27FC236}">
              <a16:creationId xmlns:a16="http://schemas.microsoft.com/office/drawing/2014/main" id="{ECD0F077-E9FC-450B-BC9B-15381C6D5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485775</xdr:colOff>
      <xdr:row>295</xdr:row>
      <xdr:rowOff>133350</xdr:rowOff>
    </xdr:from>
    <xdr:to>
      <xdr:col>14</xdr:col>
      <xdr:colOff>609601</xdr:colOff>
      <xdr:row>310</xdr:row>
      <xdr:rowOff>19050</xdr:rowOff>
    </xdr:to>
    <xdr:graphicFrame macro="">
      <xdr:nvGraphicFramePr>
        <xdr:cNvPr id="10" name="Chart 9">
          <a:extLst>
            <a:ext uri="{FF2B5EF4-FFF2-40B4-BE49-F238E27FC236}">
              <a16:creationId xmlns:a16="http://schemas.microsoft.com/office/drawing/2014/main" id="{1CB555D4-993A-4801-B150-F4391686A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8.838280671298" createdVersion="7" refreshedVersion="7" minRefreshableVersion="3" recordCount="985" xr:uid="{FD23AED0-92F7-43AE-9905-2DAD981F889D}">
  <cacheSource type="worksheet">
    <worksheetSource name="honeyproduction_1998_2021"/>
  </cacheSource>
  <cacheFields count="8">
    <cacheField name="State" numFmtId="0">
      <sharedItems count="44">
        <s v="Alabama"/>
        <s v="Arizona"/>
        <s v="Arkansas"/>
        <s v="California"/>
        <s v="Colorado"/>
        <s v="Florida"/>
        <s v="Georgia"/>
        <s v="Hawaii"/>
        <s v="Idaho"/>
        <s v="Illinois"/>
        <s v="Indiana"/>
        <s v="Iowa"/>
        <s v="Kansas"/>
        <s v="Kentucky"/>
        <s v="Louisiana"/>
        <s v="Maine"/>
        <s v="Maryland"/>
        <s v="Michigan"/>
        <s v="Minnesota"/>
        <s v="Mississippi"/>
        <s v="Missouri"/>
        <s v="Montana"/>
        <s v="Nebraska"/>
        <s v="Nevada"/>
        <s v="New Jersey"/>
        <s v="New Mexico"/>
        <s v="New York"/>
        <s v="North Carolina"/>
        <s v="North Dakota"/>
        <s v="Ohio"/>
        <s v="Oklahoma"/>
        <s v="Oregon"/>
        <s v="Pennsylvania"/>
        <s v="South Dakota"/>
        <s v="Tennessee"/>
        <s v="Texas"/>
        <s v="Utah"/>
        <s v="Vermont"/>
        <s v="Virginia"/>
        <s v="Washington"/>
        <s v="West Virginia"/>
        <s v="Wisconsin"/>
        <s v="Wyoming"/>
        <s v="South Carolina"/>
      </sharedItems>
    </cacheField>
    <cacheField name="numcol" numFmtId="0">
      <sharedItems containsSemiMixedTypes="0" containsString="0" containsNumber="1" containsInteger="1" minValue="2000" maxValue="530000"/>
    </cacheField>
    <cacheField name="yieldpercol" numFmtId="0">
      <sharedItems containsSemiMixedTypes="0" containsString="0" containsNumber="1" containsInteger="1" minValue="3" maxValue="136"/>
    </cacheField>
    <cacheField name="totalprod" numFmtId="0">
      <sharedItems containsSemiMixedTypes="0" containsString="0" containsNumber="1" containsInteger="1" minValue="84000" maxValue="46410000"/>
    </cacheField>
    <cacheField name="stocks" numFmtId="0">
      <sharedItems containsSemiMixedTypes="0" containsString="0" containsNumber="1" containsInteger="1" minValue="8000" maxValue="13800000"/>
    </cacheField>
    <cacheField name="priceperlb" numFmtId="0">
      <sharedItems containsSemiMixedTypes="0" containsString="0" containsNumber="1" minValue="0.49" maxValue="8.23"/>
    </cacheField>
    <cacheField name="prodvalue" numFmtId="0">
      <sharedItems containsSemiMixedTypes="0" containsString="0" containsNumber="1" containsInteger="1" minValue="162000" maxValue="83859000"/>
    </cacheField>
    <cacheField name="year" numFmtId="0">
      <sharedItems containsSemiMixedTypes="0" containsString="0" containsNumber="1" containsInteger="1" minValue="1998" maxValue="2021" count="24">
        <n v="1998"/>
        <n v="1999"/>
        <n v="2000"/>
        <n v="2001"/>
        <n v="2002"/>
        <n v="2003"/>
        <n v="2004"/>
        <n v="2005"/>
        <n v="2006"/>
        <n v="2007"/>
        <n v="2008"/>
        <n v="2009"/>
        <n v="2010"/>
        <n v="2011"/>
        <n v="2012"/>
        <n v="2013"/>
        <n v="2014"/>
        <n v="2015"/>
        <n v="2016"/>
        <n v="2017"/>
        <n v="2018"/>
        <n v="2019"/>
        <n v="2020"/>
        <n v="202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5">
  <r>
    <x v="0"/>
    <n v="16000"/>
    <n v="71"/>
    <n v="1136000"/>
    <n v="159000"/>
    <n v="0.72"/>
    <n v="818000"/>
    <x v="0"/>
  </r>
  <r>
    <x v="1"/>
    <n v="55000"/>
    <n v="60"/>
    <n v="3300000"/>
    <n v="1485000"/>
    <n v="0.64"/>
    <n v="2112000"/>
    <x v="0"/>
  </r>
  <r>
    <x v="2"/>
    <n v="53000"/>
    <n v="65"/>
    <n v="3445000"/>
    <n v="1688000"/>
    <n v="0.59"/>
    <n v="2033000"/>
    <x v="0"/>
  </r>
  <r>
    <x v="3"/>
    <n v="450000"/>
    <n v="83"/>
    <n v="37350000"/>
    <n v="12326000"/>
    <n v="0.62"/>
    <n v="23157000"/>
    <x v="0"/>
  </r>
  <r>
    <x v="4"/>
    <n v="27000"/>
    <n v="72"/>
    <n v="1944000"/>
    <n v="1594000"/>
    <n v="0.7"/>
    <n v="1361000"/>
    <x v="0"/>
  </r>
  <r>
    <x v="5"/>
    <n v="230000"/>
    <n v="98"/>
    <n v="22540000"/>
    <n v="4508000"/>
    <n v="0.64"/>
    <n v="14426000"/>
    <x v="0"/>
  </r>
  <r>
    <x v="6"/>
    <n v="75000"/>
    <n v="56"/>
    <n v="4200000"/>
    <n v="307000"/>
    <n v="0.69"/>
    <n v="2898000"/>
    <x v="0"/>
  </r>
  <r>
    <x v="7"/>
    <n v="8000"/>
    <n v="118"/>
    <n v="944000"/>
    <n v="66000"/>
    <n v="0.77"/>
    <n v="727000"/>
    <x v="0"/>
  </r>
  <r>
    <x v="8"/>
    <n v="120000"/>
    <n v="50"/>
    <n v="6000000"/>
    <n v="2220000"/>
    <n v="0.65"/>
    <n v="3900000"/>
    <x v="0"/>
  </r>
  <r>
    <x v="9"/>
    <n v="9000"/>
    <n v="71"/>
    <n v="639000"/>
    <n v="204000"/>
    <n v="1.19"/>
    <n v="760000"/>
    <x v="0"/>
  </r>
  <r>
    <x v="10"/>
    <n v="9000"/>
    <n v="92"/>
    <n v="828000"/>
    <n v="489000"/>
    <n v="0.85"/>
    <n v="704000"/>
    <x v="0"/>
  </r>
  <r>
    <x v="11"/>
    <n v="50000"/>
    <n v="78"/>
    <n v="3900000"/>
    <n v="2301000"/>
    <n v="0.7"/>
    <n v="2730000"/>
    <x v="0"/>
  </r>
  <r>
    <x v="12"/>
    <n v="16000"/>
    <n v="46"/>
    <n v="736000"/>
    <n v="390000"/>
    <n v="0.87"/>
    <n v="640000"/>
    <x v="0"/>
  </r>
  <r>
    <x v="13"/>
    <n v="3000"/>
    <n v="50"/>
    <n v="150000"/>
    <n v="51000"/>
    <n v="1.4"/>
    <n v="210000"/>
    <x v="0"/>
  </r>
  <r>
    <x v="14"/>
    <n v="41000"/>
    <n v="111"/>
    <n v="4551000"/>
    <n v="865000"/>
    <n v="0.59"/>
    <n v="2685000"/>
    <x v="0"/>
  </r>
  <r>
    <x v="15"/>
    <n v="10000"/>
    <n v="26"/>
    <n v="260000"/>
    <n v="117000"/>
    <n v="0.69"/>
    <n v="179000"/>
    <x v="0"/>
  </r>
  <r>
    <x v="16"/>
    <n v="7000"/>
    <n v="44"/>
    <n v="308000"/>
    <n v="92000"/>
    <n v="1.1000000000000001"/>
    <n v="339000"/>
    <x v="0"/>
  </r>
  <r>
    <x v="17"/>
    <n v="80000"/>
    <n v="85"/>
    <n v="6800000"/>
    <n v="3672000"/>
    <n v="0.66"/>
    <n v="4488000"/>
    <x v="0"/>
  </r>
  <r>
    <x v="18"/>
    <n v="140000"/>
    <n v="79"/>
    <n v="11060000"/>
    <n v="2765000"/>
    <n v="0.65"/>
    <n v="7189000"/>
    <x v="0"/>
  </r>
  <r>
    <x v="19"/>
    <n v="18000"/>
    <n v="86"/>
    <n v="1548000"/>
    <n v="898000"/>
    <n v="0.57999999999999996"/>
    <n v="898000"/>
    <x v="0"/>
  </r>
  <r>
    <x v="20"/>
    <n v="23000"/>
    <n v="66"/>
    <n v="1518000"/>
    <n v="455000"/>
    <n v="0.76"/>
    <n v="1154000"/>
    <x v="0"/>
  </r>
  <r>
    <x v="21"/>
    <n v="115000"/>
    <n v="122"/>
    <n v="14030000"/>
    <n v="5472000"/>
    <n v="0.64"/>
    <n v="8979000"/>
    <x v="0"/>
  </r>
  <r>
    <x v="22"/>
    <n v="64000"/>
    <n v="70"/>
    <n v="4480000"/>
    <n v="2240000"/>
    <n v="0.86"/>
    <n v="3853000"/>
    <x v="0"/>
  </r>
  <r>
    <x v="23"/>
    <n v="10000"/>
    <n v="46"/>
    <n v="460000"/>
    <n v="175000"/>
    <n v="1.65"/>
    <n v="759000"/>
    <x v="0"/>
  </r>
  <r>
    <x v="24"/>
    <n v="11000"/>
    <n v="49"/>
    <n v="539000"/>
    <n v="167000"/>
    <n v="0.76"/>
    <n v="410000"/>
    <x v="0"/>
  </r>
  <r>
    <x v="25"/>
    <n v="14000"/>
    <n v="55"/>
    <n v="770000"/>
    <n v="470000"/>
    <n v="0.76"/>
    <n v="585000"/>
    <x v="0"/>
  </r>
  <r>
    <x v="26"/>
    <n v="65000"/>
    <n v="80"/>
    <n v="5200000"/>
    <n v="2444000"/>
    <n v="0.7"/>
    <n v="3640000"/>
    <x v="0"/>
  </r>
  <r>
    <x v="27"/>
    <n v="8000"/>
    <n v="59"/>
    <n v="472000"/>
    <n v="151000"/>
    <n v="1.38"/>
    <n v="651000"/>
    <x v="0"/>
  </r>
  <r>
    <x v="28"/>
    <n v="230000"/>
    <n v="128"/>
    <n v="29440000"/>
    <n v="8832000"/>
    <n v="0.63"/>
    <n v="18547000"/>
    <x v="0"/>
  </r>
  <r>
    <x v="29"/>
    <n v="18000"/>
    <n v="78"/>
    <n v="1404000"/>
    <n v="702000"/>
    <n v="0.83"/>
    <n v="1165000"/>
    <x v="0"/>
  </r>
  <r>
    <x v="30"/>
    <n v="4000"/>
    <n v="51"/>
    <n v="204000"/>
    <n v="63000"/>
    <n v="1.24"/>
    <n v="253000"/>
    <x v="0"/>
  </r>
  <r>
    <x v="31"/>
    <n v="50000"/>
    <n v="45"/>
    <n v="2250000"/>
    <n v="1620000"/>
    <n v="0.9"/>
    <n v="2025000"/>
    <x v="0"/>
  </r>
  <r>
    <x v="32"/>
    <n v="26000"/>
    <n v="66"/>
    <n v="1716000"/>
    <n v="789000"/>
    <n v="0.8"/>
    <n v="1373000"/>
    <x v="0"/>
  </r>
  <r>
    <x v="33"/>
    <n v="225000"/>
    <n v="95"/>
    <n v="21375000"/>
    <n v="10901000"/>
    <n v="0.64"/>
    <n v="13680000"/>
    <x v="0"/>
  </r>
  <r>
    <x v="34"/>
    <n v="7000"/>
    <n v="64"/>
    <n v="448000"/>
    <n v="121000"/>
    <n v="1.32"/>
    <n v="591000"/>
    <x v="0"/>
  </r>
  <r>
    <x v="35"/>
    <n v="91000"/>
    <n v="77"/>
    <n v="7007000"/>
    <n v="1612000"/>
    <n v="0.62"/>
    <n v="4344000"/>
    <x v="0"/>
  </r>
  <r>
    <x v="36"/>
    <n v="30000"/>
    <n v="58"/>
    <n v="1740000"/>
    <n v="557000"/>
    <n v="0.65"/>
    <n v="1131000"/>
    <x v="0"/>
  </r>
  <r>
    <x v="37"/>
    <n v="6000"/>
    <n v="64"/>
    <n v="384000"/>
    <n v="207000"/>
    <n v="0.85"/>
    <n v="326000"/>
    <x v="0"/>
  </r>
  <r>
    <x v="38"/>
    <n v="8000"/>
    <n v="37"/>
    <n v="296000"/>
    <n v="86000"/>
    <n v="1.33"/>
    <n v="394000"/>
    <x v="0"/>
  </r>
  <r>
    <x v="39"/>
    <n v="58000"/>
    <n v="51"/>
    <n v="2958000"/>
    <n v="1361000"/>
    <n v="0.64"/>
    <n v="1893000"/>
    <x v="0"/>
  </r>
  <r>
    <x v="40"/>
    <n v="6000"/>
    <n v="55"/>
    <n v="330000"/>
    <n v="155000"/>
    <n v="1.1399999999999999"/>
    <n v="376000"/>
    <x v="0"/>
  </r>
  <r>
    <x v="41"/>
    <n v="89000"/>
    <n v="91"/>
    <n v="8099000"/>
    <n v="5264000"/>
    <n v="0.72"/>
    <n v="5831000"/>
    <x v="0"/>
  </r>
  <r>
    <x v="42"/>
    <n v="46000"/>
    <n v="60"/>
    <n v="2760000"/>
    <n v="524000"/>
    <n v="0.68"/>
    <n v="1877000"/>
    <x v="0"/>
  </r>
  <r>
    <x v="0"/>
    <n v="17000"/>
    <n v="68"/>
    <n v="1156000"/>
    <n v="185000"/>
    <n v="0.56000000000000005"/>
    <n v="647000"/>
    <x v="1"/>
  </r>
  <r>
    <x v="1"/>
    <n v="52000"/>
    <n v="62"/>
    <n v="3224000"/>
    <n v="1548000"/>
    <n v="0.62"/>
    <n v="1999000"/>
    <x v="1"/>
  </r>
  <r>
    <x v="2"/>
    <n v="52000"/>
    <n v="89"/>
    <n v="4628000"/>
    <n v="2592000"/>
    <n v="0.53"/>
    <n v="2453000"/>
    <x v="1"/>
  </r>
  <r>
    <x v="3"/>
    <n v="465000"/>
    <n v="60"/>
    <n v="27900000"/>
    <n v="9486000"/>
    <n v="0.55000000000000004"/>
    <n v="15345000"/>
    <x v="1"/>
  </r>
  <r>
    <x v="4"/>
    <n v="27000"/>
    <n v="76"/>
    <n v="2052000"/>
    <n v="1436000"/>
    <n v="0.68"/>
    <n v="1395000"/>
    <x v="1"/>
  </r>
  <r>
    <x v="5"/>
    <n v="228000"/>
    <n v="102"/>
    <n v="23256000"/>
    <n v="4186000"/>
    <n v="0.53"/>
    <n v="12326000"/>
    <x v="1"/>
  </r>
  <r>
    <x v="6"/>
    <n v="65000"/>
    <n v="51"/>
    <n v="3315000"/>
    <n v="497000"/>
    <n v="0.64"/>
    <n v="2122000"/>
    <x v="1"/>
  </r>
  <r>
    <x v="7"/>
    <n v="8000"/>
    <n v="80"/>
    <n v="640000"/>
    <n v="32000"/>
    <n v="0.8"/>
    <n v="512000"/>
    <x v="1"/>
  </r>
  <r>
    <x v="8"/>
    <n v="120000"/>
    <n v="48"/>
    <n v="5760000"/>
    <n v="3110000"/>
    <n v="0.59"/>
    <n v="3398000"/>
    <x v="1"/>
  </r>
  <r>
    <x v="9"/>
    <n v="9000"/>
    <n v="66"/>
    <n v="594000"/>
    <n v="327000"/>
    <n v="1.1499999999999999"/>
    <n v="683000"/>
    <x v="1"/>
  </r>
  <r>
    <x v="10"/>
    <n v="10000"/>
    <n v="81"/>
    <n v="810000"/>
    <n v="437000"/>
    <n v="0.9"/>
    <n v="729000"/>
    <x v="1"/>
  </r>
  <r>
    <x v="11"/>
    <n v="40000"/>
    <n v="65"/>
    <n v="2600000"/>
    <n v="2028000"/>
    <n v="0.65"/>
    <n v="1690000"/>
    <x v="1"/>
  </r>
  <r>
    <x v="12"/>
    <n v="13000"/>
    <n v="67"/>
    <n v="871000"/>
    <n v="854000"/>
    <n v="1.1100000000000001"/>
    <n v="967000"/>
    <x v="1"/>
  </r>
  <r>
    <x v="13"/>
    <n v="3000"/>
    <n v="50"/>
    <n v="150000"/>
    <n v="12000"/>
    <n v="1.24"/>
    <n v="186000"/>
    <x v="1"/>
  </r>
  <r>
    <x v="14"/>
    <n v="48000"/>
    <n v="114"/>
    <n v="5472000"/>
    <n v="821000"/>
    <n v="0.49"/>
    <n v="2681000"/>
    <x v="1"/>
  </r>
  <r>
    <x v="15"/>
    <n v="14000"/>
    <n v="22"/>
    <n v="308000"/>
    <n v="89000"/>
    <n v="0.83"/>
    <n v="256000"/>
    <x v="1"/>
  </r>
  <r>
    <x v="16"/>
    <n v="6000"/>
    <n v="46"/>
    <n v="276000"/>
    <n v="50000"/>
    <n v="1.64"/>
    <n v="453000"/>
    <x v="1"/>
  </r>
  <r>
    <x v="17"/>
    <n v="73000"/>
    <n v="85"/>
    <n v="6205000"/>
    <n v="3475000"/>
    <n v="0.66"/>
    <n v="4095000"/>
    <x v="1"/>
  </r>
  <r>
    <x v="18"/>
    <n v="145000"/>
    <n v="82"/>
    <n v="11890000"/>
    <n v="3210000"/>
    <n v="0.61"/>
    <n v="7253000"/>
    <x v="1"/>
  </r>
  <r>
    <x v="19"/>
    <n v="18000"/>
    <n v="73"/>
    <n v="1314000"/>
    <n v="591000"/>
    <n v="0.54"/>
    <n v="710000"/>
    <x v="1"/>
  </r>
  <r>
    <x v="20"/>
    <n v="24000"/>
    <n v="65"/>
    <n v="1560000"/>
    <n v="437000"/>
    <n v="0.68"/>
    <n v="1061000"/>
    <x v="1"/>
  </r>
  <r>
    <x v="21"/>
    <n v="122000"/>
    <n v="70"/>
    <n v="8540000"/>
    <n v="2135000"/>
    <n v="0.6"/>
    <n v="5124000"/>
    <x v="1"/>
  </r>
  <r>
    <x v="22"/>
    <n v="58000"/>
    <n v="77"/>
    <n v="4466000"/>
    <n v="1965000"/>
    <n v="0.61"/>
    <n v="2724000"/>
    <x v="1"/>
  </r>
  <r>
    <x v="23"/>
    <n v="9000"/>
    <n v="45"/>
    <n v="405000"/>
    <n v="271000"/>
    <n v="1.54"/>
    <n v="624000"/>
    <x v="1"/>
  </r>
  <r>
    <x v="24"/>
    <n v="10000"/>
    <n v="44"/>
    <n v="440000"/>
    <n v="154000"/>
    <n v="0.56999999999999995"/>
    <n v="251000"/>
    <x v="1"/>
  </r>
  <r>
    <x v="25"/>
    <n v="15000"/>
    <n v="52"/>
    <n v="780000"/>
    <n v="476000"/>
    <n v="0.77"/>
    <n v="601000"/>
    <x v="1"/>
  </r>
  <r>
    <x v="26"/>
    <n v="69000"/>
    <n v="70"/>
    <n v="4830000"/>
    <n v="2077000"/>
    <n v="0.66"/>
    <n v="3188000"/>
    <x v="1"/>
  </r>
  <r>
    <x v="27"/>
    <n v="9000"/>
    <n v="46"/>
    <n v="414000"/>
    <n v="104000"/>
    <n v="1.62"/>
    <n v="671000"/>
    <x v="1"/>
  </r>
  <r>
    <x v="28"/>
    <n v="255000"/>
    <n v="105"/>
    <n v="26775000"/>
    <n v="8836000"/>
    <n v="0.59"/>
    <n v="15797000"/>
    <x v="1"/>
  </r>
  <r>
    <x v="29"/>
    <n v="20000"/>
    <n v="74"/>
    <n v="1480000"/>
    <n v="784000"/>
    <n v="0.72"/>
    <n v="1066000"/>
    <x v="1"/>
  </r>
  <r>
    <x v="30"/>
    <n v="6000"/>
    <n v="45"/>
    <n v="270000"/>
    <n v="49000"/>
    <n v="1.34"/>
    <n v="362000"/>
    <x v="1"/>
  </r>
  <r>
    <x v="31"/>
    <n v="45000"/>
    <n v="57"/>
    <n v="2565000"/>
    <n v="2026000"/>
    <n v="0.8"/>
    <n v="2052000"/>
    <x v="1"/>
  </r>
  <r>
    <x v="32"/>
    <n v="28000"/>
    <n v="60"/>
    <n v="1680000"/>
    <n v="790000"/>
    <n v="0.76"/>
    <n v="1277000"/>
    <x v="1"/>
  </r>
  <r>
    <x v="33"/>
    <n v="224000"/>
    <n v="104"/>
    <n v="23296000"/>
    <n v="13046000"/>
    <n v="0.6"/>
    <n v="13978000"/>
    <x v="1"/>
  </r>
  <r>
    <x v="34"/>
    <n v="8000"/>
    <n v="51"/>
    <n v="408000"/>
    <n v="106000"/>
    <n v="1.3"/>
    <n v="530000"/>
    <x v="1"/>
  </r>
  <r>
    <x v="35"/>
    <n v="108000"/>
    <n v="81"/>
    <n v="8748000"/>
    <n v="2799000"/>
    <n v="0.64"/>
    <n v="5599000"/>
    <x v="1"/>
  </r>
  <r>
    <x v="36"/>
    <n v="26000"/>
    <n v="45"/>
    <n v="1170000"/>
    <n v="433000"/>
    <n v="0.68"/>
    <n v="796000"/>
    <x v="1"/>
  </r>
  <r>
    <x v="37"/>
    <n v="6000"/>
    <n v="66"/>
    <n v="396000"/>
    <n v="222000"/>
    <n v="0.63"/>
    <n v="249000"/>
    <x v="1"/>
  </r>
  <r>
    <x v="38"/>
    <n v="7000"/>
    <n v="35"/>
    <n v="245000"/>
    <n v="86000"/>
    <n v="1.17"/>
    <n v="287000"/>
    <x v="1"/>
  </r>
  <r>
    <x v="39"/>
    <n v="52000"/>
    <n v="50"/>
    <n v="2600000"/>
    <n v="1170000"/>
    <n v="0.6"/>
    <n v="1560000"/>
    <x v="1"/>
  </r>
  <r>
    <x v="40"/>
    <n v="6000"/>
    <n v="39"/>
    <n v="234000"/>
    <n v="152000"/>
    <n v="1.0900000000000001"/>
    <n v="255000"/>
    <x v="1"/>
  </r>
  <r>
    <x v="41"/>
    <n v="80000"/>
    <n v="75"/>
    <n v="6000000"/>
    <n v="4560000"/>
    <n v="0.68"/>
    <n v="4080000"/>
    <x v="1"/>
  </r>
  <r>
    <x v="42"/>
    <n v="37000"/>
    <n v="72"/>
    <n v="2664000"/>
    <n v="746000"/>
    <n v="0.61"/>
    <n v="1625000"/>
    <x v="1"/>
  </r>
  <r>
    <x v="0"/>
    <n v="16000"/>
    <n v="78"/>
    <n v="1248000"/>
    <n v="187000"/>
    <n v="0.59"/>
    <n v="736000"/>
    <x v="2"/>
  </r>
  <r>
    <x v="1"/>
    <n v="40000"/>
    <n v="59"/>
    <n v="2360000"/>
    <n v="1322000"/>
    <n v="0.73"/>
    <n v="1723000"/>
    <x v="2"/>
  </r>
  <r>
    <x v="2"/>
    <n v="52000"/>
    <n v="93"/>
    <n v="4836000"/>
    <n v="3337000"/>
    <n v="0.56999999999999995"/>
    <n v="2757000"/>
    <x v="2"/>
  </r>
  <r>
    <x v="3"/>
    <n v="440000"/>
    <n v="70"/>
    <n v="30800000"/>
    <n v="11396000"/>
    <n v="0.59"/>
    <n v="18172000"/>
    <x v="2"/>
  </r>
  <r>
    <x v="4"/>
    <n v="29000"/>
    <n v="60"/>
    <n v="1740000"/>
    <n v="957000"/>
    <n v="0.62"/>
    <n v="1079000"/>
    <x v="2"/>
  </r>
  <r>
    <x v="5"/>
    <n v="232000"/>
    <n v="105"/>
    <n v="24360000"/>
    <n v="2923000"/>
    <n v="0.54"/>
    <n v="13154000"/>
    <x v="2"/>
  </r>
  <r>
    <x v="6"/>
    <n v="55000"/>
    <n v="57"/>
    <n v="3135000"/>
    <n v="376000"/>
    <n v="0.63"/>
    <n v="1975000"/>
    <x v="2"/>
  </r>
  <r>
    <x v="7"/>
    <n v="7000"/>
    <n v="112"/>
    <n v="784000"/>
    <n v="125000"/>
    <n v="0.82"/>
    <n v="643000"/>
    <x v="2"/>
  </r>
  <r>
    <x v="8"/>
    <n v="100000"/>
    <n v="47"/>
    <n v="4700000"/>
    <n v="2679000"/>
    <n v="0.52"/>
    <n v="2444000"/>
    <x v="2"/>
  </r>
  <r>
    <x v="9"/>
    <n v="8000"/>
    <n v="61"/>
    <n v="488000"/>
    <n v="146000"/>
    <n v="1.17"/>
    <n v="571000"/>
    <x v="2"/>
  </r>
  <r>
    <x v="10"/>
    <n v="8000"/>
    <n v="65"/>
    <n v="520000"/>
    <n v="286000"/>
    <n v="1.03"/>
    <n v="536000"/>
    <x v="2"/>
  </r>
  <r>
    <x v="11"/>
    <n v="30000"/>
    <n v="67"/>
    <n v="2010000"/>
    <n v="1206000"/>
    <n v="0.68"/>
    <n v="1367000"/>
    <x v="2"/>
  </r>
  <r>
    <x v="12"/>
    <n v="15000"/>
    <n v="68"/>
    <n v="1020000"/>
    <n v="520000"/>
    <n v="0.91"/>
    <n v="928000"/>
    <x v="2"/>
  </r>
  <r>
    <x v="13"/>
    <n v="4000"/>
    <n v="48"/>
    <n v="192000"/>
    <n v="54000"/>
    <n v="1.35"/>
    <n v="259000"/>
    <x v="2"/>
  </r>
  <r>
    <x v="14"/>
    <n v="43000"/>
    <n v="94"/>
    <n v="4042000"/>
    <n v="1334000"/>
    <n v="0.52"/>
    <n v="2102000"/>
    <x v="2"/>
  </r>
  <r>
    <x v="15"/>
    <n v="11000"/>
    <n v="21"/>
    <n v="231000"/>
    <n v="143000"/>
    <n v="0.75"/>
    <n v="173000"/>
    <x v="2"/>
  </r>
  <r>
    <x v="16"/>
    <n v="6000"/>
    <n v="46"/>
    <n v="276000"/>
    <n v="52000"/>
    <n v="1.1399999999999999"/>
    <n v="315000"/>
    <x v="2"/>
  </r>
  <r>
    <x v="17"/>
    <n v="72000"/>
    <n v="75"/>
    <n v="5400000"/>
    <n v="2970000"/>
    <n v="0.6"/>
    <n v="3240000"/>
    <x v="2"/>
  </r>
  <r>
    <x v="18"/>
    <n v="150000"/>
    <n v="90"/>
    <n v="13500000"/>
    <n v="3105000"/>
    <n v="0.56999999999999995"/>
    <n v="7695000"/>
    <x v="2"/>
  </r>
  <r>
    <x v="19"/>
    <n v="17000"/>
    <n v="72"/>
    <n v="1224000"/>
    <n v="649000"/>
    <n v="0.69"/>
    <n v="845000"/>
    <x v="2"/>
  </r>
  <r>
    <x v="20"/>
    <n v="23000"/>
    <n v="75"/>
    <n v="1725000"/>
    <n v="362000"/>
    <n v="0.6"/>
    <n v="1035000"/>
    <x v="2"/>
  </r>
  <r>
    <x v="21"/>
    <n v="124000"/>
    <n v="88"/>
    <n v="10912000"/>
    <n v="4692000"/>
    <n v="0.59"/>
    <n v="6438000"/>
    <x v="2"/>
  </r>
  <r>
    <x v="22"/>
    <n v="50000"/>
    <n v="87"/>
    <n v="4350000"/>
    <n v="2610000"/>
    <n v="0.59"/>
    <n v="2567000"/>
    <x v="2"/>
  </r>
  <r>
    <x v="23"/>
    <n v="10000"/>
    <n v="35"/>
    <n v="350000"/>
    <n v="95000"/>
    <n v="1.45"/>
    <n v="508000"/>
    <x v="2"/>
  </r>
  <r>
    <x v="24"/>
    <n v="11000"/>
    <n v="35"/>
    <n v="385000"/>
    <n v="200000"/>
    <n v="0.61"/>
    <n v="235000"/>
    <x v="2"/>
  </r>
  <r>
    <x v="25"/>
    <n v="15000"/>
    <n v="64"/>
    <n v="960000"/>
    <n v="739000"/>
    <n v="0.72"/>
    <n v="691000"/>
    <x v="2"/>
  </r>
  <r>
    <x v="26"/>
    <n v="58000"/>
    <n v="80"/>
    <n v="4640000"/>
    <n v="2274000"/>
    <n v="0.55000000000000004"/>
    <n v="2552000"/>
    <x v="2"/>
  </r>
  <r>
    <x v="27"/>
    <n v="11000"/>
    <n v="49"/>
    <n v="539000"/>
    <n v="243000"/>
    <n v="1.43"/>
    <n v="771000"/>
    <x v="2"/>
  </r>
  <r>
    <x v="28"/>
    <n v="300000"/>
    <n v="115"/>
    <n v="34500000"/>
    <n v="13800000"/>
    <n v="0.56999999999999995"/>
    <n v="19665000"/>
    <x v="2"/>
  </r>
  <r>
    <x v="29"/>
    <n v="18000"/>
    <n v="65"/>
    <n v="1170000"/>
    <n v="585000"/>
    <n v="0.79"/>
    <n v="924000"/>
    <x v="2"/>
  </r>
  <r>
    <x v="30"/>
    <n v="7000"/>
    <n v="35"/>
    <n v="245000"/>
    <n v="64000"/>
    <n v="1.26"/>
    <n v="309000"/>
    <x v="2"/>
  </r>
  <r>
    <x v="31"/>
    <n v="48000"/>
    <n v="51"/>
    <n v="2448000"/>
    <n v="1665000"/>
    <n v="0.66"/>
    <n v="1616000"/>
    <x v="2"/>
  </r>
  <r>
    <x v="32"/>
    <n v="25000"/>
    <n v="45"/>
    <n v="1125000"/>
    <n v="630000"/>
    <n v="0.76"/>
    <n v="855000"/>
    <x v="2"/>
  </r>
  <r>
    <x v="33"/>
    <n v="235000"/>
    <n v="121"/>
    <n v="28435000"/>
    <n v="12796000"/>
    <n v="0.57999999999999996"/>
    <n v="16492000"/>
    <x v="2"/>
  </r>
  <r>
    <x v="34"/>
    <n v="9000"/>
    <n v="61"/>
    <n v="549000"/>
    <n v="104000"/>
    <n v="1.43"/>
    <n v="785000"/>
    <x v="2"/>
  </r>
  <r>
    <x v="35"/>
    <n v="105000"/>
    <n v="79"/>
    <n v="8295000"/>
    <n v="2986000"/>
    <n v="0.56999999999999995"/>
    <n v="4728000"/>
    <x v="2"/>
  </r>
  <r>
    <x v="36"/>
    <n v="24000"/>
    <n v="41"/>
    <n v="984000"/>
    <n v="462000"/>
    <n v="0.6"/>
    <n v="590000"/>
    <x v="2"/>
  </r>
  <r>
    <x v="37"/>
    <n v="7000"/>
    <n v="59"/>
    <n v="413000"/>
    <n v="211000"/>
    <n v="0.68"/>
    <n v="281000"/>
    <x v="2"/>
  </r>
  <r>
    <x v="38"/>
    <n v="7000"/>
    <n v="42"/>
    <n v="294000"/>
    <n v="103000"/>
    <n v="1.5"/>
    <n v="441000"/>
    <x v="2"/>
  </r>
  <r>
    <x v="39"/>
    <n v="52000"/>
    <n v="54"/>
    <n v="2808000"/>
    <n v="1151000"/>
    <n v="0.57999999999999996"/>
    <n v="1629000"/>
    <x v="2"/>
  </r>
  <r>
    <x v="40"/>
    <n v="7000"/>
    <n v="54"/>
    <n v="378000"/>
    <n v="234000"/>
    <n v="1.22"/>
    <n v="461000"/>
    <x v="2"/>
  </r>
  <r>
    <x v="41"/>
    <n v="84000"/>
    <n v="90"/>
    <n v="7560000"/>
    <n v="4385000"/>
    <n v="0.68"/>
    <n v="5141000"/>
    <x v="2"/>
  </r>
  <r>
    <x v="42"/>
    <n v="39000"/>
    <n v="93"/>
    <n v="3627000"/>
    <n v="798000"/>
    <n v="0.59"/>
    <n v="2140000"/>
    <x v="2"/>
  </r>
  <r>
    <x v="0"/>
    <n v="14000"/>
    <n v="73"/>
    <n v="1022000"/>
    <n v="235000"/>
    <n v="0.72"/>
    <n v="736000"/>
    <x v="3"/>
  </r>
  <r>
    <x v="1"/>
    <n v="43000"/>
    <n v="59"/>
    <n v="2537000"/>
    <n v="1142000"/>
    <n v="0.72"/>
    <n v="1827000"/>
    <x v="3"/>
  </r>
  <r>
    <x v="2"/>
    <n v="50000"/>
    <n v="98"/>
    <n v="4900000"/>
    <n v="1617000"/>
    <n v="0.65"/>
    <n v="3185000"/>
    <x v="3"/>
  </r>
  <r>
    <x v="3"/>
    <n v="460000"/>
    <n v="61"/>
    <n v="28060000"/>
    <n v="7857000"/>
    <n v="0.69"/>
    <n v="19361000"/>
    <x v="3"/>
  </r>
  <r>
    <x v="4"/>
    <n v="26000"/>
    <n v="55"/>
    <n v="1430000"/>
    <n v="529000"/>
    <n v="0.71"/>
    <n v="1015000"/>
    <x v="3"/>
  </r>
  <r>
    <x v="5"/>
    <n v="220000"/>
    <n v="100"/>
    <n v="22000000"/>
    <n v="3432000"/>
    <n v="0.64"/>
    <n v="14080000"/>
    <x v="3"/>
  </r>
  <r>
    <x v="6"/>
    <n v="55000"/>
    <n v="57"/>
    <n v="3135000"/>
    <n v="188000"/>
    <n v="0.7"/>
    <n v="2195000"/>
    <x v="3"/>
  </r>
  <r>
    <x v="7"/>
    <n v="8000"/>
    <n v="87"/>
    <n v="696000"/>
    <n v="84000"/>
    <n v="0.87"/>
    <n v="606000"/>
    <x v="3"/>
  </r>
  <r>
    <x v="8"/>
    <n v="100000"/>
    <n v="46"/>
    <n v="4600000"/>
    <n v="1610000"/>
    <n v="0.67"/>
    <n v="3082000"/>
    <x v="3"/>
  </r>
  <r>
    <x v="9"/>
    <n v="6000"/>
    <n v="76"/>
    <n v="456000"/>
    <n v="251000"/>
    <n v="1.58"/>
    <n v="720000"/>
    <x v="3"/>
  </r>
  <r>
    <x v="10"/>
    <n v="7000"/>
    <n v="76"/>
    <n v="532000"/>
    <n v="186000"/>
    <n v="0.92"/>
    <n v="489000"/>
    <x v="3"/>
  </r>
  <r>
    <x v="11"/>
    <n v="33000"/>
    <n v="51"/>
    <n v="1683000"/>
    <n v="875000"/>
    <n v="0.75"/>
    <n v="1262000"/>
    <x v="3"/>
  </r>
  <r>
    <x v="12"/>
    <n v="13000"/>
    <n v="51"/>
    <n v="663000"/>
    <n v="530000"/>
    <n v="0.96"/>
    <n v="636000"/>
    <x v="3"/>
  </r>
  <r>
    <x v="13"/>
    <n v="4000"/>
    <n v="78"/>
    <n v="312000"/>
    <n v="125000"/>
    <n v="1.41"/>
    <n v="440000"/>
    <x v="3"/>
  </r>
  <r>
    <x v="14"/>
    <n v="45000"/>
    <n v="106"/>
    <n v="4770000"/>
    <n v="572000"/>
    <n v="0.6"/>
    <n v="2862000"/>
    <x v="3"/>
  </r>
  <r>
    <x v="15"/>
    <n v="11000"/>
    <n v="20"/>
    <n v="220000"/>
    <n v="106000"/>
    <n v="0.79"/>
    <n v="174000"/>
    <x v="3"/>
  </r>
  <r>
    <x v="16"/>
    <n v="4000"/>
    <n v="46"/>
    <n v="184000"/>
    <n v="55000"/>
    <n v="1.6"/>
    <n v="294000"/>
    <x v="3"/>
  </r>
  <r>
    <x v="17"/>
    <n v="76000"/>
    <n v="60"/>
    <n v="4560000"/>
    <n v="2827000"/>
    <n v="0.81"/>
    <n v="3694000"/>
    <x v="3"/>
  </r>
  <r>
    <x v="18"/>
    <n v="135000"/>
    <n v="81"/>
    <n v="10935000"/>
    <n v="1859000"/>
    <n v="0.65"/>
    <n v="7108000"/>
    <x v="3"/>
  </r>
  <r>
    <x v="19"/>
    <n v="17000"/>
    <n v="66"/>
    <n v="1122000"/>
    <n v="224000"/>
    <n v="0.89"/>
    <n v="999000"/>
    <x v="3"/>
  </r>
  <r>
    <x v="20"/>
    <n v="22000"/>
    <n v="61"/>
    <n v="1342000"/>
    <n v="336000"/>
    <n v="0.71"/>
    <n v="953000"/>
    <x v="3"/>
  </r>
  <r>
    <x v="21"/>
    <n v="136000"/>
    <n v="102"/>
    <n v="13872000"/>
    <n v="4578000"/>
    <n v="0.67"/>
    <n v="9294000"/>
    <x v="3"/>
  </r>
  <r>
    <x v="22"/>
    <n v="43000"/>
    <n v="48"/>
    <n v="2064000"/>
    <n v="1115000"/>
    <n v="0.72"/>
    <n v="1486000"/>
    <x v="3"/>
  </r>
  <r>
    <x v="23"/>
    <n v="9000"/>
    <n v="50"/>
    <n v="450000"/>
    <n v="36000"/>
    <n v="2.14"/>
    <n v="963000"/>
    <x v="3"/>
  </r>
  <r>
    <x v="24"/>
    <n v="11000"/>
    <n v="34"/>
    <n v="374000"/>
    <n v="71000"/>
    <n v="0.85"/>
    <n v="318000"/>
    <x v="3"/>
  </r>
  <r>
    <x v="25"/>
    <n v="10000"/>
    <n v="70"/>
    <n v="700000"/>
    <n v="350000"/>
    <n v="0.66"/>
    <n v="462000"/>
    <x v="3"/>
  </r>
  <r>
    <x v="26"/>
    <n v="53000"/>
    <n v="70"/>
    <n v="3710000"/>
    <n v="1781000"/>
    <n v="0.79"/>
    <n v="2931000"/>
    <x v="3"/>
  </r>
  <r>
    <x v="27"/>
    <n v="13000"/>
    <n v="44"/>
    <n v="572000"/>
    <n v="172000"/>
    <n v="1.48"/>
    <n v="847000"/>
    <x v="3"/>
  </r>
  <r>
    <x v="28"/>
    <n v="280000"/>
    <n v="96"/>
    <n v="26880000"/>
    <n v="9408000"/>
    <n v="0.69"/>
    <n v="18547000"/>
    <x v="3"/>
  </r>
  <r>
    <x v="29"/>
    <n v="18000"/>
    <n v="81"/>
    <n v="1458000"/>
    <n v="569000"/>
    <n v="1.01"/>
    <n v="1473000"/>
    <x v="3"/>
  </r>
  <r>
    <x v="30"/>
    <n v="4000"/>
    <n v="47"/>
    <n v="188000"/>
    <n v="105000"/>
    <n v="1.43"/>
    <n v="269000"/>
    <x v="3"/>
  </r>
  <r>
    <x v="31"/>
    <n v="44000"/>
    <n v="44"/>
    <n v="1936000"/>
    <n v="1200000"/>
    <n v="0.74"/>
    <n v="1433000"/>
    <x v="3"/>
  </r>
  <r>
    <x v="32"/>
    <n v="26000"/>
    <n v="57"/>
    <n v="1482000"/>
    <n v="785000"/>
    <n v="0.92"/>
    <n v="1363000"/>
    <x v="3"/>
  </r>
  <r>
    <x v="43"/>
    <n v="7000"/>
    <n v="40"/>
    <n v="280000"/>
    <n v="67000"/>
    <n v="0.79"/>
    <n v="221000"/>
    <x v="3"/>
  </r>
  <r>
    <x v="33"/>
    <n v="235000"/>
    <n v="65"/>
    <n v="15275000"/>
    <n v="12220000"/>
    <n v="0.71"/>
    <n v="10845000"/>
    <x v="3"/>
  </r>
  <r>
    <x v="34"/>
    <n v="8000"/>
    <n v="59"/>
    <n v="472000"/>
    <n v="131000"/>
    <n v="1.39"/>
    <n v="656000"/>
    <x v="3"/>
  </r>
  <r>
    <x v="35"/>
    <n v="97000"/>
    <n v="79"/>
    <n v="7663000"/>
    <n v="1533000"/>
    <n v="0.65"/>
    <n v="4981000"/>
    <x v="3"/>
  </r>
  <r>
    <x v="36"/>
    <n v="23000"/>
    <n v="38"/>
    <n v="874000"/>
    <n v="315000"/>
    <n v="0.65"/>
    <n v="568000"/>
    <x v="3"/>
  </r>
  <r>
    <x v="37"/>
    <n v="7000"/>
    <n v="81"/>
    <n v="567000"/>
    <n v="249000"/>
    <n v="0.92"/>
    <n v="522000"/>
    <x v="3"/>
  </r>
  <r>
    <x v="38"/>
    <n v="9000"/>
    <n v="52"/>
    <n v="468000"/>
    <n v="94000"/>
    <n v="1.26"/>
    <n v="590000"/>
    <x v="3"/>
  </r>
  <r>
    <x v="39"/>
    <n v="48000"/>
    <n v="52"/>
    <n v="2496000"/>
    <n v="1048000"/>
    <n v="0.72"/>
    <n v="1797000"/>
    <x v="3"/>
  </r>
  <r>
    <x v="40"/>
    <n v="7000"/>
    <n v="65"/>
    <n v="455000"/>
    <n v="410000"/>
    <n v="1.42"/>
    <n v="646000"/>
    <x v="3"/>
  </r>
  <r>
    <x v="41"/>
    <n v="67000"/>
    <n v="81"/>
    <n v="5427000"/>
    <n v="3419000"/>
    <n v="0.82"/>
    <n v="4450000"/>
    <x v="3"/>
  </r>
  <r>
    <x v="42"/>
    <n v="38000"/>
    <n v="77"/>
    <n v="2926000"/>
    <n v="468000"/>
    <n v="0.65"/>
    <n v="1902000"/>
    <x v="3"/>
  </r>
  <r>
    <x v="0"/>
    <n v="12000"/>
    <n v="86"/>
    <n v="1032000"/>
    <n v="103000"/>
    <n v="1.18"/>
    <n v="1218000"/>
    <x v="4"/>
  </r>
  <r>
    <x v="1"/>
    <n v="38000"/>
    <n v="63"/>
    <n v="2394000"/>
    <n v="1197000"/>
    <n v="1.08"/>
    <n v="2586000"/>
    <x v="4"/>
  </r>
  <r>
    <x v="2"/>
    <n v="45000"/>
    <n v="88"/>
    <n v="3960000"/>
    <n v="871000"/>
    <n v="1.26"/>
    <n v="4990000"/>
    <x v="4"/>
  </r>
  <r>
    <x v="3"/>
    <n v="470000"/>
    <n v="50"/>
    <n v="23500000"/>
    <n v="3525000"/>
    <n v="1.32"/>
    <n v="31020000"/>
    <x v="4"/>
  </r>
  <r>
    <x v="4"/>
    <n v="24000"/>
    <n v="60"/>
    <n v="1440000"/>
    <n v="576000"/>
    <n v="1.29"/>
    <n v="1858000"/>
    <x v="4"/>
  </r>
  <r>
    <x v="5"/>
    <n v="220000"/>
    <n v="93"/>
    <n v="20460000"/>
    <n v="2026000"/>
    <n v="1.1399999999999999"/>
    <n v="23324000"/>
    <x v="4"/>
  </r>
  <r>
    <x v="6"/>
    <n v="50000"/>
    <n v="52"/>
    <n v="2600000"/>
    <n v="52000"/>
    <n v="1.1299999999999999"/>
    <n v="2938000"/>
    <x v="4"/>
  </r>
  <r>
    <x v="7"/>
    <n v="7000"/>
    <n v="136"/>
    <n v="952000"/>
    <n v="29000"/>
    <n v="1.1100000000000001"/>
    <n v="1057000"/>
    <x v="4"/>
  </r>
  <r>
    <x v="8"/>
    <n v="100000"/>
    <n v="57"/>
    <n v="5700000"/>
    <n v="1653000"/>
    <n v="1.37"/>
    <n v="7809000"/>
    <x v="4"/>
  </r>
  <r>
    <x v="9"/>
    <n v="9000"/>
    <n v="80"/>
    <n v="720000"/>
    <n v="130000"/>
    <n v="1.47"/>
    <n v="1058000"/>
    <x v="4"/>
  </r>
  <r>
    <x v="10"/>
    <n v="8000"/>
    <n v="62"/>
    <n v="496000"/>
    <n v="233000"/>
    <n v="1.19"/>
    <n v="590000"/>
    <x v="4"/>
  </r>
  <r>
    <x v="11"/>
    <n v="33000"/>
    <n v="70"/>
    <n v="2310000"/>
    <n v="901000"/>
    <n v="1.43"/>
    <n v="3303000"/>
    <x v="4"/>
  </r>
  <r>
    <x v="12"/>
    <n v="17000"/>
    <n v="52"/>
    <n v="884000"/>
    <n v="407000"/>
    <n v="1.5"/>
    <n v="1326000"/>
    <x v="4"/>
  </r>
  <r>
    <x v="13"/>
    <n v="5000"/>
    <n v="54"/>
    <n v="270000"/>
    <n v="78000"/>
    <n v="1.63"/>
    <n v="440000"/>
    <x v="4"/>
  </r>
  <r>
    <x v="14"/>
    <n v="35000"/>
    <n v="124"/>
    <n v="4340000"/>
    <n v="347000"/>
    <n v="1.1599999999999999"/>
    <n v="5034000"/>
    <x v="4"/>
  </r>
  <r>
    <x v="15"/>
    <n v="11000"/>
    <n v="41"/>
    <n v="451000"/>
    <n v="266000"/>
    <n v="1.21"/>
    <n v="546000"/>
    <x v="4"/>
  </r>
  <r>
    <x v="16"/>
    <n v="3000"/>
    <n v="46"/>
    <n v="138000"/>
    <n v="21000"/>
    <n v="1.96"/>
    <n v="270000"/>
    <x v="4"/>
  </r>
  <r>
    <x v="17"/>
    <n v="72000"/>
    <n v="77"/>
    <n v="5544000"/>
    <n v="1885000"/>
    <n v="1.4"/>
    <n v="7762000"/>
    <x v="4"/>
  </r>
  <r>
    <x v="18"/>
    <n v="117000"/>
    <n v="73"/>
    <n v="8541000"/>
    <n v="1110000"/>
    <n v="1.47"/>
    <n v="12555000"/>
    <x v="4"/>
  </r>
  <r>
    <x v="19"/>
    <n v="18000"/>
    <n v="78"/>
    <n v="1404000"/>
    <n v="281000"/>
    <n v="1.23"/>
    <n v="1727000"/>
    <x v="4"/>
  </r>
  <r>
    <x v="20"/>
    <n v="18000"/>
    <n v="50"/>
    <n v="900000"/>
    <n v="189000"/>
    <n v="1.42"/>
    <n v="1278000"/>
    <x v="4"/>
  </r>
  <r>
    <x v="21"/>
    <n v="134000"/>
    <n v="63"/>
    <n v="8442000"/>
    <n v="1097000"/>
    <n v="1.38"/>
    <n v="11650000"/>
    <x v="4"/>
  </r>
  <r>
    <x v="22"/>
    <n v="43000"/>
    <n v="75"/>
    <n v="3225000"/>
    <n v="1161000"/>
    <n v="1.49"/>
    <n v="4805000"/>
    <x v="4"/>
  </r>
  <r>
    <x v="23"/>
    <n v="9000"/>
    <n v="62"/>
    <n v="558000"/>
    <n v="61000"/>
    <n v="2.67"/>
    <n v="1490000"/>
    <x v="4"/>
  </r>
  <r>
    <x v="24"/>
    <n v="11000"/>
    <n v="40"/>
    <n v="440000"/>
    <n v="92000"/>
    <n v="1"/>
    <n v="440000"/>
    <x v="4"/>
  </r>
  <r>
    <x v="25"/>
    <n v="11000"/>
    <n v="44"/>
    <n v="484000"/>
    <n v="252000"/>
    <n v="1.1000000000000001"/>
    <n v="532000"/>
    <x v="4"/>
  </r>
  <r>
    <x v="26"/>
    <n v="60000"/>
    <n v="98"/>
    <n v="5880000"/>
    <n v="2470000"/>
    <n v="1.25"/>
    <n v="7350000"/>
    <x v="4"/>
  </r>
  <r>
    <x v="27"/>
    <n v="16000"/>
    <n v="42"/>
    <n v="672000"/>
    <n v="74000"/>
    <n v="1.41"/>
    <n v="948000"/>
    <x v="4"/>
  </r>
  <r>
    <x v="28"/>
    <n v="320000"/>
    <n v="75"/>
    <n v="24000000"/>
    <n v="8160000"/>
    <n v="1.46"/>
    <n v="35040000"/>
    <x v="4"/>
  </r>
  <r>
    <x v="29"/>
    <n v="18000"/>
    <n v="70"/>
    <n v="1260000"/>
    <n v="504000"/>
    <n v="1.44"/>
    <n v="1814000"/>
    <x v="4"/>
  </r>
  <r>
    <x v="30"/>
    <n v="3000"/>
    <n v="53"/>
    <n v="159000"/>
    <n v="51000"/>
    <n v="1.63"/>
    <n v="259000"/>
    <x v="4"/>
  </r>
  <r>
    <x v="31"/>
    <n v="43000"/>
    <n v="49"/>
    <n v="2107000"/>
    <n v="885000"/>
    <n v="1.35"/>
    <n v="2844000"/>
    <x v="4"/>
  </r>
  <r>
    <x v="32"/>
    <n v="29000"/>
    <n v="57"/>
    <n v="1653000"/>
    <n v="827000"/>
    <n v="1.34"/>
    <n v="2215000"/>
    <x v="4"/>
  </r>
  <r>
    <x v="43"/>
    <n v="5000"/>
    <n v="94"/>
    <n v="470000"/>
    <n v="14000"/>
    <n v="1.25"/>
    <n v="588000"/>
    <x v="4"/>
  </r>
  <r>
    <x v="33"/>
    <n v="225000"/>
    <n v="51"/>
    <n v="11475000"/>
    <n v="2410000"/>
    <n v="1.42"/>
    <n v="16295000"/>
    <x v="4"/>
  </r>
  <r>
    <x v="34"/>
    <n v="8000"/>
    <n v="61"/>
    <n v="488000"/>
    <n v="137000"/>
    <n v="1.4"/>
    <n v="683000"/>
    <x v="4"/>
  </r>
  <r>
    <x v="35"/>
    <n v="114000"/>
    <n v="67"/>
    <n v="7638000"/>
    <n v="985000"/>
    <n v="1.1399999999999999"/>
    <n v="8707000"/>
    <x v="4"/>
  </r>
  <r>
    <x v="36"/>
    <n v="22000"/>
    <n v="59"/>
    <n v="1298000"/>
    <n v="208000"/>
    <n v="1.3"/>
    <n v="1687000"/>
    <x v="4"/>
  </r>
  <r>
    <x v="37"/>
    <n v="7000"/>
    <n v="89"/>
    <n v="623000"/>
    <n v="274000"/>
    <n v="1.2"/>
    <n v="748000"/>
    <x v="4"/>
  </r>
  <r>
    <x v="38"/>
    <n v="8000"/>
    <n v="38"/>
    <n v="304000"/>
    <n v="79000"/>
    <n v="1.9"/>
    <n v="578000"/>
    <x v="4"/>
  </r>
  <r>
    <x v="39"/>
    <n v="50000"/>
    <n v="51"/>
    <n v="2550000"/>
    <n v="561000"/>
    <n v="1.27"/>
    <n v="3239000"/>
    <x v="4"/>
  </r>
  <r>
    <x v="40"/>
    <n v="9000"/>
    <n v="51"/>
    <n v="459000"/>
    <n v="151000"/>
    <n v="1.32"/>
    <n v="606000"/>
    <x v="4"/>
  </r>
  <r>
    <x v="41"/>
    <n v="70000"/>
    <n v="95"/>
    <n v="6650000"/>
    <n v="2461000"/>
    <n v="1.34"/>
    <n v="8911000"/>
    <x v="4"/>
  </r>
  <r>
    <x v="42"/>
    <n v="38000"/>
    <n v="63"/>
    <n v="2394000"/>
    <n v="383000"/>
    <n v="1.33"/>
    <n v="3184000"/>
    <x v="4"/>
  </r>
  <r>
    <x v="0"/>
    <n v="13000"/>
    <n v="82"/>
    <n v="1066000"/>
    <n v="43000"/>
    <n v="1.24"/>
    <n v="1322000"/>
    <x v="5"/>
  </r>
  <r>
    <x v="1"/>
    <n v="35000"/>
    <n v="72"/>
    <n v="2520000"/>
    <n v="983000"/>
    <n v="1.34"/>
    <n v="3377000"/>
    <x v="5"/>
  </r>
  <r>
    <x v="2"/>
    <n v="40000"/>
    <n v="75"/>
    <n v="3000000"/>
    <n v="810000"/>
    <n v="1.26"/>
    <n v="3780000"/>
    <x v="5"/>
  </r>
  <r>
    <x v="3"/>
    <n v="480000"/>
    <n v="67"/>
    <n v="32160000"/>
    <n v="6432000"/>
    <n v="1.39"/>
    <n v="44702000"/>
    <x v="5"/>
  </r>
  <r>
    <x v="4"/>
    <n v="24000"/>
    <n v="86"/>
    <n v="2064000"/>
    <n v="722000"/>
    <n v="1.4"/>
    <n v="2890000"/>
    <x v="5"/>
  </r>
  <r>
    <x v="5"/>
    <n v="210000"/>
    <n v="71"/>
    <n v="14910000"/>
    <n v="1491000"/>
    <n v="1.32"/>
    <n v="19681000"/>
    <x v="5"/>
  </r>
  <r>
    <x v="6"/>
    <n v="52000"/>
    <n v="65"/>
    <n v="3380000"/>
    <n v="270000"/>
    <n v="1.28"/>
    <n v="4326000"/>
    <x v="5"/>
  </r>
  <r>
    <x v="7"/>
    <n v="7000"/>
    <n v="114"/>
    <n v="798000"/>
    <n v="43000"/>
    <n v="1.45"/>
    <n v="1157000"/>
    <x v="5"/>
  </r>
  <r>
    <x v="8"/>
    <n v="100000"/>
    <n v="46"/>
    <n v="4600000"/>
    <n v="1380000"/>
    <n v="1.33"/>
    <n v="6118000"/>
    <x v="5"/>
  </r>
  <r>
    <x v="9"/>
    <n v="7000"/>
    <n v="60"/>
    <n v="420000"/>
    <n v="252000"/>
    <n v="1.83"/>
    <n v="769000"/>
    <x v="5"/>
  </r>
  <r>
    <x v="10"/>
    <n v="5000"/>
    <n v="56"/>
    <n v="280000"/>
    <n v="78000"/>
    <n v="1.66"/>
    <n v="465000"/>
    <x v="5"/>
  </r>
  <r>
    <x v="11"/>
    <n v="32000"/>
    <n v="59"/>
    <n v="1888000"/>
    <n v="868000"/>
    <n v="1.42"/>
    <n v="2681000"/>
    <x v="5"/>
  </r>
  <r>
    <x v="12"/>
    <n v="16000"/>
    <n v="57"/>
    <n v="912000"/>
    <n v="447000"/>
    <n v="1.41"/>
    <n v="1286000"/>
    <x v="5"/>
  </r>
  <r>
    <x v="13"/>
    <n v="5000"/>
    <n v="48"/>
    <n v="240000"/>
    <n v="14000"/>
    <n v="1.67"/>
    <n v="401000"/>
    <x v="5"/>
  </r>
  <r>
    <x v="14"/>
    <n v="34000"/>
    <n v="90"/>
    <n v="3060000"/>
    <n v="275000"/>
    <n v="1.24"/>
    <n v="3794000"/>
    <x v="5"/>
  </r>
  <r>
    <x v="15"/>
    <n v="8000"/>
    <n v="33"/>
    <n v="264000"/>
    <n v="145000"/>
    <n v="1.41"/>
    <n v="372000"/>
    <x v="5"/>
  </r>
  <r>
    <x v="16"/>
    <n v="2000"/>
    <n v="42"/>
    <n v="84000"/>
    <n v="21000"/>
    <n v="1.93"/>
    <n v="162000"/>
    <x v="5"/>
  </r>
  <r>
    <x v="17"/>
    <n v="65000"/>
    <n v="74"/>
    <n v="4810000"/>
    <n v="1732000"/>
    <n v="1.41"/>
    <n v="6782000"/>
    <x v="5"/>
  </r>
  <r>
    <x v="18"/>
    <n v="120000"/>
    <n v="83"/>
    <n v="9960000"/>
    <n v="1892000"/>
    <n v="1.44"/>
    <n v="14342000"/>
    <x v="5"/>
  </r>
  <r>
    <x v="19"/>
    <n v="21000"/>
    <n v="69"/>
    <n v="1449000"/>
    <n v="246000"/>
    <n v="1.29"/>
    <n v="1869000"/>
    <x v="5"/>
  </r>
  <r>
    <x v="20"/>
    <n v="17000"/>
    <n v="53"/>
    <n v="901000"/>
    <n v="189000"/>
    <n v="1.41"/>
    <n v="1270000"/>
    <x v="5"/>
  </r>
  <r>
    <x v="21"/>
    <n v="145000"/>
    <n v="66"/>
    <n v="9570000"/>
    <n v="1914000"/>
    <n v="1.44"/>
    <n v="13781000"/>
    <x v="5"/>
  </r>
  <r>
    <x v="22"/>
    <n v="45000"/>
    <n v="74"/>
    <n v="3330000"/>
    <n v="1299000"/>
    <n v="1.38"/>
    <n v="4595000"/>
    <x v="5"/>
  </r>
  <r>
    <x v="23"/>
    <n v="6000"/>
    <n v="64"/>
    <n v="384000"/>
    <n v="46000"/>
    <n v="2.04"/>
    <n v="783000"/>
    <x v="5"/>
  </r>
  <r>
    <x v="24"/>
    <n v="10000"/>
    <n v="19"/>
    <n v="190000"/>
    <n v="101000"/>
    <n v="1.6"/>
    <n v="304000"/>
    <x v="5"/>
  </r>
  <r>
    <x v="25"/>
    <n v="6000"/>
    <n v="41"/>
    <n v="246000"/>
    <n v="108000"/>
    <n v="1.2"/>
    <n v="295000"/>
    <x v="5"/>
  </r>
  <r>
    <x v="26"/>
    <n v="67000"/>
    <n v="72"/>
    <n v="4824000"/>
    <n v="1640000"/>
    <n v="1.36"/>
    <n v="6561000"/>
    <x v="5"/>
  </r>
  <r>
    <x v="27"/>
    <n v="10000"/>
    <n v="44"/>
    <n v="440000"/>
    <n v="79000"/>
    <n v="1.92"/>
    <n v="845000"/>
    <x v="5"/>
  </r>
  <r>
    <x v="28"/>
    <n v="340000"/>
    <n v="87"/>
    <n v="29580000"/>
    <n v="6803000"/>
    <n v="1.36"/>
    <n v="40229000"/>
    <x v="5"/>
  </r>
  <r>
    <x v="29"/>
    <n v="15000"/>
    <n v="50"/>
    <n v="750000"/>
    <n v="278000"/>
    <n v="1.4"/>
    <n v="1050000"/>
    <x v="5"/>
  </r>
  <r>
    <x v="30"/>
    <n v="3000"/>
    <n v="47"/>
    <n v="141000"/>
    <n v="69000"/>
    <n v="1.84"/>
    <n v="259000"/>
    <x v="5"/>
  </r>
  <r>
    <x v="31"/>
    <n v="42000"/>
    <n v="51"/>
    <n v="2142000"/>
    <n v="964000"/>
    <n v="1.27"/>
    <n v="2720000"/>
    <x v="5"/>
  </r>
  <r>
    <x v="32"/>
    <n v="27000"/>
    <n v="50"/>
    <n v="1350000"/>
    <n v="419000"/>
    <n v="1.44"/>
    <n v="1944000"/>
    <x v="5"/>
  </r>
  <r>
    <x v="43"/>
    <n v="4000"/>
    <n v="70"/>
    <n v="280000"/>
    <n v="8000"/>
    <n v="1.89"/>
    <n v="529000"/>
    <x v="5"/>
  </r>
  <r>
    <x v="33"/>
    <n v="215000"/>
    <n v="70"/>
    <n v="15050000"/>
    <n v="2709000"/>
    <n v="1.43"/>
    <n v="21522000"/>
    <x v="5"/>
  </r>
  <r>
    <x v="34"/>
    <n v="6000"/>
    <n v="40"/>
    <n v="240000"/>
    <n v="46000"/>
    <n v="1.52"/>
    <n v="365000"/>
    <x v="5"/>
  </r>
  <r>
    <x v="35"/>
    <n v="140000"/>
    <n v="67"/>
    <n v="9380000"/>
    <n v="1126000"/>
    <n v="1.4"/>
    <n v="13132000"/>
    <x v="5"/>
  </r>
  <r>
    <x v="36"/>
    <n v="25000"/>
    <n v="57"/>
    <n v="1425000"/>
    <n v="157000"/>
    <n v="1.28"/>
    <n v="1824000"/>
    <x v="5"/>
  </r>
  <r>
    <x v="37"/>
    <n v="7000"/>
    <n v="83"/>
    <n v="581000"/>
    <n v="163000"/>
    <n v="1.96"/>
    <n v="1139000"/>
    <x v="5"/>
  </r>
  <r>
    <x v="38"/>
    <n v="6000"/>
    <n v="37"/>
    <n v="222000"/>
    <n v="69000"/>
    <n v="1.68"/>
    <n v="373000"/>
    <x v="5"/>
  </r>
  <r>
    <x v="39"/>
    <n v="58000"/>
    <n v="56"/>
    <n v="3248000"/>
    <n v="942000"/>
    <n v="1.46"/>
    <n v="4742000"/>
    <x v="5"/>
  </r>
  <r>
    <x v="40"/>
    <n v="8000"/>
    <n v="47"/>
    <n v="376000"/>
    <n v="194000"/>
    <n v="1.89"/>
    <n v="711000"/>
    <x v="5"/>
  </r>
  <r>
    <x v="41"/>
    <n v="74000"/>
    <n v="77"/>
    <n v="5698000"/>
    <n v="2678000"/>
    <n v="1.47"/>
    <n v="8376000"/>
    <x v="5"/>
  </r>
  <r>
    <x v="42"/>
    <n v="39000"/>
    <n v="81"/>
    <n v="3159000"/>
    <n v="474000"/>
    <n v="1.41"/>
    <n v="4454000"/>
    <x v="5"/>
  </r>
  <r>
    <x v="0"/>
    <n v="12000"/>
    <n v="87"/>
    <n v="1044000"/>
    <n v="282000"/>
    <n v="1.41"/>
    <n v="1472000"/>
    <x v="6"/>
  </r>
  <r>
    <x v="1"/>
    <n v="32000"/>
    <n v="55"/>
    <n v="1760000"/>
    <n v="774000"/>
    <n v="1.1100000000000001"/>
    <n v="1954000"/>
    <x v="6"/>
  </r>
  <r>
    <x v="2"/>
    <n v="40000"/>
    <n v="57"/>
    <n v="2280000"/>
    <n v="388000"/>
    <n v="0.87"/>
    <n v="1984000"/>
    <x v="6"/>
  </r>
  <r>
    <x v="3"/>
    <n v="390000"/>
    <n v="45"/>
    <n v="17550000"/>
    <n v="5792000"/>
    <n v="1.05"/>
    <n v="18428000"/>
    <x v="6"/>
  </r>
  <r>
    <x v="4"/>
    <n v="23000"/>
    <n v="80"/>
    <n v="1840000"/>
    <n v="791000"/>
    <n v="1.35"/>
    <n v="2484000"/>
    <x v="6"/>
  </r>
  <r>
    <x v="5"/>
    <n v="205000"/>
    <n v="98"/>
    <n v="20090000"/>
    <n v="2009000"/>
    <n v="1.02"/>
    <n v="20492000"/>
    <x v="6"/>
  </r>
  <r>
    <x v="6"/>
    <n v="63000"/>
    <n v="49"/>
    <n v="3087000"/>
    <n v="648000"/>
    <n v="1.2"/>
    <n v="3704000"/>
    <x v="6"/>
  </r>
  <r>
    <x v="7"/>
    <n v="8000"/>
    <n v="96"/>
    <n v="768000"/>
    <n v="77000"/>
    <n v="1.59"/>
    <n v="1221000"/>
    <x v="6"/>
  </r>
  <r>
    <x v="8"/>
    <n v="100000"/>
    <n v="63"/>
    <n v="6300000"/>
    <n v="2520000"/>
    <n v="1.02"/>
    <n v="6426000"/>
    <x v="6"/>
  </r>
  <r>
    <x v="9"/>
    <n v="7000"/>
    <n v="55"/>
    <n v="385000"/>
    <n v="193000"/>
    <n v="1.86"/>
    <n v="716000"/>
    <x v="6"/>
  </r>
  <r>
    <x v="10"/>
    <n v="7000"/>
    <n v="59"/>
    <n v="413000"/>
    <n v="145000"/>
    <n v="1.47"/>
    <n v="607000"/>
    <x v="6"/>
  </r>
  <r>
    <x v="11"/>
    <n v="35000"/>
    <n v="67"/>
    <n v="2345000"/>
    <n v="1337000"/>
    <n v="1.06"/>
    <n v="2486000"/>
    <x v="6"/>
  </r>
  <r>
    <x v="12"/>
    <n v="14000"/>
    <n v="80"/>
    <n v="1120000"/>
    <n v="683000"/>
    <n v="1.18"/>
    <n v="1322000"/>
    <x v="6"/>
  </r>
  <r>
    <x v="13"/>
    <n v="5000"/>
    <n v="56"/>
    <n v="280000"/>
    <n v="34000"/>
    <n v="1.96"/>
    <n v="549000"/>
    <x v="6"/>
  </r>
  <r>
    <x v="14"/>
    <n v="35000"/>
    <n v="98"/>
    <n v="3430000"/>
    <n v="240000"/>
    <n v="0.79"/>
    <n v="2710000"/>
    <x v="6"/>
  </r>
  <r>
    <x v="15"/>
    <n v="7000"/>
    <n v="31"/>
    <n v="217000"/>
    <n v="37000"/>
    <n v="1.28"/>
    <n v="278000"/>
    <x v="6"/>
  </r>
  <r>
    <x v="17"/>
    <n v="65000"/>
    <n v="67"/>
    <n v="4355000"/>
    <n v="2439000"/>
    <n v="1.1599999999999999"/>
    <n v="5052000"/>
    <x v="6"/>
  </r>
  <r>
    <x v="18"/>
    <n v="135000"/>
    <n v="75"/>
    <n v="10125000"/>
    <n v="1924000"/>
    <n v="1.08"/>
    <n v="10935000"/>
    <x v="6"/>
  </r>
  <r>
    <x v="19"/>
    <n v="18000"/>
    <n v="65"/>
    <n v="1170000"/>
    <n v="421000"/>
    <n v="0.79"/>
    <n v="924000"/>
    <x v="6"/>
  </r>
  <r>
    <x v="20"/>
    <n v="16000"/>
    <n v="41"/>
    <n v="656000"/>
    <n v="151000"/>
    <n v="1.36"/>
    <n v="892000"/>
    <x v="6"/>
  </r>
  <r>
    <x v="21"/>
    <n v="140000"/>
    <n v="77"/>
    <n v="10780000"/>
    <n v="3773000"/>
    <n v="1.08"/>
    <n v="11642000"/>
    <x v="6"/>
  </r>
  <r>
    <x v="22"/>
    <n v="51000"/>
    <n v="89"/>
    <n v="4539000"/>
    <n v="2043000"/>
    <n v="1.01"/>
    <n v="4584000"/>
    <x v="6"/>
  </r>
  <r>
    <x v="23"/>
    <n v="14000"/>
    <n v="55"/>
    <n v="770000"/>
    <n v="316000"/>
    <n v="1.78"/>
    <n v="1371000"/>
    <x v="6"/>
  </r>
  <r>
    <x v="24"/>
    <n v="12000"/>
    <n v="27"/>
    <n v="324000"/>
    <n v="45000"/>
    <n v="1.4"/>
    <n v="454000"/>
    <x v="6"/>
  </r>
  <r>
    <x v="25"/>
    <n v="8000"/>
    <n v="44"/>
    <n v="352000"/>
    <n v="127000"/>
    <n v="1.19"/>
    <n v="419000"/>
    <x v="6"/>
  </r>
  <r>
    <x v="26"/>
    <n v="64000"/>
    <n v="67"/>
    <n v="4288000"/>
    <n v="1887000"/>
    <n v="1.36"/>
    <n v="5832000"/>
    <x v="6"/>
  </r>
  <r>
    <x v="27"/>
    <n v="9000"/>
    <n v="40"/>
    <n v="360000"/>
    <n v="72000"/>
    <n v="1.93"/>
    <n v="695000"/>
    <x v="6"/>
  </r>
  <r>
    <x v="28"/>
    <n v="390000"/>
    <n v="78"/>
    <n v="30420000"/>
    <n v="9126000"/>
    <n v="1.05"/>
    <n v="31941000"/>
    <x v="6"/>
  </r>
  <r>
    <x v="29"/>
    <n v="16000"/>
    <n v="58"/>
    <n v="928000"/>
    <n v="353000"/>
    <n v="1.53"/>
    <n v="1420000"/>
    <x v="6"/>
  </r>
  <r>
    <x v="31"/>
    <n v="42000"/>
    <n v="54"/>
    <n v="2268000"/>
    <n v="1111000"/>
    <n v="1.21"/>
    <n v="2744000"/>
    <x v="6"/>
  </r>
  <r>
    <x v="32"/>
    <n v="30000"/>
    <n v="54"/>
    <n v="1620000"/>
    <n v="810000"/>
    <n v="1.42"/>
    <n v="2300000"/>
    <x v="6"/>
  </r>
  <r>
    <x v="33"/>
    <n v="215000"/>
    <n v="105"/>
    <n v="22575000"/>
    <n v="13545000"/>
    <n v="1.01"/>
    <n v="22801000"/>
    <x v="6"/>
  </r>
  <r>
    <x v="34"/>
    <n v="6000"/>
    <n v="54"/>
    <n v="324000"/>
    <n v="91000"/>
    <n v="1.73"/>
    <n v="561000"/>
    <x v="6"/>
  </r>
  <r>
    <x v="35"/>
    <n v="116000"/>
    <n v="76"/>
    <n v="8816000"/>
    <n v="1411000"/>
    <n v="0.97"/>
    <n v="8552000"/>
    <x v="6"/>
  </r>
  <r>
    <x v="36"/>
    <n v="24000"/>
    <n v="70"/>
    <n v="1680000"/>
    <n v="554000"/>
    <n v="1.1000000000000001"/>
    <n v="1848000"/>
    <x v="6"/>
  </r>
  <r>
    <x v="37"/>
    <n v="6000"/>
    <n v="68"/>
    <n v="408000"/>
    <n v="192000"/>
    <n v="1.51"/>
    <n v="616000"/>
    <x v="6"/>
  </r>
  <r>
    <x v="38"/>
    <n v="7000"/>
    <n v="38"/>
    <n v="266000"/>
    <n v="69000"/>
    <n v="2.1"/>
    <n v="559000"/>
    <x v="6"/>
  </r>
  <r>
    <x v="39"/>
    <n v="56000"/>
    <n v="63"/>
    <n v="3528000"/>
    <n v="1376000"/>
    <n v="0.98"/>
    <n v="3457000"/>
    <x v="6"/>
  </r>
  <r>
    <x v="40"/>
    <n v="9000"/>
    <n v="55"/>
    <n v="495000"/>
    <n v="183000"/>
    <n v="1.41"/>
    <n v="698000"/>
    <x v="6"/>
  </r>
  <r>
    <x v="41"/>
    <n v="68000"/>
    <n v="86"/>
    <n v="5848000"/>
    <n v="2632000"/>
    <n v="1.19"/>
    <n v="6959000"/>
    <x v="6"/>
  </r>
  <r>
    <x v="42"/>
    <n v="39000"/>
    <n v="75"/>
    <n v="2925000"/>
    <n v="380000"/>
    <n v="1.1000000000000001"/>
    <n v="3218000"/>
    <x v="6"/>
  </r>
  <r>
    <x v="0"/>
    <n v="13000"/>
    <n v="66"/>
    <n v="858000"/>
    <n v="266000"/>
    <n v="1.02"/>
    <n v="875000"/>
    <x v="7"/>
  </r>
  <r>
    <x v="1"/>
    <n v="36000"/>
    <n v="50"/>
    <n v="1800000"/>
    <n v="720000"/>
    <n v="1.04"/>
    <n v="1872000"/>
    <x v="7"/>
  </r>
  <r>
    <x v="2"/>
    <n v="36000"/>
    <n v="69"/>
    <n v="2484000"/>
    <n v="571000"/>
    <n v="0.97"/>
    <n v="2409000"/>
    <x v="7"/>
  </r>
  <r>
    <x v="3"/>
    <n v="400000"/>
    <n v="75"/>
    <n v="30000000"/>
    <n v="9300000"/>
    <n v="0.86"/>
    <n v="25800000"/>
    <x v="7"/>
  </r>
  <r>
    <x v="4"/>
    <n v="28000"/>
    <n v="70"/>
    <n v="1960000"/>
    <n v="902000"/>
    <n v="0.97"/>
    <n v="1901000"/>
    <x v="7"/>
  </r>
  <r>
    <x v="5"/>
    <n v="160000"/>
    <n v="86"/>
    <n v="13760000"/>
    <n v="2477000"/>
    <n v="0.87"/>
    <n v="11971000"/>
    <x v="7"/>
  </r>
  <r>
    <x v="6"/>
    <n v="59000"/>
    <n v="49"/>
    <n v="2891000"/>
    <n v="434000"/>
    <n v="0.89"/>
    <n v="2573000"/>
    <x v="7"/>
  </r>
  <r>
    <x v="7"/>
    <n v="9000"/>
    <n v="131"/>
    <n v="1179000"/>
    <n v="283000"/>
    <n v="1.43"/>
    <n v="1686000"/>
    <x v="7"/>
  </r>
  <r>
    <x v="8"/>
    <n v="95000"/>
    <n v="37"/>
    <n v="3515000"/>
    <n v="1793000"/>
    <n v="0.8"/>
    <n v="2812000"/>
    <x v="7"/>
  </r>
  <r>
    <x v="9"/>
    <n v="8000"/>
    <n v="85"/>
    <n v="680000"/>
    <n v="408000"/>
    <n v="1.84"/>
    <n v="1251000"/>
    <x v="7"/>
  </r>
  <r>
    <x v="10"/>
    <n v="8000"/>
    <n v="64"/>
    <n v="512000"/>
    <n v="189000"/>
    <n v="1.18"/>
    <n v="604000"/>
    <x v="7"/>
  </r>
  <r>
    <x v="11"/>
    <n v="28000"/>
    <n v="88"/>
    <n v="2464000"/>
    <n v="1232000"/>
    <n v="1.21"/>
    <n v="2981000"/>
    <x v="7"/>
  </r>
  <r>
    <x v="12"/>
    <n v="16000"/>
    <n v="50"/>
    <n v="800000"/>
    <n v="328000"/>
    <n v="1.05"/>
    <n v="840000"/>
    <x v="7"/>
  </r>
  <r>
    <x v="13"/>
    <n v="5000"/>
    <n v="50"/>
    <n v="250000"/>
    <n v="40000"/>
    <n v="2.08"/>
    <n v="520000"/>
    <x v="7"/>
  </r>
  <r>
    <x v="14"/>
    <n v="35000"/>
    <n v="97"/>
    <n v="3395000"/>
    <n v="611000"/>
    <n v="0.72"/>
    <n v="2444000"/>
    <x v="7"/>
  </r>
  <r>
    <x v="15"/>
    <n v="8000"/>
    <n v="26"/>
    <n v="208000"/>
    <n v="193000"/>
    <n v="1.66"/>
    <n v="345000"/>
    <x v="7"/>
  </r>
  <r>
    <x v="17"/>
    <n v="65000"/>
    <n v="68"/>
    <n v="4420000"/>
    <n v="2519000"/>
    <n v="0.94"/>
    <n v="4155000"/>
    <x v="7"/>
  </r>
  <r>
    <x v="18"/>
    <n v="120000"/>
    <n v="74"/>
    <n v="8880000"/>
    <n v="1598000"/>
    <n v="0.9"/>
    <n v="7992000"/>
    <x v="7"/>
  </r>
  <r>
    <x v="19"/>
    <n v="16000"/>
    <n v="80"/>
    <n v="1280000"/>
    <n v="346000"/>
    <n v="0.67"/>
    <n v="858000"/>
    <x v="7"/>
  </r>
  <r>
    <x v="20"/>
    <n v="15000"/>
    <n v="50"/>
    <n v="750000"/>
    <n v="180000"/>
    <n v="1.22"/>
    <n v="915000"/>
    <x v="7"/>
  </r>
  <r>
    <x v="21"/>
    <n v="130000"/>
    <n v="67"/>
    <n v="8710000"/>
    <n v="3136000"/>
    <n v="0.86"/>
    <n v="7491000"/>
    <x v="7"/>
  </r>
  <r>
    <x v="22"/>
    <n v="40000"/>
    <n v="68"/>
    <n v="2720000"/>
    <n v="2530000"/>
    <n v="0.87"/>
    <n v="2366000"/>
    <x v="7"/>
  </r>
  <r>
    <x v="23"/>
    <n v="12000"/>
    <n v="46"/>
    <n v="552000"/>
    <n v="442000"/>
    <n v="3.11"/>
    <n v="1717000"/>
    <x v="7"/>
  </r>
  <r>
    <x v="24"/>
    <n v="12000"/>
    <n v="32"/>
    <n v="384000"/>
    <n v="104000"/>
    <n v="1.2"/>
    <n v="461000"/>
    <x v="7"/>
  </r>
  <r>
    <x v="25"/>
    <n v="7000"/>
    <n v="49"/>
    <n v="343000"/>
    <n v="113000"/>
    <n v="1.03"/>
    <n v="353000"/>
    <x v="7"/>
  </r>
  <r>
    <x v="26"/>
    <n v="59000"/>
    <n v="73"/>
    <n v="4307000"/>
    <n v="2283000"/>
    <n v="1.34"/>
    <n v="5771000"/>
    <x v="7"/>
  </r>
  <r>
    <x v="27"/>
    <n v="10000"/>
    <n v="54"/>
    <n v="540000"/>
    <n v="146000"/>
    <n v="1.88"/>
    <n v="1015000"/>
    <x v="7"/>
  </r>
  <r>
    <x v="28"/>
    <n v="370000"/>
    <n v="91"/>
    <n v="33670000"/>
    <n v="8418000"/>
    <n v="0.83"/>
    <n v="27946000"/>
    <x v="7"/>
  </r>
  <r>
    <x v="29"/>
    <n v="15000"/>
    <n v="69"/>
    <n v="1035000"/>
    <n v="580000"/>
    <n v="1.4"/>
    <n v="1449000"/>
    <x v="7"/>
  </r>
  <r>
    <x v="31"/>
    <n v="39000"/>
    <n v="42"/>
    <n v="1638000"/>
    <n v="557000"/>
    <n v="1.08"/>
    <n v="1769000"/>
    <x v="7"/>
  </r>
  <r>
    <x v="32"/>
    <n v="28000"/>
    <n v="56"/>
    <n v="1568000"/>
    <n v="800000"/>
    <n v="1.1200000000000001"/>
    <n v="1756000"/>
    <x v="7"/>
  </r>
  <r>
    <x v="33"/>
    <n v="220000"/>
    <n v="79"/>
    <n v="17380000"/>
    <n v="11818000"/>
    <n v="0.83"/>
    <n v="14425000"/>
    <x v="7"/>
  </r>
  <r>
    <x v="34"/>
    <n v="7000"/>
    <n v="55"/>
    <n v="385000"/>
    <n v="92000"/>
    <n v="1.67"/>
    <n v="643000"/>
    <x v="7"/>
  </r>
  <r>
    <x v="35"/>
    <n v="84000"/>
    <n v="71"/>
    <n v="5964000"/>
    <n v="954000"/>
    <n v="0.86"/>
    <n v="5129000"/>
    <x v="7"/>
  </r>
  <r>
    <x v="36"/>
    <n v="24000"/>
    <n v="45"/>
    <n v="1080000"/>
    <n v="346000"/>
    <n v="0.95"/>
    <n v="1026000"/>
    <x v="7"/>
  </r>
  <r>
    <x v="37"/>
    <n v="6000"/>
    <n v="91"/>
    <n v="546000"/>
    <n v="169000"/>
    <n v="1.1200000000000001"/>
    <n v="612000"/>
    <x v="7"/>
  </r>
  <r>
    <x v="38"/>
    <n v="8000"/>
    <n v="37"/>
    <n v="296000"/>
    <n v="59000"/>
    <n v="2.2000000000000002"/>
    <n v="651000"/>
    <x v="7"/>
  </r>
  <r>
    <x v="39"/>
    <n v="51000"/>
    <n v="55"/>
    <n v="2805000"/>
    <n v="1935000"/>
    <n v="1.01"/>
    <n v="2833000"/>
    <x v="7"/>
  </r>
  <r>
    <x v="40"/>
    <n v="8000"/>
    <n v="51"/>
    <n v="408000"/>
    <n v="102000"/>
    <n v="1.29"/>
    <n v="526000"/>
    <x v="7"/>
  </r>
  <r>
    <x v="41"/>
    <n v="64000"/>
    <n v="83"/>
    <n v="5312000"/>
    <n v="2922000"/>
    <n v="1.1399999999999999"/>
    <n v="6056000"/>
    <x v="7"/>
  </r>
  <r>
    <x v="42"/>
    <n v="40000"/>
    <n v="56"/>
    <n v="2240000"/>
    <n v="291000"/>
    <n v="0.89"/>
    <n v="1994000"/>
    <x v="7"/>
  </r>
  <r>
    <x v="0"/>
    <n v="11000"/>
    <n v="72"/>
    <n v="792000"/>
    <n v="230000"/>
    <n v="1.21"/>
    <n v="958000"/>
    <x v="8"/>
  </r>
  <r>
    <x v="1"/>
    <n v="30000"/>
    <n v="65"/>
    <n v="1950000"/>
    <n v="839000"/>
    <n v="0.91"/>
    <n v="1775000"/>
    <x v="8"/>
  </r>
  <r>
    <x v="2"/>
    <n v="32000"/>
    <n v="76"/>
    <n v="2432000"/>
    <n v="730000"/>
    <n v="0.89"/>
    <n v="2164000"/>
    <x v="8"/>
  </r>
  <r>
    <x v="3"/>
    <n v="380000"/>
    <n v="52"/>
    <n v="19760000"/>
    <n v="7706000"/>
    <n v="0.97"/>
    <n v="19167000"/>
    <x v="8"/>
  </r>
  <r>
    <x v="4"/>
    <n v="36000"/>
    <n v="75"/>
    <n v="2700000"/>
    <n v="1458000"/>
    <n v="1.04"/>
    <n v="2808000"/>
    <x v="8"/>
  </r>
  <r>
    <x v="5"/>
    <n v="170000"/>
    <n v="81"/>
    <n v="13770000"/>
    <n v="1790000"/>
    <n v="1"/>
    <n v="13770000"/>
    <x v="8"/>
  </r>
  <r>
    <x v="6"/>
    <n v="63000"/>
    <n v="74"/>
    <n v="4662000"/>
    <n v="746000"/>
    <n v="1.2"/>
    <n v="5594000"/>
    <x v="8"/>
  </r>
  <r>
    <x v="7"/>
    <n v="10000"/>
    <n v="93"/>
    <n v="930000"/>
    <n v="233000"/>
    <n v="1.21"/>
    <n v="1125000"/>
    <x v="8"/>
  </r>
  <r>
    <x v="8"/>
    <n v="95000"/>
    <n v="44"/>
    <n v="4180000"/>
    <n v="2592000"/>
    <n v="0.97"/>
    <n v="4055000"/>
    <x v="8"/>
  </r>
  <r>
    <x v="9"/>
    <n v="10000"/>
    <n v="66"/>
    <n v="660000"/>
    <n v="356000"/>
    <n v="2.14"/>
    <n v="1412000"/>
    <x v="8"/>
  </r>
  <r>
    <x v="10"/>
    <n v="7000"/>
    <n v="54"/>
    <n v="378000"/>
    <n v="125000"/>
    <n v="1.58"/>
    <n v="597000"/>
    <x v="8"/>
  </r>
  <r>
    <x v="11"/>
    <n v="26000"/>
    <n v="84"/>
    <n v="2184000"/>
    <n v="1441000"/>
    <n v="1.37"/>
    <n v="2992000"/>
    <x v="8"/>
  </r>
  <r>
    <x v="12"/>
    <n v="14000"/>
    <n v="55"/>
    <n v="770000"/>
    <n v="246000"/>
    <n v="1.17"/>
    <n v="901000"/>
    <x v="8"/>
  </r>
  <r>
    <x v="13"/>
    <n v="5000"/>
    <n v="56"/>
    <n v="280000"/>
    <n v="70000"/>
    <n v="2.19"/>
    <n v="613000"/>
    <x v="8"/>
  </r>
  <r>
    <x v="14"/>
    <n v="30000"/>
    <n v="90"/>
    <n v="2700000"/>
    <n v="675000"/>
    <n v="0.9"/>
    <n v="2430000"/>
    <x v="8"/>
  </r>
  <r>
    <x v="15"/>
    <n v="11000"/>
    <n v="23"/>
    <n v="253000"/>
    <n v="86000"/>
    <n v="1.6"/>
    <n v="405000"/>
    <x v="8"/>
  </r>
  <r>
    <x v="17"/>
    <n v="72000"/>
    <n v="55"/>
    <n v="3960000"/>
    <n v="2099000"/>
    <n v="1.1499999999999999"/>
    <n v="4554000"/>
    <x v="8"/>
  </r>
  <r>
    <x v="18"/>
    <n v="125000"/>
    <n v="80"/>
    <n v="10000000"/>
    <n v="3300000"/>
    <n v="0.94"/>
    <n v="9400000"/>
    <x v="8"/>
  </r>
  <r>
    <x v="19"/>
    <n v="14000"/>
    <n v="98"/>
    <n v="1372000"/>
    <n v="453000"/>
    <n v="0.93"/>
    <n v="1276000"/>
    <x v="8"/>
  </r>
  <r>
    <x v="20"/>
    <n v="15000"/>
    <n v="46"/>
    <n v="690000"/>
    <n v="117000"/>
    <n v="0.98"/>
    <n v="676000"/>
    <x v="8"/>
  </r>
  <r>
    <x v="21"/>
    <n v="132000"/>
    <n v="79"/>
    <n v="10428000"/>
    <n v="1981000"/>
    <n v="0.95"/>
    <n v="9907000"/>
    <x v="8"/>
  </r>
  <r>
    <x v="22"/>
    <n v="47000"/>
    <n v="73"/>
    <n v="3431000"/>
    <n v="3843000"/>
    <n v="0.93"/>
    <n v="3191000"/>
    <x v="8"/>
  </r>
  <r>
    <x v="23"/>
    <n v="9000"/>
    <n v="37"/>
    <n v="333000"/>
    <n v="50000"/>
    <n v="3.62"/>
    <n v="1205000"/>
    <x v="8"/>
  </r>
  <r>
    <x v="24"/>
    <n v="9000"/>
    <n v="36"/>
    <n v="324000"/>
    <n v="152000"/>
    <n v="1.1399999999999999"/>
    <n v="369000"/>
    <x v="8"/>
  </r>
  <r>
    <x v="25"/>
    <n v="7000"/>
    <n v="48"/>
    <n v="336000"/>
    <n v="104000"/>
    <n v="1.19"/>
    <n v="400000"/>
    <x v="8"/>
  </r>
  <r>
    <x v="26"/>
    <n v="58000"/>
    <n v="64"/>
    <n v="3712000"/>
    <n v="2376000"/>
    <n v="1.3"/>
    <n v="4826000"/>
    <x v="8"/>
  </r>
  <r>
    <x v="27"/>
    <n v="10000"/>
    <n v="50"/>
    <n v="500000"/>
    <n v="215000"/>
    <n v="1.57"/>
    <n v="785000"/>
    <x v="8"/>
  </r>
  <r>
    <x v="28"/>
    <n v="350000"/>
    <n v="74"/>
    <n v="25900000"/>
    <n v="7770000"/>
    <n v="0.91"/>
    <n v="23569000"/>
    <x v="8"/>
  </r>
  <r>
    <x v="29"/>
    <n v="14000"/>
    <n v="56"/>
    <n v="784000"/>
    <n v="282000"/>
    <n v="1.4"/>
    <n v="1098000"/>
    <x v="8"/>
  </r>
  <r>
    <x v="31"/>
    <n v="46000"/>
    <n v="48"/>
    <n v="2208000"/>
    <n v="729000"/>
    <n v="1.05"/>
    <n v="2318000"/>
    <x v="8"/>
  </r>
  <r>
    <x v="32"/>
    <n v="28000"/>
    <n v="40"/>
    <n v="1120000"/>
    <n v="605000"/>
    <n v="1.63"/>
    <n v="1826000"/>
    <x v="8"/>
  </r>
  <r>
    <x v="33"/>
    <n v="225000"/>
    <n v="47"/>
    <n v="10575000"/>
    <n v="10575000"/>
    <n v="0.94"/>
    <n v="9941000"/>
    <x v="8"/>
  </r>
  <r>
    <x v="34"/>
    <n v="7000"/>
    <n v="55"/>
    <n v="385000"/>
    <n v="58000"/>
    <n v="1.84"/>
    <n v="708000"/>
    <x v="8"/>
  </r>
  <r>
    <x v="35"/>
    <n v="82000"/>
    <n v="70"/>
    <n v="5740000"/>
    <n v="976000"/>
    <n v="0.89"/>
    <n v="5109000"/>
    <x v="8"/>
  </r>
  <r>
    <x v="36"/>
    <n v="26000"/>
    <n v="50"/>
    <n v="1300000"/>
    <n v="299000"/>
    <n v="0.98"/>
    <n v="1274000"/>
    <x v="8"/>
  </r>
  <r>
    <x v="37"/>
    <n v="6000"/>
    <n v="56"/>
    <n v="336000"/>
    <n v="144000"/>
    <n v="1.2"/>
    <n v="403000"/>
    <x v="8"/>
  </r>
  <r>
    <x v="38"/>
    <n v="8000"/>
    <n v="42"/>
    <n v="336000"/>
    <n v="114000"/>
    <n v="2.2000000000000002"/>
    <n v="739000"/>
    <x v="8"/>
  </r>
  <r>
    <x v="39"/>
    <n v="49000"/>
    <n v="52"/>
    <n v="2548000"/>
    <n v="1605000"/>
    <n v="1.24"/>
    <n v="3160000"/>
    <x v="8"/>
  </r>
  <r>
    <x v="40"/>
    <n v="6000"/>
    <n v="42"/>
    <n v="252000"/>
    <n v="68000"/>
    <n v="2.02"/>
    <n v="509000"/>
    <x v="8"/>
  </r>
  <r>
    <x v="41"/>
    <n v="64000"/>
    <n v="93"/>
    <n v="5952000"/>
    <n v="2500000"/>
    <n v="1.1200000000000001"/>
    <n v="6666000"/>
    <x v="8"/>
  </r>
  <r>
    <x v="42"/>
    <n v="39000"/>
    <n v="85"/>
    <n v="3315000"/>
    <n v="497000"/>
    <n v="0.98"/>
    <n v="3249000"/>
    <x v="8"/>
  </r>
  <r>
    <x v="0"/>
    <n v="11000"/>
    <n v="56"/>
    <n v="616000"/>
    <n v="209000"/>
    <n v="1.49"/>
    <n v="918000"/>
    <x v="9"/>
  </r>
  <r>
    <x v="1"/>
    <n v="30000"/>
    <n v="64"/>
    <n v="1920000"/>
    <n v="902000"/>
    <n v="1.26"/>
    <n v="2419000"/>
    <x v="9"/>
  </r>
  <r>
    <x v="2"/>
    <n v="28000"/>
    <n v="80"/>
    <n v="2240000"/>
    <n v="672000"/>
    <n v="0.95"/>
    <n v="2128000"/>
    <x v="9"/>
  </r>
  <r>
    <x v="3"/>
    <n v="340000"/>
    <n v="40"/>
    <n v="13600000"/>
    <n v="3672000"/>
    <n v="1.04"/>
    <n v="14144000"/>
    <x v="9"/>
  </r>
  <r>
    <x v="4"/>
    <n v="31000"/>
    <n v="51"/>
    <n v="1581000"/>
    <n v="838000"/>
    <n v="1.1499999999999999"/>
    <n v="1818000"/>
    <x v="9"/>
  </r>
  <r>
    <x v="5"/>
    <n v="160000"/>
    <n v="71"/>
    <n v="11360000"/>
    <n v="1363000"/>
    <n v="0.99"/>
    <n v="11246000"/>
    <x v="9"/>
  </r>
  <r>
    <x v="6"/>
    <n v="60000"/>
    <n v="58"/>
    <n v="3480000"/>
    <n v="522000"/>
    <n v="1.19"/>
    <n v="4141000"/>
    <x v="9"/>
  </r>
  <r>
    <x v="7"/>
    <n v="10000"/>
    <n v="92"/>
    <n v="920000"/>
    <n v="285000"/>
    <n v="1.7"/>
    <n v="1564000"/>
    <x v="9"/>
  </r>
  <r>
    <x v="8"/>
    <n v="92000"/>
    <n v="41"/>
    <n v="3772000"/>
    <n v="1848000"/>
    <n v="1.1499999999999999"/>
    <n v="4338000"/>
    <x v="9"/>
  </r>
  <r>
    <x v="9"/>
    <n v="9000"/>
    <n v="63"/>
    <n v="567000"/>
    <n v="374000"/>
    <n v="2.4900000000000002"/>
    <n v="1412000"/>
    <x v="9"/>
  </r>
  <r>
    <x v="10"/>
    <n v="8000"/>
    <n v="53"/>
    <n v="424000"/>
    <n v="119000"/>
    <n v="1.5"/>
    <n v="636000"/>
    <x v="9"/>
  </r>
  <r>
    <x v="11"/>
    <n v="26000"/>
    <n v="81"/>
    <n v="2106000"/>
    <n v="1221000"/>
    <n v="1.31"/>
    <n v="2759000"/>
    <x v="9"/>
  </r>
  <r>
    <x v="12"/>
    <n v="14000"/>
    <n v="40"/>
    <n v="560000"/>
    <n v="196000"/>
    <n v="1.18"/>
    <n v="661000"/>
    <x v="9"/>
  </r>
  <r>
    <x v="13"/>
    <n v="4000"/>
    <n v="61"/>
    <n v="244000"/>
    <n v="54000"/>
    <n v="2.12"/>
    <n v="517000"/>
    <x v="9"/>
  </r>
  <r>
    <x v="14"/>
    <n v="29000"/>
    <n v="89"/>
    <n v="2581000"/>
    <n v="413000"/>
    <n v="1.08"/>
    <n v="2787000"/>
    <x v="9"/>
  </r>
  <r>
    <x v="15"/>
    <n v="9000"/>
    <n v="26"/>
    <n v="234000"/>
    <n v="59000"/>
    <n v="1.32"/>
    <n v="309000"/>
    <x v="9"/>
  </r>
  <r>
    <x v="17"/>
    <n v="72000"/>
    <n v="64"/>
    <n v="4608000"/>
    <n v="2350000"/>
    <n v="1.19"/>
    <n v="5484000"/>
    <x v="9"/>
  </r>
  <r>
    <x v="18"/>
    <n v="130000"/>
    <n v="68"/>
    <n v="8840000"/>
    <n v="2564000"/>
    <n v="1.04"/>
    <n v="9194000"/>
    <x v="9"/>
  </r>
  <r>
    <x v="19"/>
    <n v="15000"/>
    <n v="92"/>
    <n v="1380000"/>
    <n v="166000"/>
    <n v="0.91"/>
    <n v="1256000"/>
    <x v="9"/>
  </r>
  <r>
    <x v="20"/>
    <n v="14000"/>
    <n v="46"/>
    <n v="644000"/>
    <n v="148000"/>
    <n v="1.1200000000000001"/>
    <n v="721000"/>
    <x v="9"/>
  </r>
  <r>
    <x v="21"/>
    <n v="135000"/>
    <n v="68"/>
    <n v="9180000"/>
    <n v="2479000"/>
    <n v="0.99"/>
    <n v="9088000"/>
    <x v="9"/>
  </r>
  <r>
    <x v="22"/>
    <n v="45000"/>
    <n v="49"/>
    <n v="2205000"/>
    <n v="1477000"/>
    <n v="1.03"/>
    <n v="2271000"/>
    <x v="9"/>
  </r>
  <r>
    <x v="23"/>
    <n v="10000"/>
    <n v="28"/>
    <n v="280000"/>
    <n v="67000"/>
    <n v="2.99"/>
    <n v="837000"/>
    <x v="9"/>
  </r>
  <r>
    <x v="24"/>
    <n v="9000"/>
    <n v="57"/>
    <n v="513000"/>
    <n v="185000"/>
    <n v="1.96"/>
    <n v="1005000"/>
    <x v="9"/>
  </r>
  <r>
    <x v="25"/>
    <n v="6000"/>
    <n v="59"/>
    <n v="354000"/>
    <n v="138000"/>
    <n v="1.42"/>
    <n v="503000"/>
    <x v="9"/>
  </r>
  <r>
    <x v="26"/>
    <n v="53000"/>
    <n v="57"/>
    <n v="3021000"/>
    <n v="1843000"/>
    <n v="1.38"/>
    <n v="4169000"/>
    <x v="9"/>
  </r>
  <r>
    <x v="27"/>
    <n v="12000"/>
    <n v="45"/>
    <n v="540000"/>
    <n v="76000"/>
    <n v="2.4900000000000002"/>
    <n v="1345000"/>
    <x v="9"/>
  </r>
  <r>
    <x v="28"/>
    <n v="420000"/>
    <n v="74"/>
    <n v="31080000"/>
    <n v="9013000"/>
    <n v="0.96"/>
    <n v="29837000"/>
    <x v="9"/>
  </r>
  <r>
    <x v="29"/>
    <n v="14000"/>
    <n v="61"/>
    <n v="854000"/>
    <n v="376000"/>
    <n v="1.77"/>
    <n v="1512000"/>
    <x v="9"/>
  </r>
  <r>
    <x v="31"/>
    <n v="46000"/>
    <n v="43"/>
    <n v="1978000"/>
    <n v="1088000"/>
    <n v="1.31"/>
    <n v="2591000"/>
    <x v="9"/>
  </r>
  <r>
    <x v="32"/>
    <n v="25000"/>
    <n v="42"/>
    <n v="1050000"/>
    <n v="326000"/>
    <n v="1.7"/>
    <n v="1785000"/>
    <x v="9"/>
  </r>
  <r>
    <x v="33"/>
    <n v="255000"/>
    <n v="52"/>
    <n v="13260000"/>
    <n v="10608000"/>
    <n v="1.02"/>
    <n v="13525000"/>
    <x v="9"/>
  </r>
  <r>
    <x v="34"/>
    <n v="7000"/>
    <n v="65"/>
    <n v="455000"/>
    <n v="114000"/>
    <n v="1.99"/>
    <n v="905000"/>
    <x v="9"/>
  </r>
  <r>
    <x v="35"/>
    <n v="105000"/>
    <n v="82"/>
    <n v="8610000"/>
    <n v="1550000"/>
    <n v="0.96"/>
    <n v="8266000"/>
    <x v="9"/>
  </r>
  <r>
    <x v="36"/>
    <n v="28000"/>
    <n v="42"/>
    <n v="1176000"/>
    <n v="270000"/>
    <n v="1.1299999999999999"/>
    <n v="1329000"/>
    <x v="9"/>
  </r>
  <r>
    <x v="37"/>
    <n v="5000"/>
    <n v="64"/>
    <n v="320000"/>
    <n v="96000"/>
    <n v="1.7"/>
    <n v="544000"/>
    <x v="9"/>
  </r>
  <r>
    <x v="38"/>
    <n v="6000"/>
    <n v="46"/>
    <n v="276000"/>
    <n v="63000"/>
    <n v="2.4300000000000002"/>
    <n v="671000"/>
    <x v="9"/>
  </r>
  <r>
    <x v="39"/>
    <n v="46000"/>
    <n v="44"/>
    <n v="2024000"/>
    <n v="648000"/>
    <n v="1.25"/>
    <n v="2530000"/>
    <x v="9"/>
  </r>
  <r>
    <x v="40"/>
    <n v="6000"/>
    <n v="48"/>
    <n v="288000"/>
    <n v="95000"/>
    <n v="2.09"/>
    <n v="602000"/>
    <x v="9"/>
  </r>
  <r>
    <x v="41"/>
    <n v="60000"/>
    <n v="84"/>
    <n v="5040000"/>
    <n v="3024000"/>
    <n v="1.22"/>
    <n v="6149000"/>
    <x v="9"/>
  </r>
  <r>
    <x v="42"/>
    <n v="43000"/>
    <n v="80"/>
    <n v="3440000"/>
    <n v="894000"/>
    <n v="1"/>
    <n v="3440000"/>
    <x v="9"/>
  </r>
  <r>
    <x v="0"/>
    <n v="9000"/>
    <n v="66"/>
    <n v="594000"/>
    <n v="214000"/>
    <n v="1.9"/>
    <n v="1129000"/>
    <x v="10"/>
  </r>
  <r>
    <x v="1"/>
    <n v="25000"/>
    <n v="64"/>
    <n v="1600000"/>
    <n v="336000"/>
    <n v="1.26"/>
    <n v="2016000"/>
    <x v="10"/>
  </r>
  <r>
    <x v="2"/>
    <n v="28000"/>
    <n v="75"/>
    <n v="2100000"/>
    <n v="525000"/>
    <n v="1.35"/>
    <n v="2835000"/>
    <x v="10"/>
  </r>
  <r>
    <x v="3"/>
    <n v="360000"/>
    <n v="51"/>
    <n v="18360000"/>
    <n v="4039000"/>
    <n v="1.39"/>
    <n v="25520000"/>
    <x v="10"/>
  </r>
  <r>
    <x v="4"/>
    <n v="27000"/>
    <n v="45"/>
    <n v="1215000"/>
    <n v="656000"/>
    <n v="1.51"/>
    <n v="1835000"/>
    <x v="10"/>
  </r>
  <r>
    <x v="5"/>
    <n v="150000"/>
    <n v="79"/>
    <n v="11850000"/>
    <n v="1304000"/>
    <n v="1.32"/>
    <n v="15642000"/>
    <x v="10"/>
  </r>
  <r>
    <x v="6"/>
    <n v="65000"/>
    <n v="71"/>
    <n v="4615000"/>
    <n v="369000"/>
    <n v="1.52"/>
    <n v="7015000"/>
    <x v="10"/>
  </r>
  <r>
    <x v="7"/>
    <n v="10000"/>
    <n v="90"/>
    <n v="900000"/>
    <n v="225000"/>
    <n v="1.59"/>
    <n v="1431000"/>
    <x v="10"/>
  </r>
  <r>
    <x v="8"/>
    <n v="90000"/>
    <n v="40"/>
    <n v="3600000"/>
    <n v="1440000"/>
    <n v="1.46"/>
    <n v="5256000"/>
    <x v="10"/>
  </r>
  <r>
    <x v="9"/>
    <n v="8000"/>
    <n v="56"/>
    <n v="448000"/>
    <n v="116000"/>
    <n v="2.59"/>
    <n v="1160000"/>
    <x v="10"/>
  </r>
  <r>
    <x v="10"/>
    <n v="7000"/>
    <n v="67"/>
    <n v="469000"/>
    <n v="150000"/>
    <n v="1.68"/>
    <n v="788000"/>
    <x v="10"/>
  </r>
  <r>
    <x v="11"/>
    <n v="24000"/>
    <n v="62"/>
    <n v="1488000"/>
    <n v="580000"/>
    <n v="1.58"/>
    <n v="2351000"/>
    <x v="10"/>
  </r>
  <r>
    <x v="12"/>
    <n v="10000"/>
    <n v="61"/>
    <n v="610000"/>
    <n v="128000"/>
    <n v="1.55"/>
    <n v="946000"/>
    <x v="10"/>
  </r>
  <r>
    <x v="13"/>
    <n v="4000"/>
    <n v="39"/>
    <n v="156000"/>
    <n v="27000"/>
    <n v="2.44"/>
    <n v="381000"/>
    <x v="10"/>
  </r>
  <r>
    <x v="14"/>
    <n v="40000"/>
    <n v="77"/>
    <n v="3080000"/>
    <n v="493000"/>
    <n v="1.36"/>
    <n v="4189000"/>
    <x v="10"/>
  </r>
  <r>
    <x v="15"/>
    <n v="7000"/>
    <n v="42"/>
    <n v="294000"/>
    <n v="79000"/>
    <n v="1.57"/>
    <n v="462000"/>
    <x v="10"/>
  </r>
  <r>
    <x v="17"/>
    <n v="71000"/>
    <n v="73"/>
    <n v="5183000"/>
    <n v="2021000"/>
    <n v="1.44"/>
    <n v="7464000"/>
    <x v="10"/>
  </r>
  <r>
    <x v="18"/>
    <n v="122000"/>
    <n v="78"/>
    <n v="9516000"/>
    <n v="2569000"/>
    <n v="1.39"/>
    <n v="13227000"/>
    <x v="10"/>
  </r>
  <r>
    <x v="19"/>
    <n v="14000"/>
    <n v="98"/>
    <n v="1372000"/>
    <n v="110000"/>
    <n v="1.3"/>
    <n v="1784000"/>
    <x v="10"/>
  </r>
  <r>
    <x v="20"/>
    <n v="11000"/>
    <n v="53"/>
    <n v="583000"/>
    <n v="152000"/>
    <n v="1.68"/>
    <n v="979000"/>
    <x v="10"/>
  </r>
  <r>
    <x v="21"/>
    <n v="134000"/>
    <n v="70"/>
    <n v="9380000"/>
    <n v="4596000"/>
    <n v="1.37"/>
    <n v="12851000"/>
    <x v="10"/>
  </r>
  <r>
    <x v="22"/>
    <n v="36000"/>
    <n v="67"/>
    <n v="2412000"/>
    <n v="1254000"/>
    <n v="1.45"/>
    <n v="3497000"/>
    <x v="10"/>
  </r>
  <r>
    <x v="23"/>
    <n v="10000"/>
    <n v="29"/>
    <n v="290000"/>
    <n v="52000"/>
    <n v="1.42"/>
    <n v="412000"/>
    <x v="10"/>
  </r>
  <r>
    <x v="24"/>
    <n v="9000"/>
    <n v="40"/>
    <n v="360000"/>
    <n v="122000"/>
    <n v="1.62"/>
    <n v="583000"/>
    <x v="10"/>
  </r>
  <r>
    <x v="25"/>
    <n v="6000"/>
    <n v="48"/>
    <n v="288000"/>
    <n v="95000"/>
    <n v="1.48"/>
    <n v="426000"/>
    <x v="10"/>
  </r>
  <r>
    <x v="26"/>
    <n v="50000"/>
    <n v="70"/>
    <n v="3500000"/>
    <n v="1260000"/>
    <n v="1.65"/>
    <n v="5775000"/>
    <x v="10"/>
  </r>
  <r>
    <x v="27"/>
    <n v="12000"/>
    <n v="52"/>
    <n v="624000"/>
    <n v="137000"/>
    <n v="2.1800000000000002"/>
    <n v="1360000"/>
    <x v="10"/>
  </r>
  <r>
    <x v="28"/>
    <n v="400000"/>
    <n v="90"/>
    <n v="36000000"/>
    <n v="8640000"/>
    <n v="1.36"/>
    <n v="48960000"/>
    <x v="10"/>
  </r>
  <r>
    <x v="29"/>
    <n v="14000"/>
    <n v="53"/>
    <n v="742000"/>
    <n v="371000"/>
    <n v="1.68"/>
    <n v="1247000"/>
    <x v="10"/>
  </r>
  <r>
    <x v="31"/>
    <n v="50000"/>
    <n v="43"/>
    <n v="2150000"/>
    <n v="1097000"/>
    <n v="1.41"/>
    <n v="3032000"/>
    <x v="10"/>
  </r>
  <r>
    <x v="32"/>
    <n v="23000"/>
    <n v="48"/>
    <n v="1104000"/>
    <n v="276000"/>
    <n v="1.65"/>
    <n v="1822000"/>
    <x v="10"/>
  </r>
  <r>
    <x v="33"/>
    <n v="225000"/>
    <n v="95"/>
    <n v="21375000"/>
    <n v="11970000"/>
    <n v="1.34"/>
    <n v="28643000"/>
    <x v="10"/>
  </r>
  <r>
    <x v="34"/>
    <n v="7000"/>
    <n v="61"/>
    <n v="427000"/>
    <n v="149000"/>
    <n v="2.09"/>
    <n v="892000"/>
    <x v="10"/>
  </r>
  <r>
    <x v="35"/>
    <n v="77000"/>
    <n v="64"/>
    <n v="4928000"/>
    <n v="1380000"/>
    <n v="1.34"/>
    <n v="6604000"/>
    <x v="10"/>
  </r>
  <r>
    <x v="36"/>
    <n v="28000"/>
    <n v="48"/>
    <n v="1344000"/>
    <n v="242000"/>
    <n v="1.57"/>
    <n v="2110000"/>
    <x v="10"/>
  </r>
  <r>
    <x v="37"/>
    <n v="5000"/>
    <n v="66"/>
    <n v="330000"/>
    <n v="119000"/>
    <n v="2.2000000000000002"/>
    <n v="726000"/>
    <x v="10"/>
  </r>
  <r>
    <x v="38"/>
    <n v="6000"/>
    <n v="42"/>
    <n v="252000"/>
    <n v="45000"/>
    <n v="2.42"/>
    <n v="610000"/>
    <x v="10"/>
  </r>
  <r>
    <x v="39"/>
    <n v="49000"/>
    <n v="44"/>
    <n v="2156000"/>
    <n v="862000"/>
    <n v="1.51"/>
    <n v="3256000"/>
    <x v="10"/>
  </r>
  <r>
    <x v="40"/>
    <n v="6000"/>
    <n v="43"/>
    <n v="258000"/>
    <n v="49000"/>
    <n v="2.16"/>
    <n v="557000"/>
    <x v="10"/>
  </r>
  <r>
    <x v="41"/>
    <n v="58000"/>
    <n v="80"/>
    <n v="4640000"/>
    <n v="2366000"/>
    <n v="1.5"/>
    <n v="6960000"/>
    <x v="10"/>
  </r>
  <r>
    <x v="42"/>
    <n v="39000"/>
    <n v="61"/>
    <n v="2379000"/>
    <n v="381000"/>
    <n v="1.37"/>
    <n v="3259000"/>
    <x v="10"/>
  </r>
  <r>
    <x v="0"/>
    <n v="9000"/>
    <n v="50"/>
    <n v="450000"/>
    <n v="68000"/>
    <n v="1.86"/>
    <n v="837000"/>
    <x v="11"/>
  </r>
  <r>
    <x v="1"/>
    <n v="20000"/>
    <n v="52"/>
    <n v="1040000"/>
    <n v="562000"/>
    <n v="1.45"/>
    <n v="1508000"/>
    <x v="11"/>
  </r>
  <r>
    <x v="2"/>
    <n v="24000"/>
    <n v="57"/>
    <n v="1368000"/>
    <n v="301000"/>
    <n v="1.42"/>
    <n v="1943000"/>
    <x v="11"/>
  </r>
  <r>
    <x v="3"/>
    <n v="355000"/>
    <n v="33"/>
    <n v="11715000"/>
    <n v="2109000"/>
    <n v="1.39"/>
    <n v="16284000"/>
    <x v="11"/>
  </r>
  <r>
    <x v="4"/>
    <n v="28000"/>
    <n v="53"/>
    <n v="1484000"/>
    <n v="326000"/>
    <n v="1.43"/>
    <n v="2122000"/>
    <x v="11"/>
  </r>
  <r>
    <x v="5"/>
    <n v="170000"/>
    <n v="68"/>
    <n v="11560000"/>
    <n v="1618000"/>
    <n v="1.42"/>
    <n v="16415000"/>
    <x v="11"/>
  </r>
  <r>
    <x v="6"/>
    <n v="65000"/>
    <n v="41"/>
    <n v="2665000"/>
    <n v="346000"/>
    <n v="1.47"/>
    <n v="3918000"/>
    <x v="11"/>
  </r>
  <r>
    <x v="7"/>
    <n v="10000"/>
    <n v="95"/>
    <n v="950000"/>
    <n v="323000"/>
    <n v="1.76"/>
    <n v="1672000"/>
    <x v="11"/>
  </r>
  <r>
    <x v="8"/>
    <n v="103000"/>
    <n v="46"/>
    <n v="4738000"/>
    <n v="1706000"/>
    <n v="1.52"/>
    <n v="7202000"/>
    <x v="11"/>
  </r>
  <r>
    <x v="9"/>
    <n v="8000"/>
    <n v="34"/>
    <n v="272000"/>
    <n v="57000"/>
    <n v="2.5499999999999998"/>
    <n v="694000"/>
    <x v="11"/>
  </r>
  <r>
    <x v="10"/>
    <n v="9000"/>
    <n v="32"/>
    <n v="288000"/>
    <n v="101000"/>
    <n v="2.02"/>
    <n v="582000"/>
    <x v="11"/>
  </r>
  <r>
    <x v="11"/>
    <n v="26000"/>
    <n v="42"/>
    <n v="1092000"/>
    <n v="339000"/>
    <n v="1.6"/>
    <n v="1747000"/>
    <x v="11"/>
  </r>
  <r>
    <x v="12"/>
    <n v="9000"/>
    <n v="63"/>
    <n v="567000"/>
    <n v="164000"/>
    <n v="1.85"/>
    <n v="1049000"/>
    <x v="11"/>
  </r>
  <r>
    <x v="13"/>
    <n v="5000"/>
    <n v="35"/>
    <n v="175000"/>
    <n v="25000"/>
    <n v="2.71"/>
    <n v="474000"/>
    <x v="11"/>
  </r>
  <r>
    <x v="14"/>
    <n v="37000"/>
    <n v="103"/>
    <n v="3811000"/>
    <n v="610000"/>
    <n v="1.36"/>
    <n v="5183000"/>
    <x v="11"/>
  </r>
  <r>
    <x v="15"/>
    <n v="6000"/>
    <n v="50"/>
    <n v="300000"/>
    <n v="51000"/>
    <n v="1.95"/>
    <n v="585000"/>
    <x v="11"/>
  </r>
  <r>
    <x v="17"/>
    <n v="66000"/>
    <n v="60"/>
    <n v="3960000"/>
    <n v="1505000"/>
    <n v="1.55"/>
    <n v="6138000"/>
    <x v="11"/>
  </r>
  <r>
    <x v="18"/>
    <n v="122000"/>
    <n v="65"/>
    <n v="7930000"/>
    <n v="1427000"/>
    <n v="1.44"/>
    <n v="11419000"/>
    <x v="11"/>
  </r>
  <r>
    <x v="19"/>
    <n v="14000"/>
    <n v="104"/>
    <n v="1456000"/>
    <n v="87000"/>
    <n v="1.32"/>
    <n v="1922000"/>
    <x v="11"/>
  </r>
  <r>
    <x v="20"/>
    <n v="11000"/>
    <n v="47"/>
    <n v="517000"/>
    <n v="57000"/>
    <n v="1.99"/>
    <n v="1029000"/>
    <x v="11"/>
  </r>
  <r>
    <x v="21"/>
    <n v="146000"/>
    <n v="70"/>
    <n v="10220000"/>
    <n v="3577000"/>
    <n v="1.46"/>
    <n v="14921000"/>
    <x v="11"/>
  </r>
  <r>
    <x v="22"/>
    <n v="48000"/>
    <n v="56"/>
    <n v="2688000"/>
    <n v="1102000"/>
    <n v="1.46"/>
    <n v="3924000"/>
    <x v="11"/>
  </r>
  <r>
    <x v="24"/>
    <n v="11000"/>
    <n v="32"/>
    <n v="352000"/>
    <n v="70000"/>
    <n v="2.36"/>
    <n v="831000"/>
    <x v="11"/>
  </r>
  <r>
    <x v="25"/>
    <n v="7000"/>
    <n v="60"/>
    <n v="420000"/>
    <n v="143000"/>
    <n v="1.59"/>
    <n v="668000"/>
    <x v="11"/>
  </r>
  <r>
    <x v="26"/>
    <n v="45000"/>
    <n v="65"/>
    <n v="2925000"/>
    <n v="936000"/>
    <n v="1.93"/>
    <n v="5645000"/>
    <x v="11"/>
  </r>
  <r>
    <x v="27"/>
    <n v="11000"/>
    <n v="45"/>
    <n v="495000"/>
    <n v="84000"/>
    <n v="2.57"/>
    <n v="1272000"/>
    <x v="11"/>
  </r>
  <r>
    <x v="28"/>
    <n v="450000"/>
    <n v="77"/>
    <n v="34650000"/>
    <n v="7623000"/>
    <n v="1.38"/>
    <n v="47817000"/>
    <x v="11"/>
  </r>
  <r>
    <x v="29"/>
    <n v="11000"/>
    <n v="50"/>
    <n v="550000"/>
    <n v="132000"/>
    <n v="2.81"/>
    <n v="1546000"/>
    <x v="11"/>
  </r>
  <r>
    <x v="31"/>
    <n v="55000"/>
    <n v="34"/>
    <n v="1870000"/>
    <n v="767000"/>
    <n v="1.54"/>
    <n v="2880000"/>
    <x v="11"/>
  </r>
  <r>
    <x v="32"/>
    <n v="21000"/>
    <n v="40"/>
    <n v="840000"/>
    <n v="319000"/>
    <n v="2.0299999999999998"/>
    <n v="1705000"/>
    <x v="11"/>
  </r>
  <r>
    <x v="33"/>
    <n v="270000"/>
    <n v="66"/>
    <n v="17820000"/>
    <n v="6237000"/>
    <n v="1.42"/>
    <n v="25304000"/>
    <x v="11"/>
  </r>
  <r>
    <x v="34"/>
    <n v="7000"/>
    <n v="51"/>
    <n v="357000"/>
    <n v="86000"/>
    <n v="2.37"/>
    <n v="846000"/>
    <x v="11"/>
  </r>
  <r>
    <x v="35"/>
    <n v="89000"/>
    <n v="63"/>
    <n v="5607000"/>
    <n v="1065000"/>
    <n v="1.39"/>
    <n v="7794000"/>
    <x v="11"/>
  </r>
  <r>
    <x v="36"/>
    <n v="26000"/>
    <n v="38"/>
    <n v="988000"/>
    <n v="198000"/>
    <n v="1.46"/>
    <n v="1442000"/>
    <x v="11"/>
  </r>
  <r>
    <x v="37"/>
    <n v="5000"/>
    <n v="49"/>
    <n v="245000"/>
    <n v="69000"/>
    <n v="2.0099999999999998"/>
    <n v="492000"/>
    <x v="11"/>
  </r>
  <r>
    <x v="38"/>
    <n v="6000"/>
    <n v="39"/>
    <n v="234000"/>
    <n v="56000"/>
    <n v="3.45"/>
    <n v="807000"/>
    <x v="11"/>
  </r>
  <r>
    <x v="39"/>
    <n v="62000"/>
    <n v="44"/>
    <n v="2728000"/>
    <n v="1064000"/>
    <n v="1.58"/>
    <n v="4310000"/>
    <x v="11"/>
  </r>
  <r>
    <x v="40"/>
    <n v="5000"/>
    <n v="37"/>
    <n v="185000"/>
    <n v="33000"/>
    <n v="2.6"/>
    <n v="481000"/>
    <x v="11"/>
  </r>
  <r>
    <x v="41"/>
    <n v="63000"/>
    <n v="60"/>
    <n v="3780000"/>
    <n v="1588000"/>
    <n v="1.58"/>
    <n v="5972000"/>
    <x v="11"/>
  </r>
  <r>
    <x v="42"/>
    <n v="37000"/>
    <n v="48"/>
    <n v="1776000"/>
    <n v="391000"/>
    <n v="1.43"/>
    <n v="2540000"/>
    <x v="11"/>
  </r>
  <r>
    <x v="0"/>
    <n v="9000"/>
    <n v="54"/>
    <n v="486000"/>
    <n v="73000"/>
    <n v="2.4"/>
    <n v="1166000"/>
    <x v="12"/>
  </r>
  <r>
    <x v="1"/>
    <n v="24000"/>
    <n v="77"/>
    <n v="1848000"/>
    <n v="665000"/>
    <n v="1.52"/>
    <n v="2809000"/>
    <x v="12"/>
  </r>
  <r>
    <x v="2"/>
    <n v="25000"/>
    <n v="60"/>
    <n v="1500000"/>
    <n v="360000"/>
    <n v="1.47"/>
    <n v="2205000"/>
    <x v="12"/>
  </r>
  <r>
    <x v="3"/>
    <n v="410000"/>
    <n v="67"/>
    <n v="27470000"/>
    <n v="6318000"/>
    <n v="1.55"/>
    <n v="42579000"/>
    <x v="12"/>
  </r>
  <r>
    <x v="4"/>
    <n v="34000"/>
    <n v="56"/>
    <n v="1904000"/>
    <n v="533000"/>
    <n v="1.52"/>
    <n v="2894000"/>
    <x v="12"/>
  </r>
  <r>
    <x v="5"/>
    <n v="200000"/>
    <n v="69"/>
    <n v="13800000"/>
    <n v="1794000"/>
    <n v="1.56"/>
    <n v="21528000"/>
    <x v="12"/>
  </r>
  <r>
    <x v="6"/>
    <n v="55000"/>
    <n v="46"/>
    <n v="2530000"/>
    <n v="152000"/>
    <n v="1.67"/>
    <n v="4225000"/>
    <x v="12"/>
  </r>
  <r>
    <x v="7"/>
    <n v="10000"/>
    <n v="77"/>
    <n v="770000"/>
    <n v="239000"/>
    <n v="2.75"/>
    <n v="2118000"/>
    <x v="12"/>
  </r>
  <r>
    <x v="8"/>
    <n v="97000"/>
    <n v="27"/>
    <n v="2619000"/>
    <n v="1179000"/>
    <n v="1.61"/>
    <n v="4217000"/>
    <x v="12"/>
  </r>
  <r>
    <x v="9"/>
    <n v="9000"/>
    <n v="41"/>
    <n v="369000"/>
    <n v="92000"/>
    <n v="2.78"/>
    <n v="1026000"/>
    <x v="12"/>
  </r>
  <r>
    <x v="10"/>
    <n v="10000"/>
    <n v="43"/>
    <n v="430000"/>
    <n v="151000"/>
    <n v="2.23"/>
    <n v="959000"/>
    <x v="12"/>
  </r>
  <r>
    <x v="11"/>
    <n v="27000"/>
    <n v="49"/>
    <n v="1323000"/>
    <n v="463000"/>
    <n v="1.92"/>
    <n v="2540000"/>
    <x v="12"/>
  </r>
  <r>
    <x v="12"/>
    <n v="9000"/>
    <n v="52"/>
    <n v="468000"/>
    <n v="103000"/>
    <n v="2.02"/>
    <n v="945000"/>
    <x v="12"/>
  </r>
  <r>
    <x v="13"/>
    <n v="5000"/>
    <n v="67"/>
    <n v="335000"/>
    <n v="67000"/>
    <n v="2.72"/>
    <n v="911000"/>
    <x v="12"/>
  </r>
  <r>
    <x v="14"/>
    <n v="36000"/>
    <n v="80"/>
    <n v="2880000"/>
    <n v="288000"/>
    <n v="1.5"/>
    <n v="4320000"/>
    <x v="12"/>
  </r>
  <r>
    <x v="15"/>
    <n v="5000"/>
    <n v="41"/>
    <n v="205000"/>
    <n v="33000"/>
    <n v="2.0499999999999998"/>
    <n v="420000"/>
    <x v="12"/>
  </r>
  <r>
    <x v="17"/>
    <n v="71000"/>
    <n v="58"/>
    <n v="4118000"/>
    <n v="1524000"/>
    <n v="1.67"/>
    <n v="6877000"/>
    <x v="12"/>
  </r>
  <r>
    <x v="18"/>
    <n v="128000"/>
    <n v="66"/>
    <n v="8448000"/>
    <n v="1774000"/>
    <n v="1.55"/>
    <n v="13094000"/>
    <x v="12"/>
  </r>
  <r>
    <x v="19"/>
    <n v="16000"/>
    <n v="98"/>
    <n v="1568000"/>
    <n v="78000"/>
    <n v="1.44"/>
    <n v="2258000"/>
    <x v="12"/>
  </r>
  <r>
    <x v="20"/>
    <n v="11000"/>
    <n v="52"/>
    <n v="572000"/>
    <n v="92000"/>
    <n v="1.8"/>
    <n v="1030000"/>
    <x v="12"/>
  </r>
  <r>
    <x v="21"/>
    <n v="157000"/>
    <n v="74"/>
    <n v="11618000"/>
    <n v="2905000"/>
    <n v="1.58"/>
    <n v="18356000"/>
    <x v="12"/>
  </r>
  <r>
    <x v="22"/>
    <n v="41000"/>
    <n v="55"/>
    <n v="2255000"/>
    <n v="902000"/>
    <n v="1.51"/>
    <n v="3405000"/>
    <x v="12"/>
  </r>
  <r>
    <x v="24"/>
    <n v="13000"/>
    <n v="35"/>
    <n v="455000"/>
    <n v="73000"/>
    <n v="1.9"/>
    <n v="865000"/>
    <x v="12"/>
  </r>
  <r>
    <x v="25"/>
    <n v="7000"/>
    <n v="66"/>
    <n v="462000"/>
    <n v="157000"/>
    <n v="1.58"/>
    <n v="730000"/>
    <x v="12"/>
  </r>
  <r>
    <x v="26"/>
    <n v="45000"/>
    <n v="64"/>
    <n v="2880000"/>
    <n v="1123000"/>
    <n v="1.96"/>
    <n v="5645000"/>
    <x v="12"/>
  </r>
  <r>
    <x v="27"/>
    <n v="13000"/>
    <n v="46"/>
    <n v="598000"/>
    <n v="144000"/>
    <n v="2.66"/>
    <n v="1591000"/>
    <x v="12"/>
  </r>
  <r>
    <x v="28"/>
    <n v="510000"/>
    <n v="91"/>
    <n v="46410000"/>
    <n v="12995000"/>
    <n v="1.5"/>
    <n v="69615000"/>
    <x v="12"/>
  </r>
  <r>
    <x v="29"/>
    <n v="18000"/>
    <n v="62"/>
    <n v="1116000"/>
    <n v="346000"/>
    <n v="2.2799999999999998"/>
    <n v="2544000"/>
    <x v="12"/>
  </r>
  <r>
    <x v="31"/>
    <n v="59000"/>
    <n v="39"/>
    <n v="2301000"/>
    <n v="874000"/>
    <n v="1.63"/>
    <n v="3751000"/>
    <x v="12"/>
  </r>
  <r>
    <x v="32"/>
    <n v="30000"/>
    <n v="37"/>
    <n v="1110000"/>
    <n v="377000"/>
    <n v="2.13"/>
    <n v="2364000"/>
    <x v="12"/>
  </r>
  <r>
    <x v="33"/>
    <n v="265000"/>
    <n v="58"/>
    <n v="15370000"/>
    <n v="4765000"/>
    <n v="1.51"/>
    <n v="23209000"/>
    <x v="12"/>
  </r>
  <r>
    <x v="34"/>
    <n v="8000"/>
    <n v="63"/>
    <n v="504000"/>
    <n v="106000"/>
    <n v="2.5"/>
    <n v="1260000"/>
    <x v="12"/>
  </r>
  <r>
    <x v="35"/>
    <n v="100000"/>
    <n v="72"/>
    <n v="7200000"/>
    <n v="792000"/>
    <n v="1.51"/>
    <n v="10872000"/>
    <x v="12"/>
  </r>
  <r>
    <x v="36"/>
    <n v="26000"/>
    <n v="30"/>
    <n v="780000"/>
    <n v="195000"/>
    <n v="1.53"/>
    <n v="1193000"/>
    <x v="12"/>
  </r>
  <r>
    <x v="37"/>
    <n v="4000"/>
    <n v="65"/>
    <n v="260000"/>
    <n v="73000"/>
    <n v="3.1"/>
    <n v="806000"/>
    <x v="12"/>
  </r>
  <r>
    <x v="38"/>
    <n v="5000"/>
    <n v="37"/>
    <n v="185000"/>
    <n v="37000"/>
    <n v="3.32"/>
    <n v="614000"/>
    <x v="12"/>
  </r>
  <r>
    <x v="39"/>
    <n v="71000"/>
    <n v="37"/>
    <n v="2627000"/>
    <n v="1077000"/>
    <n v="1.57"/>
    <n v="4124000"/>
    <x v="12"/>
  </r>
  <r>
    <x v="40"/>
    <n v="5000"/>
    <n v="40"/>
    <n v="200000"/>
    <n v="40000"/>
    <n v="2.39"/>
    <n v="478000"/>
    <x v="12"/>
  </r>
  <r>
    <x v="41"/>
    <n v="64000"/>
    <n v="64"/>
    <n v="4096000"/>
    <n v="1556000"/>
    <n v="1.68"/>
    <n v="6881000"/>
    <x v="12"/>
  </r>
  <r>
    <x v="42"/>
    <n v="34000"/>
    <n v="36"/>
    <n v="1224000"/>
    <n v="282000"/>
    <n v="1.59"/>
    <n v="1946000"/>
    <x v="12"/>
  </r>
  <r>
    <x v="0"/>
    <n v="9000"/>
    <n v="50"/>
    <n v="450000"/>
    <n v="63000"/>
    <n v="2.5099999999999998"/>
    <n v="1130000"/>
    <x v="13"/>
  </r>
  <r>
    <x v="1"/>
    <n v="23000"/>
    <n v="53"/>
    <n v="1219000"/>
    <n v="427000"/>
    <n v="1.55"/>
    <n v="1889000"/>
    <x v="13"/>
  </r>
  <r>
    <x v="2"/>
    <n v="22000"/>
    <n v="64"/>
    <n v="1408000"/>
    <n v="239000"/>
    <n v="1.62"/>
    <n v="2281000"/>
    <x v="13"/>
  </r>
  <r>
    <x v="3"/>
    <n v="370000"/>
    <n v="48"/>
    <n v="17760000"/>
    <n v="3730000"/>
    <n v="1.65"/>
    <n v="29304000"/>
    <x v="13"/>
  </r>
  <r>
    <x v="4"/>
    <n v="31000"/>
    <n v="55"/>
    <n v="1705000"/>
    <n v="443000"/>
    <n v="2"/>
    <n v="3410000"/>
    <x v="13"/>
  </r>
  <r>
    <x v="5"/>
    <n v="180000"/>
    <n v="61"/>
    <n v="10980000"/>
    <n v="988000"/>
    <n v="1.68"/>
    <n v="18446000"/>
    <x v="13"/>
  </r>
  <r>
    <x v="6"/>
    <n v="65000"/>
    <n v="43"/>
    <n v="2795000"/>
    <n v="196000"/>
    <n v="1.65"/>
    <n v="4612000"/>
    <x v="13"/>
  </r>
  <r>
    <x v="7"/>
    <n v="9000"/>
    <n v="74"/>
    <n v="666000"/>
    <n v="246000"/>
    <n v="3.65"/>
    <n v="2431000"/>
    <x v="13"/>
  </r>
  <r>
    <x v="8"/>
    <n v="87000"/>
    <n v="36"/>
    <n v="3132000"/>
    <n v="1879000"/>
    <n v="1.78"/>
    <n v="5575000"/>
    <x v="13"/>
  </r>
  <r>
    <x v="9"/>
    <n v="7000"/>
    <n v="50"/>
    <n v="350000"/>
    <n v="98000"/>
    <n v="3.9"/>
    <n v="1365000"/>
    <x v="13"/>
  </r>
  <r>
    <x v="10"/>
    <n v="8000"/>
    <n v="51"/>
    <n v="408000"/>
    <n v="147000"/>
    <n v="2.14"/>
    <n v="873000"/>
    <x v="13"/>
  </r>
  <r>
    <x v="11"/>
    <n v="25000"/>
    <n v="62"/>
    <n v="1550000"/>
    <n v="961000"/>
    <n v="1.96"/>
    <n v="3038000"/>
    <x v="13"/>
  </r>
  <r>
    <x v="12"/>
    <n v="7000"/>
    <n v="44"/>
    <n v="308000"/>
    <n v="117000"/>
    <n v="2.15"/>
    <n v="662000"/>
    <x v="13"/>
  </r>
  <r>
    <x v="13"/>
    <n v="4000"/>
    <n v="39"/>
    <n v="156000"/>
    <n v="12000"/>
    <n v="3.17"/>
    <n v="495000"/>
    <x v="13"/>
  </r>
  <r>
    <x v="14"/>
    <n v="36000"/>
    <n v="77"/>
    <n v="2772000"/>
    <n v="471000"/>
    <n v="1.67"/>
    <n v="4629000"/>
    <x v="13"/>
  </r>
  <r>
    <x v="15"/>
    <n v="4000"/>
    <n v="30"/>
    <n v="120000"/>
    <n v="17000"/>
    <n v="1.98"/>
    <n v="238000"/>
    <x v="13"/>
  </r>
  <r>
    <x v="17"/>
    <n v="74000"/>
    <n v="64"/>
    <n v="4736000"/>
    <n v="2084000"/>
    <n v="1.81"/>
    <n v="8572000"/>
    <x v="13"/>
  </r>
  <r>
    <x v="18"/>
    <n v="120000"/>
    <n v="53"/>
    <n v="6360000"/>
    <n v="2099000"/>
    <n v="1.63"/>
    <n v="10367000"/>
    <x v="13"/>
  </r>
  <r>
    <x v="19"/>
    <n v="18000"/>
    <n v="115"/>
    <n v="2070000"/>
    <n v="104000"/>
    <n v="1.53"/>
    <n v="3167000"/>
    <x v="13"/>
  </r>
  <r>
    <x v="20"/>
    <n v="8000"/>
    <n v="43"/>
    <n v="344000"/>
    <n v="76000"/>
    <n v="2.14"/>
    <n v="736000"/>
    <x v="13"/>
  </r>
  <r>
    <x v="21"/>
    <n v="145000"/>
    <n v="92"/>
    <n v="13340000"/>
    <n v="3202000"/>
    <n v="1.7"/>
    <n v="22678000"/>
    <x v="13"/>
  </r>
  <r>
    <x v="22"/>
    <n v="41000"/>
    <n v="59"/>
    <n v="2419000"/>
    <n v="653000"/>
    <n v="1.75"/>
    <n v="4233000"/>
    <x v="13"/>
  </r>
  <r>
    <x v="24"/>
    <n v="11000"/>
    <n v="41"/>
    <n v="451000"/>
    <n v="135000"/>
    <n v="3.7"/>
    <n v="1669000"/>
    <x v="13"/>
  </r>
  <r>
    <x v="25"/>
    <n v="7000"/>
    <n v="56"/>
    <n v="392000"/>
    <n v="153000"/>
    <n v="1.69"/>
    <n v="662000"/>
    <x v="13"/>
  </r>
  <r>
    <x v="26"/>
    <n v="49000"/>
    <n v="56"/>
    <n v="2744000"/>
    <n v="1235000"/>
    <n v="1.96"/>
    <n v="5378000"/>
    <x v="13"/>
  </r>
  <r>
    <x v="27"/>
    <n v="14000"/>
    <n v="62"/>
    <n v="868000"/>
    <n v="95000"/>
    <n v="2.83"/>
    <n v="2456000"/>
    <x v="13"/>
  </r>
  <r>
    <x v="28"/>
    <n v="460000"/>
    <n v="71"/>
    <n v="32660000"/>
    <n v="7512000"/>
    <n v="1.67"/>
    <n v="54542000"/>
    <x v="13"/>
  </r>
  <r>
    <x v="29"/>
    <n v="15000"/>
    <n v="66"/>
    <n v="990000"/>
    <n v="228000"/>
    <n v="2.34"/>
    <n v="2317000"/>
    <x v="13"/>
  </r>
  <r>
    <x v="31"/>
    <n v="60000"/>
    <n v="34"/>
    <n v="2040000"/>
    <n v="755000"/>
    <n v="1.68"/>
    <n v="3427000"/>
    <x v="13"/>
  </r>
  <r>
    <x v="32"/>
    <n v="24000"/>
    <n v="44"/>
    <n v="1056000"/>
    <n v="306000"/>
    <n v="2.5499999999999998"/>
    <n v="2693000"/>
    <x v="13"/>
  </r>
  <r>
    <x v="33"/>
    <n v="250000"/>
    <n v="66"/>
    <n v="16500000"/>
    <n v="4290000"/>
    <n v="1.7"/>
    <n v="28050000"/>
    <x v="13"/>
  </r>
  <r>
    <x v="34"/>
    <n v="7000"/>
    <n v="44"/>
    <n v="308000"/>
    <n v="68000"/>
    <n v="2.93"/>
    <n v="902000"/>
    <x v="13"/>
  </r>
  <r>
    <x v="35"/>
    <n v="78000"/>
    <n v="58"/>
    <n v="4524000"/>
    <n v="633000"/>
    <n v="1.78"/>
    <n v="8053000"/>
    <x v="13"/>
  </r>
  <r>
    <x v="36"/>
    <n v="23000"/>
    <n v="39"/>
    <n v="897000"/>
    <n v="170000"/>
    <n v="1.75"/>
    <n v="1570000"/>
    <x v="13"/>
  </r>
  <r>
    <x v="37"/>
    <n v="4000"/>
    <n v="43"/>
    <n v="172000"/>
    <n v="43000"/>
    <n v="2.31"/>
    <n v="397000"/>
    <x v="13"/>
  </r>
  <r>
    <x v="38"/>
    <n v="4000"/>
    <n v="40"/>
    <n v="160000"/>
    <n v="21000"/>
    <n v="4.07"/>
    <n v="651000"/>
    <x v="13"/>
  </r>
  <r>
    <x v="39"/>
    <n v="71000"/>
    <n v="38"/>
    <n v="2698000"/>
    <n v="836000"/>
    <n v="1.93"/>
    <n v="5207000"/>
    <x v="13"/>
  </r>
  <r>
    <x v="40"/>
    <n v="4000"/>
    <n v="53"/>
    <n v="212000"/>
    <n v="45000"/>
    <n v="2.57"/>
    <n v="545000"/>
    <x v="13"/>
  </r>
  <r>
    <x v="41"/>
    <n v="57000"/>
    <n v="63"/>
    <n v="3591000"/>
    <n v="1508000"/>
    <n v="1.89"/>
    <n v="6787000"/>
    <x v="13"/>
  </r>
  <r>
    <x v="42"/>
    <n v="35000"/>
    <n v="54"/>
    <n v="1890000"/>
    <n v="265000"/>
    <n v="1.72"/>
    <n v="3251000"/>
    <x v="13"/>
  </r>
  <r>
    <x v="0"/>
    <n v="8000"/>
    <n v="54"/>
    <n v="432000"/>
    <n v="65000"/>
    <n v="2.4700000000000002"/>
    <n v="1067000"/>
    <x v="14"/>
  </r>
  <r>
    <x v="1"/>
    <n v="22000"/>
    <n v="46"/>
    <n v="1012000"/>
    <n v="253000"/>
    <n v="1.79"/>
    <n v="1811000"/>
    <x v="14"/>
  </r>
  <r>
    <x v="2"/>
    <n v="25000"/>
    <n v="63"/>
    <n v="1575000"/>
    <n v="189000"/>
    <n v="1.98"/>
    <n v="3119000"/>
    <x v="14"/>
  </r>
  <r>
    <x v="3"/>
    <n v="330000"/>
    <n v="35"/>
    <n v="11550000"/>
    <n v="3119000"/>
    <n v="1.94"/>
    <n v="22407000"/>
    <x v="14"/>
  </r>
  <r>
    <x v="4"/>
    <n v="25000"/>
    <n v="48"/>
    <n v="1200000"/>
    <n v="468000"/>
    <n v="2.0699999999999998"/>
    <n v="2484000"/>
    <x v="14"/>
  </r>
  <r>
    <x v="5"/>
    <n v="193000"/>
    <n v="64"/>
    <n v="12352000"/>
    <n v="1235000"/>
    <n v="1.84"/>
    <n v="22728000"/>
    <x v="14"/>
  </r>
  <r>
    <x v="6"/>
    <n v="59000"/>
    <n v="51"/>
    <n v="3009000"/>
    <n v="181000"/>
    <n v="1.92"/>
    <n v="5777000"/>
    <x v="14"/>
  </r>
  <r>
    <x v="7"/>
    <n v="10000"/>
    <n v="75"/>
    <n v="750000"/>
    <n v="263000"/>
    <n v="4.1500000000000004"/>
    <n v="3113000"/>
    <x v="14"/>
  </r>
  <r>
    <x v="8"/>
    <n v="92000"/>
    <n v="32"/>
    <n v="2944000"/>
    <n v="530000"/>
    <n v="1.63"/>
    <n v="4799000"/>
    <x v="14"/>
  </r>
  <r>
    <x v="9"/>
    <n v="7000"/>
    <n v="61"/>
    <n v="427000"/>
    <n v="145000"/>
    <n v="3.55"/>
    <n v="1516000"/>
    <x v="14"/>
  </r>
  <r>
    <x v="10"/>
    <n v="8000"/>
    <n v="59"/>
    <n v="472000"/>
    <n v="203000"/>
    <n v="2.54"/>
    <n v="1199000"/>
    <x v="14"/>
  </r>
  <r>
    <x v="11"/>
    <n v="37000"/>
    <n v="61"/>
    <n v="2257000"/>
    <n v="1196000"/>
    <n v="2.17"/>
    <n v="4898000"/>
    <x v="14"/>
  </r>
  <r>
    <x v="12"/>
    <n v="6000"/>
    <n v="55"/>
    <n v="330000"/>
    <n v="125000"/>
    <n v="2.2799999999999998"/>
    <n v="752000"/>
    <x v="14"/>
  </r>
  <r>
    <x v="13"/>
    <n v="5000"/>
    <n v="51"/>
    <n v="255000"/>
    <n v="41000"/>
    <n v="3.15"/>
    <n v="803000"/>
    <x v="14"/>
  </r>
  <r>
    <x v="14"/>
    <n v="41000"/>
    <n v="86"/>
    <n v="3526000"/>
    <n v="141000"/>
    <n v="1.83"/>
    <n v="6453000"/>
    <x v="14"/>
  </r>
  <r>
    <x v="15"/>
    <n v="4000"/>
    <n v="34"/>
    <n v="136000"/>
    <n v="24000"/>
    <n v="2.39"/>
    <n v="325000"/>
    <x v="14"/>
  </r>
  <r>
    <x v="17"/>
    <n v="73000"/>
    <n v="57"/>
    <n v="4161000"/>
    <n v="1332000"/>
    <n v="2.0299999999999998"/>
    <n v="8447000"/>
    <x v="14"/>
  </r>
  <r>
    <x v="18"/>
    <n v="125000"/>
    <n v="67"/>
    <n v="8375000"/>
    <n v="1591000"/>
    <n v="1.92"/>
    <n v="16080000"/>
    <x v="14"/>
  </r>
  <r>
    <x v="19"/>
    <n v="18000"/>
    <n v="118"/>
    <n v="2124000"/>
    <n v="64000"/>
    <n v="1.77"/>
    <n v="3759000"/>
    <x v="14"/>
  </r>
  <r>
    <x v="20"/>
    <n v="7000"/>
    <n v="53"/>
    <n v="371000"/>
    <n v="108000"/>
    <n v="2.8"/>
    <n v="1039000"/>
    <x v="14"/>
  </r>
  <r>
    <x v="21"/>
    <n v="145000"/>
    <n v="52"/>
    <n v="7540000"/>
    <n v="2413000"/>
    <n v="1.95"/>
    <n v="14703000"/>
    <x v="14"/>
  </r>
  <r>
    <x v="22"/>
    <n v="43000"/>
    <n v="65"/>
    <n v="2795000"/>
    <n v="1146000"/>
    <n v="1.93"/>
    <n v="5394000"/>
    <x v="14"/>
  </r>
  <r>
    <x v="24"/>
    <n v="14000"/>
    <n v="33"/>
    <n v="462000"/>
    <n v="51000"/>
    <n v="1.97"/>
    <n v="910000"/>
    <x v="14"/>
  </r>
  <r>
    <x v="25"/>
    <n v="5000"/>
    <n v="52"/>
    <n v="260000"/>
    <n v="99000"/>
    <n v="3.39"/>
    <n v="881000"/>
    <x v="14"/>
  </r>
  <r>
    <x v="26"/>
    <n v="51000"/>
    <n v="51"/>
    <n v="2601000"/>
    <n v="988000"/>
    <n v="2.23"/>
    <n v="5800000"/>
    <x v="14"/>
  </r>
  <r>
    <x v="27"/>
    <n v="13000"/>
    <n v="39"/>
    <n v="507000"/>
    <n v="106000"/>
    <n v="3.76"/>
    <n v="1906000"/>
    <x v="14"/>
  </r>
  <r>
    <x v="28"/>
    <n v="480000"/>
    <n v="69"/>
    <n v="33120000"/>
    <n v="5962000"/>
    <n v="1.92"/>
    <n v="63590000"/>
    <x v="14"/>
  </r>
  <r>
    <x v="29"/>
    <n v="18000"/>
    <n v="60"/>
    <n v="1080000"/>
    <n v="410000"/>
    <n v="2.46"/>
    <n v="2657000"/>
    <x v="14"/>
  </r>
  <r>
    <x v="31"/>
    <n v="60000"/>
    <n v="32"/>
    <n v="1920000"/>
    <n v="845000"/>
    <n v="2.16"/>
    <n v="4147000"/>
    <x v="14"/>
  </r>
  <r>
    <x v="32"/>
    <n v="16000"/>
    <n v="60"/>
    <n v="960000"/>
    <n v="269000"/>
    <n v="2.57"/>
    <n v="2467000"/>
    <x v="14"/>
  </r>
  <r>
    <x v="33"/>
    <n v="260000"/>
    <n v="63"/>
    <n v="16380000"/>
    <n v="3604000"/>
    <n v="1.95"/>
    <n v="31941000"/>
    <x v="14"/>
  </r>
  <r>
    <x v="34"/>
    <n v="6000"/>
    <n v="61"/>
    <n v="366000"/>
    <n v="59000"/>
    <n v="2.93"/>
    <n v="1072000"/>
    <x v="14"/>
  </r>
  <r>
    <x v="35"/>
    <n v="92000"/>
    <n v="52"/>
    <n v="4784000"/>
    <n v="718000"/>
    <n v="2"/>
    <n v="9568000"/>
    <x v="14"/>
  </r>
  <r>
    <x v="36"/>
    <n v="25000"/>
    <n v="38"/>
    <n v="950000"/>
    <n v="209000"/>
    <n v="1.87"/>
    <n v="1777000"/>
    <x v="14"/>
  </r>
  <r>
    <x v="37"/>
    <n v="4000"/>
    <n v="60"/>
    <n v="240000"/>
    <n v="53000"/>
    <n v="2.39"/>
    <n v="574000"/>
    <x v="14"/>
  </r>
  <r>
    <x v="38"/>
    <n v="4000"/>
    <n v="41"/>
    <n v="164000"/>
    <n v="23000"/>
    <n v="3.77"/>
    <n v="618000"/>
    <x v="14"/>
  </r>
  <r>
    <x v="39"/>
    <n v="62000"/>
    <n v="41"/>
    <n v="2542000"/>
    <n v="1017000"/>
    <n v="2.38"/>
    <n v="6050000"/>
    <x v="14"/>
  </r>
  <r>
    <x v="40"/>
    <n v="6000"/>
    <n v="48"/>
    <n v="288000"/>
    <n v="95000"/>
    <n v="2.91"/>
    <n v="838000"/>
    <x v="14"/>
  </r>
  <r>
    <x v="41"/>
    <n v="60000"/>
    <n v="69"/>
    <n v="4140000"/>
    <n v="1863000"/>
    <n v="2.0499999999999998"/>
    <n v="8487000"/>
    <x v="14"/>
  </r>
  <r>
    <x v="42"/>
    <n v="50000"/>
    <n v="51"/>
    <n v="2550000"/>
    <n v="459000"/>
    <n v="1.87"/>
    <n v="4769000"/>
    <x v="14"/>
  </r>
  <r>
    <x v="0"/>
    <n v="7000"/>
    <n v="52"/>
    <n v="364000"/>
    <n v="55000"/>
    <n v="2.85"/>
    <n v="1037000"/>
    <x v="15"/>
  </r>
  <r>
    <x v="1"/>
    <n v="29000"/>
    <n v="36"/>
    <n v="1044000"/>
    <n v="251000"/>
    <n v="1.96"/>
    <n v="2046000"/>
    <x v="15"/>
  </r>
  <r>
    <x v="2"/>
    <n v="22000"/>
    <n v="60"/>
    <n v="1320000"/>
    <n v="66000"/>
    <n v="2.02"/>
    <n v="2666000"/>
    <x v="15"/>
  </r>
  <r>
    <x v="3"/>
    <n v="330000"/>
    <n v="33"/>
    <n v="10890000"/>
    <n v="2505000"/>
    <n v="2.11"/>
    <n v="22978000"/>
    <x v="15"/>
  </r>
  <r>
    <x v="4"/>
    <n v="26000"/>
    <n v="43"/>
    <n v="1118000"/>
    <n v="324000"/>
    <n v="2.1"/>
    <n v="2348000"/>
    <x v="15"/>
  </r>
  <r>
    <x v="5"/>
    <n v="220000"/>
    <n v="61"/>
    <n v="13420000"/>
    <n v="1074000"/>
    <n v="2.0299999999999998"/>
    <n v="27243000"/>
    <x v="15"/>
  </r>
  <r>
    <x v="6"/>
    <n v="67000"/>
    <n v="50"/>
    <n v="3350000"/>
    <n v="637000"/>
    <n v="2.2599999999999998"/>
    <n v="7571000"/>
    <x v="15"/>
  </r>
  <r>
    <x v="7"/>
    <n v="13000"/>
    <n v="83"/>
    <n v="1079000"/>
    <n v="65000"/>
    <n v="1.97"/>
    <n v="2126000"/>
    <x v="15"/>
  </r>
  <r>
    <x v="8"/>
    <n v="83000"/>
    <n v="32"/>
    <n v="2656000"/>
    <n v="1036000"/>
    <n v="2.02"/>
    <n v="5365000"/>
    <x v="15"/>
  </r>
  <r>
    <x v="9"/>
    <n v="7000"/>
    <n v="48"/>
    <n v="336000"/>
    <n v="101000"/>
    <n v="4.1900000000000004"/>
    <n v="1408000"/>
    <x v="15"/>
  </r>
  <r>
    <x v="10"/>
    <n v="6000"/>
    <n v="47"/>
    <n v="282000"/>
    <n v="82000"/>
    <n v="2.77"/>
    <n v="781000"/>
    <x v="15"/>
  </r>
  <r>
    <x v="11"/>
    <n v="39000"/>
    <n v="48"/>
    <n v="1872000"/>
    <n v="1217000"/>
    <n v="2.4500000000000002"/>
    <n v="4586000"/>
    <x v="15"/>
  </r>
  <r>
    <x v="12"/>
    <n v="6000"/>
    <n v="46"/>
    <n v="276000"/>
    <n v="39000"/>
    <n v="2.5"/>
    <n v="690000"/>
    <x v="15"/>
  </r>
  <r>
    <x v="13"/>
    <n v="3000"/>
    <n v="41"/>
    <n v="123000"/>
    <n v="17000"/>
    <n v="3.25"/>
    <n v="400000"/>
    <x v="15"/>
  </r>
  <r>
    <x v="14"/>
    <n v="50000"/>
    <n v="98"/>
    <n v="4900000"/>
    <n v="490000"/>
    <n v="1.89"/>
    <n v="9261000"/>
    <x v="15"/>
  </r>
  <r>
    <x v="15"/>
    <n v="7000"/>
    <n v="43"/>
    <n v="301000"/>
    <n v="27000"/>
    <n v="3.14"/>
    <n v="945000"/>
    <x v="15"/>
  </r>
  <r>
    <x v="17"/>
    <n v="85000"/>
    <n v="55"/>
    <n v="4675000"/>
    <n v="982000"/>
    <n v="2.16"/>
    <n v="10098000"/>
    <x v="15"/>
  </r>
  <r>
    <x v="18"/>
    <n v="130000"/>
    <n v="58"/>
    <n v="7540000"/>
    <n v="1282000"/>
    <n v="1.99"/>
    <n v="15005000"/>
    <x v="15"/>
  </r>
  <r>
    <x v="19"/>
    <n v="17000"/>
    <n v="116"/>
    <n v="1972000"/>
    <n v="39000"/>
    <n v="1.86"/>
    <n v="3668000"/>
    <x v="15"/>
  </r>
  <r>
    <x v="20"/>
    <n v="10000"/>
    <n v="47"/>
    <n v="470000"/>
    <n v="85000"/>
    <n v="2.62"/>
    <n v="1231000"/>
    <x v="15"/>
  </r>
  <r>
    <x v="21"/>
    <n v="159000"/>
    <n v="94"/>
    <n v="14946000"/>
    <n v="5231000"/>
    <n v="2.09"/>
    <n v="31237000"/>
    <x v="15"/>
  </r>
  <r>
    <x v="22"/>
    <n v="46000"/>
    <n v="60"/>
    <n v="2760000"/>
    <n v="1628000"/>
    <n v="2.0699999999999998"/>
    <n v="5713000"/>
    <x v="15"/>
  </r>
  <r>
    <x v="24"/>
    <n v="11000"/>
    <n v="44"/>
    <n v="484000"/>
    <n v="34000"/>
    <n v="4.1900000000000004"/>
    <n v="2028000"/>
    <x v="15"/>
  </r>
  <r>
    <x v="26"/>
    <n v="55000"/>
    <n v="48"/>
    <n v="2640000"/>
    <n v="1030000"/>
    <n v="2.12"/>
    <n v="5597000"/>
    <x v="15"/>
  </r>
  <r>
    <x v="27"/>
    <n v="10000"/>
    <n v="38"/>
    <n v="380000"/>
    <n v="84000"/>
    <n v="3.67"/>
    <n v="1395000"/>
    <x v="15"/>
  </r>
  <r>
    <x v="28"/>
    <n v="480000"/>
    <n v="69"/>
    <n v="33120000"/>
    <n v="6955000"/>
    <n v="2.04"/>
    <n v="67565000"/>
    <x v="15"/>
  </r>
  <r>
    <x v="29"/>
    <n v="17000"/>
    <n v="45"/>
    <n v="765000"/>
    <n v="390000"/>
    <n v="3.29"/>
    <n v="2517000"/>
    <x v="15"/>
  </r>
  <r>
    <x v="31"/>
    <n v="62000"/>
    <n v="35"/>
    <n v="2170000"/>
    <n v="456000"/>
    <n v="2.39"/>
    <n v="5186000"/>
    <x v="15"/>
  </r>
  <r>
    <x v="32"/>
    <n v="13000"/>
    <n v="45"/>
    <n v="585000"/>
    <n v="257000"/>
    <n v="3.03"/>
    <n v="1773000"/>
    <x v="15"/>
  </r>
  <r>
    <x v="33"/>
    <n v="265000"/>
    <n v="56"/>
    <n v="14840000"/>
    <n v="6381000"/>
    <n v="2.0699999999999998"/>
    <n v="30719000"/>
    <x v="15"/>
  </r>
  <r>
    <x v="34"/>
    <n v="7000"/>
    <n v="45"/>
    <n v="315000"/>
    <n v="63000"/>
    <n v="3.55"/>
    <n v="1118000"/>
    <x v="15"/>
  </r>
  <r>
    <x v="35"/>
    <n v="106000"/>
    <n v="59"/>
    <n v="6254000"/>
    <n v="1689000"/>
    <n v="2.1"/>
    <n v="13133000"/>
    <x v="15"/>
  </r>
  <r>
    <x v="36"/>
    <n v="30000"/>
    <n v="34"/>
    <n v="1020000"/>
    <n v="92000"/>
    <n v="2.09"/>
    <n v="2132000"/>
    <x v="15"/>
  </r>
  <r>
    <x v="37"/>
    <n v="3000"/>
    <n v="51"/>
    <n v="153000"/>
    <n v="46000"/>
    <n v="3.89"/>
    <n v="595000"/>
    <x v="15"/>
  </r>
  <r>
    <x v="38"/>
    <n v="5000"/>
    <n v="35"/>
    <n v="175000"/>
    <n v="42000"/>
    <n v="4.5"/>
    <n v="788000"/>
    <x v="15"/>
  </r>
  <r>
    <x v="39"/>
    <n v="69000"/>
    <n v="39"/>
    <n v="2691000"/>
    <n v="1023000"/>
    <n v="2.2999999999999998"/>
    <n v="6189000"/>
    <x v="15"/>
  </r>
  <r>
    <x v="40"/>
    <n v="6000"/>
    <n v="46"/>
    <n v="276000"/>
    <n v="83000"/>
    <n v="3.66"/>
    <n v="1010000"/>
    <x v="15"/>
  </r>
  <r>
    <x v="41"/>
    <n v="59000"/>
    <n v="60"/>
    <n v="3540000"/>
    <n v="1558000"/>
    <n v="2.38"/>
    <n v="8425000"/>
    <x v="15"/>
  </r>
  <r>
    <x v="42"/>
    <n v="47000"/>
    <n v="66"/>
    <n v="3102000"/>
    <n v="558000"/>
    <n v="2.11"/>
    <n v="6545000"/>
    <x v="15"/>
  </r>
  <r>
    <x v="0"/>
    <n v="7000"/>
    <n v="53"/>
    <n v="371000"/>
    <n v="26000"/>
    <n v="3.53"/>
    <n v="1310000"/>
    <x v="16"/>
  </r>
  <r>
    <x v="1"/>
    <n v="26000"/>
    <n v="39"/>
    <n v="1014000"/>
    <n v="193000"/>
    <n v="1.92"/>
    <n v="1947000"/>
    <x v="16"/>
  </r>
  <r>
    <x v="2"/>
    <n v="21000"/>
    <n v="65"/>
    <n v="1365000"/>
    <n v="137000"/>
    <n v="2.04"/>
    <n v="2785000"/>
    <x v="16"/>
  </r>
  <r>
    <x v="3"/>
    <n v="320000"/>
    <n v="39"/>
    <n v="12480000"/>
    <n v="2995000"/>
    <n v="2.06"/>
    <n v="25709000"/>
    <x v="16"/>
  </r>
  <r>
    <x v="4"/>
    <n v="27000"/>
    <n v="37"/>
    <n v="999000"/>
    <n v="200000"/>
    <n v="2.11"/>
    <n v="2108000"/>
    <x v="16"/>
  </r>
  <r>
    <x v="5"/>
    <n v="245000"/>
    <n v="60"/>
    <n v="14700000"/>
    <n v="1029000"/>
    <n v="2.08"/>
    <n v="30576000"/>
    <x v="16"/>
  </r>
  <r>
    <x v="6"/>
    <n v="73000"/>
    <n v="62"/>
    <n v="4526000"/>
    <n v="362000"/>
    <n v="2.19"/>
    <n v="9912000"/>
    <x v="16"/>
  </r>
  <r>
    <x v="7"/>
    <n v="15000"/>
    <n v="93"/>
    <n v="1395000"/>
    <n v="140000"/>
    <n v="2.29"/>
    <n v="3195000"/>
    <x v="16"/>
  </r>
  <r>
    <x v="8"/>
    <n v="100000"/>
    <n v="34"/>
    <n v="3400000"/>
    <n v="850000"/>
    <n v="2.0299999999999998"/>
    <n v="6902000"/>
    <x v="16"/>
  </r>
  <r>
    <x v="9"/>
    <n v="8000"/>
    <n v="49"/>
    <n v="392000"/>
    <n v="94000"/>
    <n v="4.1100000000000003"/>
    <n v="1611000"/>
    <x v="16"/>
  </r>
  <r>
    <x v="10"/>
    <n v="5000"/>
    <n v="62"/>
    <n v="310000"/>
    <n v="115000"/>
    <n v="3.19"/>
    <n v="989000"/>
    <x v="16"/>
  </r>
  <r>
    <x v="11"/>
    <n v="35000"/>
    <n v="43"/>
    <n v="1505000"/>
    <n v="933000"/>
    <n v="2.41"/>
    <n v="3627000"/>
    <x v="16"/>
  </r>
  <r>
    <x v="12"/>
    <n v="7000"/>
    <n v="75"/>
    <n v="525000"/>
    <n v="84000"/>
    <n v="2.38"/>
    <n v="1250000"/>
    <x v="16"/>
  </r>
  <r>
    <x v="13"/>
    <n v="5000"/>
    <n v="47"/>
    <n v="235000"/>
    <n v="56000"/>
    <n v="3.96"/>
    <n v="931000"/>
    <x v="16"/>
  </r>
  <r>
    <x v="14"/>
    <n v="48000"/>
    <n v="84"/>
    <n v="4032000"/>
    <n v="524000"/>
    <n v="2.1800000000000002"/>
    <n v="8790000"/>
    <x v="16"/>
  </r>
  <r>
    <x v="15"/>
    <n v="8000"/>
    <n v="47"/>
    <n v="376000"/>
    <n v="41000"/>
    <n v="4.99"/>
    <n v="1876000"/>
    <x v="16"/>
  </r>
  <r>
    <x v="17"/>
    <n v="91000"/>
    <n v="63"/>
    <n v="5733000"/>
    <n v="1835000"/>
    <n v="2.4900000000000002"/>
    <n v="14275000"/>
    <x v="16"/>
  </r>
  <r>
    <x v="18"/>
    <n v="132000"/>
    <n v="60"/>
    <n v="7920000"/>
    <n v="1426000"/>
    <n v="2.06"/>
    <n v="16315000"/>
    <x v="16"/>
  </r>
  <r>
    <x v="19"/>
    <n v="20000"/>
    <n v="112"/>
    <n v="2240000"/>
    <n v="45000"/>
    <n v="2.0099999999999998"/>
    <n v="4502000"/>
    <x v="16"/>
  </r>
  <r>
    <x v="20"/>
    <n v="12000"/>
    <n v="47"/>
    <n v="564000"/>
    <n v="96000"/>
    <n v="3.63"/>
    <n v="2047000"/>
    <x v="16"/>
  </r>
  <r>
    <x v="21"/>
    <n v="162000"/>
    <n v="88"/>
    <n v="14256000"/>
    <n v="5132000"/>
    <n v="2.09"/>
    <n v="29795000"/>
    <x v="16"/>
  </r>
  <r>
    <x v="22"/>
    <n v="50000"/>
    <n v="75"/>
    <n v="3750000"/>
    <n v="1688000"/>
    <n v="2.04"/>
    <n v="7650000"/>
    <x v="16"/>
  </r>
  <r>
    <x v="24"/>
    <n v="12000"/>
    <n v="30"/>
    <n v="360000"/>
    <n v="119000"/>
    <n v="3.13"/>
    <n v="1127000"/>
    <x v="16"/>
  </r>
  <r>
    <x v="26"/>
    <n v="60000"/>
    <n v="55"/>
    <n v="3300000"/>
    <n v="1518000"/>
    <n v="2.83"/>
    <n v="9339000"/>
    <x v="16"/>
  </r>
  <r>
    <x v="27"/>
    <n v="12000"/>
    <n v="43"/>
    <n v="516000"/>
    <n v="88000"/>
    <n v="3.49"/>
    <n v="1801000"/>
    <x v="16"/>
  </r>
  <r>
    <x v="28"/>
    <n v="490000"/>
    <n v="86"/>
    <n v="42140000"/>
    <n v="9271000"/>
    <n v="1.99"/>
    <n v="83859000"/>
    <x v="16"/>
  </r>
  <r>
    <x v="29"/>
    <n v="15000"/>
    <n v="61"/>
    <n v="915000"/>
    <n v="256000"/>
    <n v="3.58"/>
    <n v="3276000"/>
    <x v="16"/>
  </r>
  <r>
    <x v="31"/>
    <n v="71000"/>
    <n v="40"/>
    <n v="2840000"/>
    <n v="767000"/>
    <n v="2.2000000000000002"/>
    <n v="6248000"/>
    <x v="16"/>
  </r>
  <r>
    <x v="32"/>
    <n v="17000"/>
    <n v="46"/>
    <n v="782000"/>
    <n v="203000"/>
    <n v="2.91"/>
    <n v="2276000"/>
    <x v="16"/>
  </r>
  <r>
    <x v="43"/>
    <n v="9000"/>
    <n v="54"/>
    <n v="486000"/>
    <n v="19000"/>
    <n v="3.97"/>
    <n v="1929000"/>
    <x v="16"/>
  </r>
  <r>
    <x v="33"/>
    <n v="280000"/>
    <n v="87"/>
    <n v="24360000"/>
    <n v="5846000"/>
    <n v="2.08"/>
    <n v="50669000"/>
    <x v="16"/>
  </r>
  <r>
    <x v="34"/>
    <n v="7000"/>
    <n v="63"/>
    <n v="441000"/>
    <n v="88000"/>
    <n v="3.76"/>
    <n v="1658000"/>
    <x v="16"/>
  </r>
  <r>
    <x v="35"/>
    <n v="116000"/>
    <n v="78"/>
    <n v="9048000"/>
    <n v="2081000"/>
    <n v="2.2400000000000002"/>
    <n v="20268000"/>
    <x v="16"/>
  </r>
  <r>
    <x v="36"/>
    <n v="29000"/>
    <n v="28"/>
    <n v="812000"/>
    <n v="130000"/>
    <n v="2.13"/>
    <n v="1730000"/>
    <x v="16"/>
  </r>
  <r>
    <x v="37"/>
    <n v="3000"/>
    <n v="58"/>
    <n v="174000"/>
    <n v="61000"/>
    <n v="4.8899999999999997"/>
    <n v="851000"/>
    <x v="16"/>
  </r>
  <r>
    <x v="38"/>
    <n v="6000"/>
    <n v="41"/>
    <n v="246000"/>
    <n v="57000"/>
    <n v="4.68"/>
    <n v="1151000"/>
    <x v="16"/>
  </r>
  <r>
    <x v="39"/>
    <n v="68000"/>
    <n v="44"/>
    <n v="2992000"/>
    <n v="1167000"/>
    <n v="2.61"/>
    <n v="7809000"/>
    <x v="16"/>
  </r>
  <r>
    <x v="40"/>
    <n v="6000"/>
    <n v="31"/>
    <n v="186000"/>
    <n v="33000"/>
    <n v="4.07"/>
    <n v="757000"/>
    <x v="16"/>
  </r>
  <r>
    <x v="41"/>
    <n v="53000"/>
    <n v="54"/>
    <n v="2862000"/>
    <n v="1030000"/>
    <n v="2.38"/>
    <n v="6812000"/>
    <x v="16"/>
  </r>
  <r>
    <x v="42"/>
    <n v="38000"/>
    <n v="61"/>
    <n v="2318000"/>
    <n v="255000"/>
    <n v="2.08"/>
    <n v="4821000"/>
    <x v="16"/>
  </r>
  <r>
    <x v="0"/>
    <n v="7000"/>
    <n v="47"/>
    <n v="329000"/>
    <n v="13000"/>
    <n v="3.83"/>
    <n v="1260000"/>
    <x v="17"/>
  </r>
  <r>
    <x v="1"/>
    <n v="26000"/>
    <n v="49"/>
    <n v="1274000"/>
    <n v="306000"/>
    <n v="2.0299999999999998"/>
    <n v="2586000"/>
    <x v="17"/>
  </r>
  <r>
    <x v="2"/>
    <n v="24000"/>
    <n v="72"/>
    <n v="1728000"/>
    <n v="121000"/>
    <n v="2.06"/>
    <n v="3560000"/>
    <x v="17"/>
  </r>
  <r>
    <x v="3"/>
    <n v="275000"/>
    <n v="30"/>
    <n v="8250000"/>
    <n v="1485000"/>
    <n v="2.0299999999999998"/>
    <n v="16748000"/>
    <x v="17"/>
  </r>
  <r>
    <x v="4"/>
    <n v="29000"/>
    <n v="51"/>
    <n v="1479000"/>
    <n v="399000"/>
    <n v="2.2599999999999998"/>
    <n v="3343000"/>
    <x v="17"/>
  </r>
  <r>
    <x v="5"/>
    <n v="220000"/>
    <n v="54"/>
    <n v="11880000"/>
    <n v="832000"/>
    <n v="1.97"/>
    <n v="23404000"/>
    <x v="17"/>
  </r>
  <r>
    <x v="6"/>
    <n v="69000"/>
    <n v="40"/>
    <n v="2760000"/>
    <n v="221000"/>
    <n v="2.4300000000000002"/>
    <n v="6707000"/>
    <x v="17"/>
  </r>
  <r>
    <x v="7"/>
    <n v="14000"/>
    <n v="102"/>
    <n v="1428000"/>
    <n v="71000"/>
    <n v="1.91"/>
    <n v="2727000"/>
    <x v="17"/>
  </r>
  <r>
    <x v="8"/>
    <n v="89000"/>
    <n v="32"/>
    <n v="2848000"/>
    <n v="1082000"/>
    <n v="1.93"/>
    <n v="5497000"/>
    <x v="17"/>
  </r>
  <r>
    <x v="9"/>
    <n v="8000"/>
    <n v="51"/>
    <n v="408000"/>
    <n v="155000"/>
    <n v="4.66"/>
    <n v="1901000"/>
    <x v="17"/>
  </r>
  <r>
    <x v="10"/>
    <n v="6000"/>
    <n v="53"/>
    <n v="318000"/>
    <n v="165000"/>
    <n v="3.23"/>
    <n v="1027000"/>
    <x v="17"/>
  </r>
  <r>
    <x v="11"/>
    <n v="36000"/>
    <n v="50"/>
    <n v="1800000"/>
    <n v="990000"/>
    <n v="2.2000000000000002"/>
    <n v="3960000"/>
    <x v="17"/>
  </r>
  <r>
    <x v="12"/>
    <n v="8000"/>
    <n v="36"/>
    <n v="288000"/>
    <n v="107000"/>
    <n v="3.5"/>
    <n v="1008000"/>
    <x v="17"/>
  </r>
  <r>
    <x v="13"/>
    <n v="5000"/>
    <n v="46"/>
    <n v="230000"/>
    <n v="55000"/>
    <n v="4.04"/>
    <n v="929000"/>
    <x v="17"/>
  </r>
  <r>
    <x v="14"/>
    <n v="44000"/>
    <n v="99"/>
    <n v="4356000"/>
    <n v="348000"/>
    <n v="1.95"/>
    <n v="8494000"/>
    <x v="17"/>
  </r>
  <r>
    <x v="15"/>
    <n v="10000"/>
    <n v="47"/>
    <n v="470000"/>
    <n v="47000"/>
    <n v="5.43"/>
    <n v="2552000"/>
    <x v="17"/>
  </r>
  <r>
    <x v="17"/>
    <n v="90000"/>
    <n v="58"/>
    <n v="5220000"/>
    <n v="1984000"/>
    <n v="2.44"/>
    <n v="12737000"/>
    <x v="17"/>
  </r>
  <r>
    <x v="18"/>
    <n v="122000"/>
    <n v="68"/>
    <n v="8296000"/>
    <n v="2157000"/>
    <n v="1.84"/>
    <n v="15265000"/>
    <x v="17"/>
  </r>
  <r>
    <x v="19"/>
    <n v="15000"/>
    <n v="83"/>
    <n v="1245000"/>
    <n v="87000"/>
    <n v="2.4"/>
    <n v="2988000"/>
    <x v="17"/>
  </r>
  <r>
    <x v="20"/>
    <n v="10000"/>
    <n v="52"/>
    <n v="520000"/>
    <n v="52000"/>
    <n v="3.55"/>
    <n v="1846000"/>
    <x v="17"/>
  </r>
  <r>
    <x v="21"/>
    <n v="146000"/>
    <n v="83"/>
    <n v="12118000"/>
    <n v="3757000"/>
    <n v="1.94"/>
    <n v="23509000"/>
    <x v="17"/>
  </r>
  <r>
    <x v="22"/>
    <n v="57000"/>
    <n v="48"/>
    <n v="2736000"/>
    <n v="1450000"/>
    <n v="2.04"/>
    <n v="5581000"/>
    <x v="17"/>
  </r>
  <r>
    <x v="24"/>
    <n v="12000"/>
    <n v="27"/>
    <n v="324000"/>
    <n v="207000"/>
    <n v="4.2"/>
    <n v="1361000"/>
    <x v="17"/>
  </r>
  <r>
    <x v="26"/>
    <n v="58000"/>
    <n v="62"/>
    <n v="3596000"/>
    <n v="899000"/>
    <n v="2.94"/>
    <n v="10572000"/>
    <x v="17"/>
  </r>
  <r>
    <x v="27"/>
    <n v="12000"/>
    <n v="45"/>
    <n v="540000"/>
    <n v="103000"/>
    <n v="4.51"/>
    <n v="2435000"/>
    <x v="17"/>
  </r>
  <r>
    <x v="28"/>
    <n v="490000"/>
    <n v="74"/>
    <n v="36260000"/>
    <n v="9428000"/>
    <n v="1.8"/>
    <n v="65268000"/>
    <x v="17"/>
  </r>
  <r>
    <x v="29"/>
    <n v="17000"/>
    <n v="50"/>
    <n v="850000"/>
    <n v="357000"/>
    <n v="3.6"/>
    <n v="3060000"/>
    <x v="17"/>
  </r>
  <r>
    <x v="31"/>
    <n v="71000"/>
    <n v="38"/>
    <n v="2698000"/>
    <n v="809000"/>
    <n v="2.4300000000000002"/>
    <n v="6556000"/>
    <x v="17"/>
  </r>
  <r>
    <x v="32"/>
    <n v="17000"/>
    <n v="53"/>
    <n v="901000"/>
    <n v="225000"/>
    <n v="3.62"/>
    <n v="3262000"/>
    <x v="17"/>
  </r>
  <r>
    <x v="43"/>
    <n v="14000"/>
    <n v="67"/>
    <n v="938000"/>
    <n v="38000"/>
    <n v="4.0999999999999996"/>
    <n v="3846000"/>
    <x v="17"/>
  </r>
  <r>
    <x v="33"/>
    <n v="290000"/>
    <n v="66"/>
    <n v="19140000"/>
    <n v="9379000"/>
    <n v="1.79"/>
    <n v="34261000"/>
    <x v="17"/>
  </r>
  <r>
    <x v="34"/>
    <n v="7000"/>
    <n v="59"/>
    <n v="413000"/>
    <n v="78000"/>
    <n v="4.04"/>
    <n v="1669000"/>
    <x v="17"/>
  </r>
  <r>
    <x v="35"/>
    <n v="126000"/>
    <n v="66"/>
    <n v="8316000"/>
    <n v="1164000"/>
    <n v="2.1"/>
    <n v="17464000"/>
    <x v="17"/>
  </r>
  <r>
    <x v="36"/>
    <n v="27000"/>
    <n v="42"/>
    <n v="1134000"/>
    <n v="147000"/>
    <n v="1.92"/>
    <n v="2177000"/>
    <x v="17"/>
  </r>
  <r>
    <x v="37"/>
    <n v="5000"/>
    <n v="52"/>
    <n v="260000"/>
    <n v="62000"/>
    <n v="4.2300000000000004"/>
    <n v="1100000"/>
    <x v="17"/>
  </r>
  <r>
    <x v="38"/>
    <n v="6000"/>
    <n v="38"/>
    <n v="228000"/>
    <n v="50000"/>
    <n v="5.53"/>
    <n v="1261000"/>
    <x v="17"/>
  </r>
  <r>
    <x v="39"/>
    <n v="73000"/>
    <n v="44"/>
    <n v="3212000"/>
    <n v="1221000"/>
    <n v="1.8"/>
    <n v="5782000"/>
    <x v="17"/>
  </r>
  <r>
    <x v="40"/>
    <n v="5000"/>
    <n v="35"/>
    <n v="175000"/>
    <n v="32000"/>
    <n v="4.4400000000000004"/>
    <n v="777000"/>
    <x v="17"/>
  </r>
  <r>
    <x v="41"/>
    <n v="52000"/>
    <n v="67"/>
    <n v="3484000"/>
    <n v="1603000"/>
    <n v="2.4300000000000002"/>
    <n v="8466000"/>
    <x v="17"/>
  </r>
  <r>
    <x v="42"/>
    <n v="38000"/>
    <n v="77"/>
    <n v="2926000"/>
    <n v="146000"/>
    <n v="1.9"/>
    <n v="5559000"/>
    <x v="17"/>
  </r>
  <r>
    <x v="0"/>
    <n v="7000"/>
    <n v="52"/>
    <n v="364000"/>
    <n v="33000"/>
    <n v="3.37"/>
    <n v="1227000"/>
    <x v="18"/>
  </r>
  <r>
    <x v="1"/>
    <n v="27000"/>
    <n v="46"/>
    <n v="1242000"/>
    <n v="261000"/>
    <n v="1.99"/>
    <n v="2472000"/>
    <x v="18"/>
  </r>
  <r>
    <x v="2"/>
    <n v="24000"/>
    <n v="69"/>
    <n v="1656000"/>
    <n v="99000"/>
    <n v="1.84"/>
    <n v="3047000"/>
    <x v="18"/>
  </r>
  <r>
    <x v="3"/>
    <n v="310000"/>
    <n v="36"/>
    <n v="11160000"/>
    <n v="2009000"/>
    <n v="2"/>
    <n v="22320000"/>
    <x v="18"/>
  </r>
  <r>
    <x v="4"/>
    <n v="32000"/>
    <n v="40"/>
    <n v="1280000"/>
    <n v="282000"/>
    <n v="2.17"/>
    <n v="2778000"/>
    <x v="18"/>
  </r>
  <r>
    <x v="5"/>
    <n v="215000"/>
    <n v="50"/>
    <n v="10750000"/>
    <n v="538000"/>
    <n v="2.44"/>
    <n v="26230000"/>
    <x v="18"/>
  </r>
  <r>
    <x v="6"/>
    <n v="96000"/>
    <n v="39"/>
    <n v="3744000"/>
    <n v="899000"/>
    <n v="2.69"/>
    <n v="10071000"/>
    <x v="18"/>
  </r>
  <r>
    <x v="7"/>
    <n v="16000"/>
    <n v="113"/>
    <n v="1808000"/>
    <n v="127000"/>
    <n v="2.31"/>
    <n v="4176000"/>
    <x v="18"/>
  </r>
  <r>
    <x v="8"/>
    <n v="97000"/>
    <n v="34"/>
    <n v="3298000"/>
    <n v="1253000"/>
    <n v="1.72"/>
    <n v="5673000"/>
    <x v="18"/>
  </r>
  <r>
    <x v="9"/>
    <n v="10000"/>
    <n v="48"/>
    <n v="480000"/>
    <n v="77000"/>
    <n v="5.39"/>
    <n v="2587000"/>
    <x v="18"/>
  </r>
  <r>
    <x v="10"/>
    <n v="7000"/>
    <n v="62"/>
    <n v="434000"/>
    <n v="208000"/>
    <n v="3.36"/>
    <n v="1458000"/>
    <x v="18"/>
  </r>
  <r>
    <x v="11"/>
    <n v="37000"/>
    <n v="48"/>
    <n v="1776000"/>
    <n v="746000"/>
    <n v="2.0699999999999998"/>
    <n v="3676000"/>
    <x v="18"/>
  </r>
  <r>
    <x v="12"/>
    <n v="7000"/>
    <n v="48"/>
    <n v="336000"/>
    <n v="54000"/>
    <n v="2.97"/>
    <n v="998000"/>
    <x v="18"/>
  </r>
  <r>
    <x v="13"/>
    <n v="5000"/>
    <n v="46"/>
    <n v="230000"/>
    <n v="48000"/>
    <n v="4.0199999999999996"/>
    <n v="925000"/>
    <x v="18"/>
  </r>
  <r>
    <x v="14"/>
    <n v="50000"/>
    <n v="86"/>
    <n v="4300000"/>
    <n v="301000"/>
    <n v="1.93"/>
    <n v="8299000"/>
    <x v="18"/>
  </r>
  <r>
    <x v="15"/>
    <n v="12000"/>
    <n v="34"/>
    <n v="408000"/>
    <n v="65000"/>
    <n v="3.21"/>
    <n v="1310000"/>
    <x v="18"/>
  </r>
  <r>
    <x v="17"/>
    <n v="89000"/>
    <n v="60"/>
    <n v="5340000"/>
    <n v="1709000"/>
    <n v="2.25"/>
    <n v="12015000"/>
    <x v="18"/>
  </r>
  <r>
    <x v="18"/>
    <n v="124000"/>
    <n v="59"/>
    <n v="7316000"/>
    <n v="1390000"/>
    <n v="1.64"/>
    <n v="11998000"/>
    <x v="18"/>
  </r>
  <r>
    <x v="19"/>
    <n v="19000"/>
    <n v="85"/>
    <n v="1615000"/>
    <n v="113000"/>
    <n v="1.74"/>
    <n v="2810000"/>
    <x v="18"/>
  </r>
  <r>
    <x v="20"/>
    <n v="8000"/>
    <n v="62"/>
    <n v="496000"/>
    <n v="30000"/>
    <n v="2.1800000000000002"/>
    <n v="1081000"/>
    <x v="18"/>
  </r>
  <r>
    <x v="21"/>
    <n v="159000"/>
    <n v="77"/>
    <n v="12243000"/>
    <n v="3183000"/>
    <n v="1.75"/>
    <n v="21425000"/>
    <x v="18"/>
  </r>
  <r>
    <x v="22"/>
    <n v="48000"/>
    <n v="46"/>
    <n v="2208000"/>
    <n v="640000"/>
    <n v="1.88"/>
    <n v="4151000"/>
    <x v="18"/>
  </r>
  <r>
    <x v="24"/>
    <n v="12000"/>
    <n v="27"/>
    <n v="324000"/>
    <n v="198000"/>
    <n v="6.69"/>
    <n v="2168000"/>
    <x v="18"/>
  </r>
  <r>
    <x v="26"/>
    <n v="64000"/>
    <n v="57"/>
    <n v="3648000"/>
    <n v="1167000"/>
    <n v="3.2"/>
    <n v="11674000"/>
    <x v="18"/>
  </r>
  <r>
    <x v="27"/>
    <n v="12000"/>
    <n v="37"/>
    <n v="444000"/>
    <n v="89000"/>
    <n v="4.6100000000000003"/>
    <n v="2047000"/>
    <x v="18"/>
  </r>
  <r>
    <x v="28"/>
    <n v="485000"/>
    <n v="78"/>
    <n v="37830000"/>
    <n v="6809000"/>
    <n v="1.73"/>
    <n v="65446000"/>
    <x v="18"/>
  </r>
  <r>
    <x v="29"/>
    <n v="15000"/>
    <n v="79"/>
    <n v="1185000"/>
    <n v="664000"/>
    <n v="3.84"/>
    <n v="4550000"/>
    <x v="18"/>
  </r>
  <r>
    <x v="31"/>
    <n v="74000"/>
    <n v="35"/>
    <n v="2590000"/>
    <n v="622000"/>
    <n v="2.06"/>
    <n v="5335000"/>
    <x v="18"/>
  </r>
  <r>
    <x v="32"/>
    <n v="19000"/>
    <n v="50"/>
    <n v="950000"/>
    <n v="266000"/>
    <n v="3.15"/>
    <n v="2993000"/>
    <x v="18"/>
  </r>
  <r>
    <x v="43"/>
    <n v="16000"/>
    <n v="45"/>
    <n v="720000"/>
    <n v="36000"/>
    <n v="4.5"/>
    <n v="3240000"/>
    <x v="18"/>
  </r>
  <r>
    <x v="33"/>
    <n v="280000"/>
    <n v="71"/>
    <n v="19880000"/>
    <n v="12127000"/>
    <n v="1.74"/>
    <n v="34591000"/>
    <x v="18"/>
  </r>
  <r>
    <x v="34"/>
    <n v="6000"/>
    <n v="55"/>
    <n v="330000"/>
    <n v="69000"/>
    <n v="4.78"/>
    <n v="1577000"/>
    <x v="18"/>
  </r>
  <r>
    <x v="35"/>
    <n v="133000"/>
    <n v="70"/>
    <n v="9310000"/>
    <n v="2607000"/>
    <n v="1.96"/>
    <n v="18248000"/>
    <x v="18"/>
  </r>
  <r>
    <x v="36"/>
    <n v="31000"/>
    <n v="32"/>
    <n v="992000"/>
    <n v="169000"/>
    <n v="1.91"/>
    <n v="1895000"/>
    <x v="18"/>
  </r>
  <r>
    <x v="37"/>
    <n v="6000"/>
    <n v="52"/>
    <n v="312000"/>
    <n v="69000"/>
    <n v="2.82"/>
    <n v="880000"/>
    <x v="18"/>
  </r>
  <r>
    <x v="38"/>
    <n v="5000"/>
    <n v="38"/>
    <n v="190000"/>
    <n v="30000"/>
    <n v="5.82"/>
    <n v="1106000"/>
    <x v="18"/>
  </r>
  <r>
    <x v="39"/>
    <n v="84000"/>
    <n v="35"/>
    <n v="2940000"/>
    <n v="412000"/>
    <n v="1.88"/>
    <n v="5527000"/>
    <x v="18"/>
  </r>
  <r>
    <x v="40"/>
    <n v="5000"/>
    <n v="32"/>
    <n v="160000"/>
    <n v="43000"/>
    <n v="3.73"/>
    <n v="597000"/>
    <x v="18"/>
  </r>
  <r>
    <x v="41"/>
    <n v="54000"/>
    <n v="62"/>
    <n v="3348000"/>
    <n v="1205000"/>
    <n v="2.44"/>
    <n v="8169000"/>
    <x v="18"/>
  </r>
  <r>
    <x v="42"/>
    <n v="40000"/>
    <n v="68"/>
    <n v="2720000"/>
    <n v="190000"/>
    <n v="1.76"/>
    <n v="4787000"/>
    <x v="18"/>
  </r>
  <r>
    <x v="0"/>
    <n v="7000"/>
    <n v="45"/>
    <n v="315000"/>
    <n v="22000"/>
    <n v="2.77"/>
    <n v="873000"/>
    <x v="19"/>
  </r>
  <r>
    <x v="1"/>
    <n v="22000"/>
    <n v="40"/>
    <n v="880000"/>
    <n v="97000"/>
    <n v="1.96"/>
    <n v="1725000"/>
    <x v="19"/>
  </r>
  <r>
    <x v="2"/>
    <n v="29000"/>
    <n v="77"/>
    <n v="2233000"/>
    <n v="223000"/>
    <n v="1.91"/>
    <n v="4265000"/>
    <x v="19"/>
  </r>
  <r>
    <x v="3"/>
    <n v="335000"/>
    <n v="41"/>
    <n v="13735000"/>
    <n v="2198000"/>
    <n v="2.09"/>
    <n v="28706000"/>
    <x v="19"/>
  </r>
  <r>
    <x v="4"/>
    <n v="33000"/>
    <n v="43"/>
    <n v="1419000"/>
    <n v="284000"/>
    <n v="2.06"/>
    <n v="2923000"/>
    <x v="19"/>
  </r>
  <r>
    <x v="5"/>
    <n v="205000"/>
    <n v="43"/>
    <n v="8815000"/>
    <n v="529000"/>
    <n v="2.4"/>
    <n v="21156000"/>
    <x v="19"/>
  </r>
  <r>
    <x v="6"/>
    <n v="99000"/>
    <n v="32"/>
    <n v="3168000"/>
    <n v="190000"/>
    <n v="2.96"/>
    <n v="9377000"/>
    <x v="19"/>
  </r>
  <r>
    <x v="7"/>
    <n v="12000"/>
    <n v="131"/>
    <n v="1572000"/>
    <n v="16000"/>
    <n v="1.51"/>
    <n v="2374000"/>
    <x v="19"/>
  </r>
  <r>
    <x v="8"/>
    <n v="95000"/>
    <n v="44"/>
    <n v="4180000"/>
    <n v="1045000"/>
    <n v="1.79"/>
    <n v="7482000"/>
    <x v="19"/>
  </r>
  <r>
    <x v="9"/>
    <n v="11000"/>
    <n v="46"/>
    <n v="506000"/>
    <n v="167000"/>
    <n v="4.76"/>
    <n v="2409000"/>
    <x v="19"/>
  </r>
  <r>
    <x v="10"/>
    <n v="7000"/>
    <n v="48"/>
    <n v="336000"/>
    <n v="128000"/>
    <n v="3.94"/>
    <n v="1324000"/>
    <x v="19"/>
  </r>
  <r>
    <x v="11"/>
    <n v="35000"/>
    <n v="58"/>
    <n v="2030000"/>
    <n v="1035000"/>
    <n v="2.2200000000000002"/>
    <n v="4507000"/>
    <x v="19"/>
  </r>
  <r>
    <x v="12"/>
    <n v="7000"/>
    <n v="79"/>
    <n v="553000"/>
    <n v="260000"/>
    <n v="4.18"/>
    <n v="2312000"/>
    <x v="19"/>
  </r>
  <r>
    <x v="13"/>
    <n v="5000"/>
    <n v="38"/>
    <n v="190000"/>
    <n v="42000"/>
    <n v="4.08"/>
    <n v="775000"/>
    <x v="19"/>
  </r>
  <r>
    <x v="14"/>
    <n v="43000"/>
    <n v="81"/>
    <n v="3483000"/>
    <n v="279000"/>
    <n v="1.88"/>
    <n v="6548000"/>
    <x v="19"/>
  </r>
  <r>
    <x v="15"/>
    <n v="12000"/>
    <n v="33"/>
    <n v="396000"/>
    <n v="51000"/>
    <n v="5.45"/>
    <n v="2158000"/>
    <x v="19"/>
  </r>
  <r>
    <x v="17"/>
    <n v="87000"/>
    <n v="45"/>
    <n v="3915000"/>
    <n v="822000"/>
    <n v="2.41"/>
    <n v="9435000"/>
    <x v="19"/>
  </r>
  <r>
    <x v="18"/>
    <n v="126000"/>
    <n v="62"/>
    <n v="7812000"/>
    <n v="1016000"/>
    <n v="1.86"/>
    <n v="14530000"/>
    <x v="19"/>
  </r>
  <r>
    <x v="19"/>
    <n v="13000"/>
    <n v="80"/>
    <n v="1040000"/>
    <n v="83000"/>
    <n v="1.81"/>
    <n v="1882000"/>
    <x v="19"/>
  </r>
  <r>
    <x v="20"/>
    <n v="8000"/>
    <n v="65"/>
    <n v="520000"/>
    <n v="57000"/>
    <n v="3.53"/>
    <n v="1836000"/>
    <x v="19"/>
  </r>
  <r>
    <x v="21"/>
    <n v="145000"/>
    <n v="72"/>
    <n v="10440000"/>
    <n v="2506000"/>
    <n v="2.2999999999999998"/>
    <n v="24012000"/>
    <x v="19"/>
  </r>
  <r>
    <x v="22"/>
    <n v="42000"/>
    <n v="63"/>
    <n v="2646000"/>
    <n v="423000"/>
    <n v="1.99"/>
    <n v="5266000"/>
    <x v="19"/>
  </r>
  <r>
    <x v="24"/>
    <n v="13000"/>
    <n v="28"/>
    <n v="364000"/>
    <n v="167000"/>
    <n v="7.86"/>
    <n v="2861000"/>
    <x v="19"/>
  </r>
  <r>
    <x v="26"/>
    <n v="57000"/>
    <n v="56"/>
    <n v="3192000"/>
    <n v="766000"/>
    <n v="3.01"/>
    <n v="9608000"/>
    <x v="19"/>
  </r>
  <r>
    <x v="27"/>
    <n v="11000"/>
    <n v="41"/>
    <n v="451000"/>
    <n v="99000"/>
    <n v="4.34"/>
    <n v="1957000"/>
    <x v="19"/>
  </r>
  <r>
    <x v="28"/>
    <n v="455000"/>
    <n v="74"/>
    <n v="33670000"/>
    <n v="4377000"/>
    <n v="1.89"/>
    <n v="63636000"/>
    <x v="19"/>
  </r>
  <r>
    <x v="29"/>
    <n v="15000"/>
    <n v="73"/>
    <n v="1095000"/>
    <n v="657000"/>
    <n v="3.12"/>
    <n v="3416000"/>
    <x v="19"/>
  </r>
  <r>
    <x v="31"/>
    <n v="78000"/>
    <n v="40"/>
    <n v="3120000"/>
    <n v="998000"/>
    <n v="1.89"/>
    <n v="5897000"/>
    <x v="19"/>
  </r>
  <r>
    <x v="32"/>
    <n v="16000"/>
    <n v="46"/>
    <n v="736000"/>
    <n v="177000"/>
    <n v="3.4"/>
    <n v="2502000"/>
    <x v="19"/>
  </r>
  <r>
    <x v="43"/>
    <n v="16000"/>
    <n v="34"/>
    <n v="544000"/>
    <n v="27000"/>
    <n v="3.06"/>
    <n v="1665000"/>
    <x v="19"/>
  </r>
  <r>
    <x v="33"/>
    <n v="255000"/>
    <n v="57"/>
    <n v="14535000"/>
    <n v="6541000"/>
    <n v="1.91"/>
    <n v="27762000"/>
    <x v="19"/>
  </r>
  <r>
    <x v="34"/>
    <n v="7000"/>
    <n v="41"/>
    <n v="287000"/>
    <n v="75000"/>
    <n v="4.68"/>
    <n v="1343000"/>
    <x v="19"/>
  </r>
  <r>
    <x v="35"/>
    <n v="120000"/>
    <n v="66"/>
    <n v="7920000"/>
    <n v="2297000"/>
    <n v="2.11"/>
    <n v="16711000"/>
    <x v="19"/>
  </r>
  <r>
    <x v="36"/>
    <n v="27000"/>
    <n v="31"/>
    <n v="837000"/>
    <n v="67000"/>
    <n v="2.06"/>
    <n v="1724000"/>
    <x v="19"/>
  </r>
  <r>
    <x v="37"/>
    <n v="7000"/>
    <n v="45"/>
    <n v="315000"/>
    <n v="120000"/>
    <n v="4.17"/>
    <n v="1314000"/>
    <x v="19"/>
  </r>
  <r>
    <x v="38"/>
    <n v="5000"/>
    <n v="35"/>
    <n v="175000"/>
    <n v="39000"/>
    <n v="5.73"/>
    <n v="1003000"/>
    <x v="19"/>
  </r>
  <r>
    <x v="39"/>
    <n v="77000"/>
    <n v="45"/>
    <n v="3465000"/>
    <n v="1594000"/>
    <n v="2.25"/>
    <n v="7796000"/>
    <x v="19"/>
  </r>
  <r>
    <x v="40"/>
    <n v="6000"/>
    <n v="40"/>
    <n v="240000"/>
    <n v="50000"/>
    <n v="3.85"/>
    <n v="924000"/>
    <x v="19"/>
  </r>
  <r>
    <x v="41"/>
    <n v="53000"/>
    <n v="56"/>
    <n v="2968000"/>
    <n v="683000"/>
    <n v="2.77"/>
    <n v="8221000"/>
    <x v="19"/>
  </r>
  <r>
    <x v="42"/>
    <n v="39000"/>
    <n v="53"/>
    <n v="2067000"/>
    <n v="186000"/>
    <n v="1.59"/>
    <n v="3287000"/>
    <x v="19"/>
  </r>
  <r>
    <x v="0"/>
    <n v="6000"/>
    <n v="45"/>
    <n v="270000"/>
    <n v="14000"/>
    <n v="3.57"/>
    <n v="964000"/>
    <x v="20"/>
  </r>
  <r>
    <x v="1"/>
    <n v="24000"/>
    <n v="38"/>
    <n v="912000"/>
    <n v="109000"/>
    <n v="2.82"/>
    <n v="2572000"/>
    <x v="20"/>
  </r>
  <r>
    <x v="2"/>
    <n v="28000"/>
    <n v="50"/>
    <n v="1400000"/>
    <n v="84000"/>
    <n v="1.87"/>
    <n v="2618000"/>
    <x v="20"/>
  </r>
  <r>
    <x v="3"/>
    <n v="335000"/>
    <n v="41"/>
    <n v="13735000"/>
    <n v="3022000"/>
    <n v="2.06"/>
    <n v="28294000"/>
    <x v="20"/>
  </r>
  <r>
    <x v="4"/>
    <n v="31000"/>
    <n v="48"/>
    <n v="1488000"/>
    <n v="283000"/>
    <n v="2.02"/>
    <n v="3006000"/>
    <x v="20"/>
  </r>
  <r>
    <x v="5"/>
    <n v="215000"/>
    <n v="49"/>
    <n v="10535000"/>
    <n v="737000"/>
    <n v="2.4"/>
    <n v="25284000"/>
    <x v="20"/>
  </r>
  <r>
    <x v="6"/>
    <n v="98000"/>
    <n v="34"/>
    <n v="3332000"/>
    <n v="200000"/>
    <n v="2.79"/>
    <n v="9296000"/>
    <x v="20"/>
  </r>
  <r>
    <x v="7"/>
    <n v="17000"/>
    <n v="3"/>
    <n v="1751000"/>
    <n v="18000"/>
    <n v="1.83"/>
    <n v="3204000"/>
    <x v="20"/>
  </r>
  <r>
    <x v="8"/>
    <n v="96000"/>
    <n v="31"/>
    <n v="2976000"/>
    <n v="655000"/>
    <n v="1.96"/>
    <n v="5833000"/>
    <x v="20"/>
  </r>
  <r>
    <x v="9"/>
    <n v="11000"/>
    <n v="41"/>
    <n v="451000"/>
    <n v="108000"/>
    <n v="5.01"/>
    <n v="2260000"/>
    <x v="20"/>
  </r>
  <r>
    <x v="10"/>
    <n v="7000"/>
    <n v="46"/>
    <n v="322000"/>
    <n v="106000"/>
    <n v="3.75"/>
    <n v="1208000"/>
    <x v="20"/>
  </r>
  <r>
    <x v="11"/>
    <n v="38000"/>
    <n v="49"/>
    <n v="1862000"/>
    <n v="1005000"/>
    <n v="2.35"/>
    <n v="4376000"/>
    <x v="20"/>
  </r>
  <r>
    <x v="12"/>
    <n v="5000"/>
    <n v="73"/>
    <n v="365000"/>
    <n v="95000"/>
    <n v="3"/>
    <n v="1095000"/>
    <x v="20"/>
  </r>
  <r>
    <x v="13"/>
    <n v="4000"/>
    <n v="41"/>
    <n v="164000"/>
    <n v="34000"/>
    <n v="5.42"/>
    <n v="889000"/>
    <x v="20"/>
  </r>
  <r>
    <x v="14"/>
    <n v="45000"/>
    <n v="83"/>
    <n v="3735000"/>
    <n v="261000"/>
    <n v="1.9"/>
    <n v="7097000"/>
    <x v="20"/>
  </r>
  <r>
    <x v="15"/>
    <n v="12000"/>
    <n v="32"/>
    <n v="384000"/>
    <n v="92000"/>
    <n v="2.68"/>
    <n v="1029000"/>
    <x v="20"/>
  </r>
  <r>
    <x v="17"/>
    <n v="92000"/>
    <n v="44"/>
    <n v="4048000"/>
    <n v="729000"/>
    <n v="2.37"/>
    <n v="9594000"/>
    <x v="20"/>
  </r>
  <r>
    <x v="18"/>
    <n v="119000"/>
    <n v="61"/>
    <n v="7259000"/>
    <n v="1161000"/>
    <n v="1.88"/>
    <n v="13647000"/>
    <x v="20"/>
  </r>
  <r>
    <x v="19"/>
    <n v="20000"/>
    <n v="87"/>
    <n v="1740000"/>
    <n v="70000"/>
    <n v="2.0499999999999998"/>
    <n v="3567000"/>
    <x v="20"/>
  </r>
  <r>
    <x v="20"/>
    <n v="9000"/>
    <n v="45"/>
    <n v="405000"/>
    <n v="36000"/>
    <n v="2.58"/>
    <n v="1045000"/>
    <x v="20"/>
  </r>
  <r>
    <x v="21"/>
    <n v="160000"/>
    <n v="92"/>
    <n v="14720000"/>
    <n v="3680000"/>
    <n v="1.92"/>
    <n v="28262000"/>
    <x v="20"/>
  </r>
  <r>
    <x v="22"/>
    <n v="40000"/>
    <n v="59"/>
    <n v="2360000"/>
    <n v="850000"/>
    <n v="1.99"/>
    <n v="4696000"/>
    <x v="20"/>
  </r>
  <r>
    <x v="24"/>
    <n v="13000"/>
    <n v="31"/>
    <n v="403000"/>
    <n v="165000"/>
    <n v="7.35"/>
    <n v="2962000"/>
    <x v="20"/>
  </r>
  <r>
    <x v="26"/>
    <n v="56000"/>
    <n v="48"/>
    <n v="2688000"/>
    <n v="833000"/>
    <n v="3.34"/>
    <n v="8978000"/>
    <x v="20"/>
  </r>
  <r>
    <x v="27"/>
    <n v="10000"/>
    <n v="33"/>
    <n v="330000"/>
    <n v="63000"/>
    <n v="5.55"/>
    <n v="1832000"/>
    <x v="20"/>
  </r>
  <r>
    <x v="28"/>
    <n v="530000"/>
    <n v="72"/>
    <n v="38160000"/>
    <n v="4579000"/>
    <n v="1.88"/>
    <n v="71741000"/>
    <x v="20"/>
  </r>
  <r>
    <x v="29"/>
    <n v="14000"/>
    <n v="73"/>
    <n v="1022000"/>
    <n v="491000"/>
    <n v="3.61"/>
    <n v="3689000"/>
    <x v="20"/>
  </r>
  <r>
    <x v="31"/>
    <n v="93000"/>
    <n v="35"/>
    <n v="3255000"/>
    <n v="1009000"/>
    <n v="2.2200000000000002"/>
    <n v="7226000"/>
    <x v="20"/>
  </r>
  <r>
    <x v="32"/>
    <n v="19000"/>
    <n v="44"/>
    <n v="836000"/>
    <n v="309000"/>
    <n v="3.73"/>
    <n v="3118000"/>
    <x v="20"/>
  </r>
  <r>
    <x v="43"/>
    <n v="16000"/>
    <n v="48"/>
    <n v="768000"/>
    <n v="15000"/>
    <n v="3.04"/>
    <n v="2335000"/>
    <x v="20"/>
  </r>
  <r>
    <x v="33"/>
    <n v="255000"/>
    <n v="47"/>
    <n v="11985000"/>
    <n v="5154000"/>
    <n v="1.98"/>
    <n v="23730000"/>
    <x v="20"/>
  </r>
  <r>
    <x v="34"/>
    <n v="7000"/>
    <n v="46"/>
    <n v="322000"/>
    <n v="84000"/>
    <n v="3.99"/>
    <n v="1285000"/>
    <x v="20"/>
  </r>
  <r>
    <x v="35"/>
    <n v="132000"/>
    <n v="56"/>
    <n v="7392000"/>
    <n v="1035000"/>
    <n v="2.06"/>
    <n v="15228000"/>
    <x v="20"/>
  </r>
  <r>
    <x v="36"/>
    <n v="26000"/>
    <n v="41"/>
    <n v="1066000"/>
    <n v="75000"/>
    <n v="2.09"/>
    <n v="2228000"/>
    <x v="20"/>
  </r>
  <r>
    <x v="37"/>
    <n v="7000"/>
    <n v="48"/>
    <n v="336000"/>
    <n v="94000"/>
    <n v="3.66"/>
    <n v="1230000"/>
    <x v="20"/>
  </r>
  <r>
    <x v="38"/>
    <n v="4000"/>
    <n v="40"/>
    <n v="160000"/>
    <n v="35000"/>
    <n v="6.83"/>
    <n v="1093000"/>
    <x v="20"/>
  </r>
  <r>
    <x v="39"/>
    <n v="77000"/>
    <n v="43"/>
    <n v="3311000"/>
    <n v="563000"/>
    <n v="2.11"/>
    <n v="6986000"/>
    <x v="20"/>
  </r>
  <r>
    <x v="40"/>
    <n v="6000"/>
    <n v="37"/>
    <n v="222000"/>
    <n v="38000"/>
    <n v="4.16"/>
    <n v="924000"/>
    <x v="20"/>
  </r>
  <r>
    <x v="41"/>
    <n v="51000"/>
    <n v="45"/>
    <n v="2295000"/>
    <n v="711000"/>
    <n v="2.76"/>
    <n v="6334000"/>
    <x v="20"/>
  </r>
  <r>
    <x v="42"/>
    <n v="39000"/>
    <n v="56"/>
    <n v="2184000"/>
    <n v="175000"/>
    <n v="1.89"/>
    <n v="4128000"/>
    <x v="20"/>
  </r>
  <r>
    <x v="0"/>
    <n v="7000"/>
    <n v="42"/>
    <n v="294000"/>
    <n v="44000"/>
    <n v="3.2"/>
    <n v="941000"/>
    <x v="21"/>
  </r>
  <r>
    <x v="1"/>
    <n v="23000"/>
    <n v="46"/>
    <n v="1058000"/>
    <n v="201000"/>
    <n v="1.97"/>
    <n v="2084000"/>
    <x v="21"/>
  </r>
  <r>
    <x v="2"/>
    <n v="20000"/>
    <n v="55"/>
    <n v="1100000"/>
    <n v="176000"/>
    <n v="1.53"/>
    <n v="1683000"/>
    <x v="21"/>
  </r>
  <r>
    <x v="3"/>
    <n v="335000"/>
    <n v="48"/>
    <n v="16080000"/>
    <n v="3216000"/>
    <n v="1.56"/>
    <n v="25085000"/>
    <x v="21"/>
  </r>
  <r>
    <x v="4"/>
    <n v="32000"/>
    <n v="46"/>
    <n v="1472000"/>
    <n v="500000"/>
    <n v="2.14"/>
    <n v="3150000"/>
    <x v="21"/>
  </r>
  <r>
    <x v="5"/>
    <n v="205000"/>
    <n v="45"/>
    <n v="9225000"/>
    <n v="830000"/>
    <n v="2.48"/>
    <n v="22878000"/>
    <x v="21"/>
  </r>
  <r>
    <x v="6"/>
    <n v="102000"/>
    <n v="33"/>
    <n v="3366000"/>
    <n v="370000"/>
    <n v="2.61"/>
    <n v="8785000"/>
    <x v="21"/>
  </r>
  <r>
    <x v="7"/>
    <n v="16000"/>
    <n v="80"/>
    <n v="1280000"/>
    <n v="51000"/>
    <n v="1.28"/>
    <n v="1638000"/>
    <x v="21"/>
  </r>
  <r>
    <x v="8"/>
    <n v="92000"/>
    <n v="32"/>
    <n v="2944000"/>
    <n v="677000"/>
    <n v="1.67"/>
    <n v="4916000"/>
    <x v="21"/>
  </r>
  <r>
    <x v="9"/>
    <n v="11000"/>
    <n v="39"/>
    <n v="429000"/>
    <n v="116000"/>
    <n v="4.3099999999999996"/>
    <n v="1849000"/>
    <x v="21"/>
  </r>
  <r>
    <x v="10"/>
    <n v="9000"/>
    <n v="55"/>
    <n v="495000"/>
    <n v="198000"/>
    <n v="3.95"/>
    <n v="1955000"/>
    <x v="21"/>
  </r>
  <r>
    <x v="11"/>
    <n v="38000"/>
    <n v="55"/>
    <n v="2090000"/>
    <n v="1170000"/>
    <n v="2.2400000000000002"/>
    <n v="4682000"/>
    <x v="21"/>
  </r>
  <r>
    <x v="12"/>
    <n v="7000"/>
    <n v="79"/>
    <n v="553000"/>
    <n v="171000"/>
    <n v="2.95"/>
    <n v="1631000"/>
    <x v="21"/>
  </r>
  <r>
    <x v="13"/>
    <n v="6000"/>
    <n v="41"/>
    <n v="246000"/>
    <n v="44000"/>
    <n v="4.5"/>
    <n v="1107000"/>
    <x v="21"/>
  </r>
  <r>
    <x v="14"/>
    <n v="54000"/>
    <n v="72"/>
    <n v="3888000"/>
    <n v="428000"/>
    <n v="2.04"/>
    <n v="7932000"/>
    <x v="21"/>
  </r>
  <r>
    <x v="15"/>
    <n v="15000"/>
    <n v="35"/>
    <n v="525000"/>
    <n v="110000"/>
    <n v="2.92"/>
    <n v="1533000"/>
    <x v="21"/>
  </r>
  <r>
    <x v="17"/>
    <n v="94000"/>
    <n v="50"/>
    <n v="4700000"/>
    <n v="1363000"/>
    <n v="2.36"/>
    <n v="11092000"/>
    <x v="21"/>
  </r>
  <r>
    <x v="18"/>
    <n v="118000"/>
    <n v="59"/>
    <n v="6962000"/>
    <n v="3063000"/>
    <n v="1.63"/>
    <n v="11348000"/>
    <x v="21"/>
  </r>
  <r>
    <x v="19"/>
    <n v="22000"/>
    <n v="80"/>
    <n v="1760000"/>
    <n v="141000"/>
    <n v="1.85"/>
    <n v="3256000"/>
    <x v="21"/>
  </r>
  <r>
    <x v="20"/>
    <n v="10000"/>
    <n v="43"/>
    <n v="430000"/>
    <n v="73000"/>
    <n v="3.32"/>
    <n v="1428000"/>
    <x v="21"/>
  </r>
  <r>
    <x v="21"/>
    <n v="173000"/>
    <n v="86"/>
    <n v="14878000"/>
    <n v="5802000"/>
    <n v="1.48"/>
    <n v="22019000"/>
    <x v="21"/>
  </r>
  <r>
    <x v="22"/>
    <n v="39000"/>
    <n v="52"/>
    <n v="2028000"/>
    <n v="223000"/>
    <n v="1.46"/>
    <n v="2961000"/>
    <x v="21"/>
  </r>
  <r>
    <x v="24"/>
    <n v="15000"/>
    <n v="28"/>
    <n v="420000"/>
    <n v="155000"/>
    <n v="3.33"/>
    <n v="1399000"/>
    <x v="21"/>
  </r>
  <r>
    <x v="26"/>
    <n v="59000"/>
    <n v="58"/>
    <n v="3422000"/>
    <n v="1027000"/>
    <n v="4.49"/>
    <n v="15365000"/>
    <x v="21"/>
  </r>
  <r>
    <x v="27"/>
    <n v="14000"/>
    <n v="42"/>
    <n v="588000"/>
    <n v="118000"/>
    <n v="4.0599999999999996"/>
    <n v="2387000"/>
    <x v="21"/>
  </r>
  <r>
    <x v="28"/>
    <n v="520000"/>
    <n v="65"/>
    <n v="33800000"/>
    <n v="6422000"/>
    <n v="1.4"/>
    <n v="47320000"/>
    <x v="21"/>
  </r>
  <r>
    <x v="29"/>
    <n v="15000"/>
    <n v="67"/>
    <n v="1005000"/>
    <n v="442000"/>
    <n v="3.42"/>
    <n v="3437000"/>
    <x v="21"/>
  </r>
  <r>
    <x v="31"/>
    <n v="87000"/>
    <n v="32"/>
    <n v="2784000"/>
    <n v="1141000"/>
    <n v="2.0699999999999998"/>
    <n v="5763000"/>
    <x v="21"/>
  </r>
  <r>
    <x v="32"/>
    <n v="19000"/>
    <n v="50"/>
    <n v="950000"/>
    <n v="409000"/>
    <n v="4.24"/>
    <n v="4028000"/>
    <x v="21"/>
  </r>
  <r>
    <x v="43"/>
    <n v="16000"/>
    <n v="47"/>
    <n v="752000"/>
    <n v="45000"/>
    <n v="5.01"/>
    <n v="3768000"/>
    <x v="21"/>
  </r>
  <r>
    <x v="33"/>
    <n v="270000"/>
    <n v="72"/>
    <n v="19440000"/>
    <n v="7582000"/>
    <n v="1.53"/>
    <n v="29743000"/>
    <x v="21"/>
  </r>
  <r>
    <x v="34"/>
    <n v="8000"/>
    <n v="57"/>
    <n v="456000"/>
    <n v="91000"/>
    <n v="4.6500000000000004"/>
    <n v="2120000"/>
    <x v="21"/>
  </r>
  <r>
    <x v="35"/>
    <n v="126000"/>
    <n v="60"/>
    <n v="7560000"/>
    <n v="1814000"/>
    <n v="2.2999999999999998"/>
    <n v="17388000"/>
    <x v="21"/>
  </r>
  <r>
    <x v="36"/>
    <n v="22000"/>
    <n v="29"/>
    <n v="638000"/>
    <n v="89000"/>
    <n v="2.06"/>
    <n v="1314000"/>
    <x v="21"/>
  </r>
  <r>
    <x v="37"/>
    <n v="6000"/>
    <n v="48"/>
    <n v="288000"/>
    <n v="84000"/>
    <n v="4.34"/>
    <n v="1250000"/>
    <x v="21"/>
  </r>
  <r>
    <x v="38"/>
    <n v="5000"/>
    <n v="39"/>
    <n v="195000"/>
    <n v="49000"/>
    <n v="7.51"/>
    <n v="1464000"/>
    <x v="21"/>
  </r>
  <r>
    <x v="39"/>
    <n v="81000"/>
    <n v="35"/>
    <n v="2835000"/>
    <n v="1191000"/>
    <n v="2.12"/>
    <n v="6010000"/>
    <x v="21"/>
  </r>
  <r>
    <x v="40"/>
    <n v="6000"/>
    <n v="37"/>
    <n v="222000"/>
    <n v="47000"/>
    <n v="4.5"/>
    <n v="999000"/>
    <x v="21"/>
  </r>
  <r>
    <x v="41"/>
    <n v="46000"/>
    <n v="47"/>
    <n v="2162000"/>
    <n v="692000"/>
    <n v="2.99"/>
    <n v="6464000"/>
    <x v="21"/>
  </r>
  <r>
    <x v="42"/>
    <n v="39000"/>
    <n v="56"/>
    <n v="2184000"/>
    <n v="306000"/>
    <n v="1.35"/>
    <n v="2948000"/>
    <x v="21"/>
  </r>
  <r>
    <x v="0"/>
    <n v="7000"/>
    <n v="39"/>
    <n v="273000"/>
    <n v="66000"/>
    <n v="5.43"/>
    <n v="1482000"/>
    <x v="22"/>
  </r>
  <r>
    <x v="1"/>
    <n v="25000"/>
    <n v="36"/>
    <n v="900000"/>
    <n v="360000"/>
    <n v="2.1800000000000002"/>
    <n v="1962000"/>
    <x v="22"/>
  </r>
  <r>
    <x v="2"/>
    <n v="20000"/>
    <n v="49"/>
    <n v="980000"/>
    <n v="176000"/>
    <n v="1.8"/>
    <n v="1764000"/>
    <x v="22"/>
  </r>
  <r>
    <x v="3"/>
    <n v="320000"/>
    <n v="43"/>
    <n v="13760000"/>
    <n v="2752000"/>
    <n v="1.78"/>
    <n v="24493000"/>
    <x v="22"/>
  </r>
  <r>
    <x v="4"/>
    <n v="30000"/>
    <n v="41"/>
    <n v="1230000"/>
    <n v="455000"/>
    <n v="2.09"/>
    <n v="2571000"/>
    <x v="22"/>
  </r>
  <r>
    <x v="5"/>
    <n v="192000"/>
    <n v="46"/>
    <n v="8832000"/>
    <n v="883000"/>
    <n v="2.2799999999999998"/>
    <n v="20137000"/>
    <x v="22"/>
  </r>
  <r>
    <x v="6"/>
    <n v="101000"/>
    <n v="34"/>
    <n v="3434000"/>
    <n v="412000"/>
    <n v="2.36"/>
    <n v="8104000"/>
    <x v="22"/>
  </r>
  <r>
    <x v="7"/>
    <n v="15000"/>
    <n v="105"/>
    <n v="1575000"/>
    <n v="79000"/>
    <n v="1.61"/>
    <n v="2536000"/>
    <x v="22"/>
  </r>
  <r>
    <x v="8"/>
    <n v="107000"/>
    <n v="35"/>
    <n v="3745000"/>
    <n v="637000"/>
    <n v="1.75"/>
    <n v="6554000"/>
    <x v="22"/>
  </r>
  <r>
    <x v="9"/>
    <n v="10000"/>
    <n v="52"/>
    <n v="520000"/>
    <n v="156000"/>
    <n v="5.56"/>
    <n v="2891000"/>
    <x v="22"/>
  </r>
  <r>
    <x v="10"/>
    <n v="9000"/>
    <n v="55"/>
    <n v="495000"/>
    <n v="149000"/>
    <n v="4.1399999999999997"/>
    <n v="2049000"/>
    <x v="22"/>
  </r>
  <r>
    <x v="11"/>
    <n v="35000"/>
    <n v="58"/>
    <n v="2030000"/>
    <n v="1259000"/>
    <n v="2.59"/>
    <n v="5258000"/>
    <x v="22"/>
  </r>
  <r>
    <x v="12"/>
    <n v="8000"/>
    <n v="62"/>
    <n v="496000"/>
    <n v="164000"/>
    <n v="2.93"/>
    <n v="1453000"/>
    <x v="22"/>
  </r>
  <r>
    <x v="13"/>
    <n v="7000"/>
    <n v="33"/>
    <n v="231000"/>
    <n v="58000"/>
    <n v="6.25"/>
    <n v="1444000"/>
    <x v="22"/>
  </r>
  <r>
    <x v="14"/>
    <n v="33000"/>
    <n v="69"/>
    <n v="2277000"/>
    <n v="228000"/>
    <n v="2.42"/>
    <n v="5510000"/>
    <x v="22"/>
  </r>
  <r>
    <x v="15"/>
    <n v="10000"/>
    <n v="30"/>
    <n v="300000"/>
    <n v="78000"/>
    <n v="3.26"/>
    <n v="978000"/>
    <x v="22"/>
  </r>
  <r>
    <x v="17"/>
    <n v="95000"/>
    <n v="47"/>
    <n v="4465000"/>
    <n v="1384000"/>
    <n v="2.7"/>
    <n v="12056000"/>
    <x v="22"/>
  </r>
  <r>
    <x v="18"/>
    <n v="108000"/>
    <n v="55"/>
    <n v="5940000"/>
    <n v="2495000"/>
    <n v="1.75"/>
    <n v="10395000"/>
    <x v="22"/>
  </r>
  <r>
    <x v="19"/>
    <n v="25000"/>
    <n v="73"/>
    <n v="1825000"/>
    <n v="146000"/>
    <n v="1.94"/>
    <n v="3541000"/>
    <x v="22"/>
  </r>
  <r>
    <x v="20"/>
    <n v="9000"/>
    <n v="41"/>
    <n v="369000"/>
    <n v="100000"/>
    <n v="3.31"/>
    <n v="1221000"/>
    <x v="22"/>
  </r>
  <r>
    <x v="21"/>
    <n v="110000"/>
    <n v="81"/>
    <n v="8910000"/>
    <n v="3208000"/>
    <n v="1.57"/>
    <n v="13989000"/>
    <x v="22"/>
  </r>
  <r>
    <x v="22"/>
    <n v="37000"/>
    <n v="52"/>
    <n v="1924000"/>
    <n v="250000"/>
    <n v="1.71"/>
    <n v="3290000"/>
    <x v="22"/>
  </r>
  <r>
    <x v="24"/>
    <n v="14000"/>
    <n v="31"/>
    <n v="434000"/>
    <n v="91000"/>
    <n v="7.99"/>
    <n v="3468000"/>
    <x v="22"/>
  </r>
  <r>
    <x v="26"/>
    <n v="58000"/>
    <n v="56"/>
    <n v="3248000"/>
    <n v="844000"/>
    <n v="3.39"/>
    <n v="11011000"/>
    <x v="22"/>
  </r>
  <r>
    <x v="27"/>
    <n v="12000"/>
    <n v="38"/>
    <n v="456000"/>
    <n v="123000"/>
    <n v="5.13"/>
    <n v="2339000"/>
    <x v="22"/>
  </r>
  <r>
    <x v="28"/>
    <n v="495000"/>
    <n v="78"/>
    <n v="38610000"/>
    <n v="8108000"/>
    <n v="1.6"/>
    <n v="61776000"/>
    <x v="22"/>
  </r>
  <r>
    <x v="29"/>
    <n v="16000"/>
    <n v="75"/>
    <n v="1200000"/>
    <n v="576000"/>
    <n v="3.85"/>
    <n v="4620000"/>
    <x v="22"/>
  </r>
  <r>
    <x v="31"/>
    <n v="95000"/>
    <n v="29"/>
    <n v="2755000"/>
    <n v="1102000"/>
    <n v="2.4700000000000002"/>
    <n v="6805000"/>
    <x v="22"/>
  </r>
  <r>
    <x v="32"/>
    <n v="19000"/>
    <n v="48"/>
    <n v="912000"/>
    <n v="392000"/>
    <n v="4.74"/>
    <n v="4323000"/>
    <x v="22"/>
  </r>
  <r>
    <x v="43"/>
    <n v="16000"/>
    <n v="46"/>
    <n v="736000"/>
    <n v="66000"/>
    <n v="3.28"/>
    <n v="2414000"/>
    <x v="22"/>
  </r>
  <r>
    <x v="33"/>
    <n v="245000"/>
    <n v="61"/>
    <n v="14945000"/>
    <n v="8668000"/>
    <n v="1.6"/>
    <n v="23912000"/>
    <x v="22"/>
  </r>
  <r>
    <x v="34"/>
    <n v="7000"/>
    <n v="51"/>
    <n v="357000"/>
    <n v="54000"/>
    <n v="4.3899999999999997"/>
    <n v="1567000"/>
    <x v="22"/>
  </r>
  <r>
    <x v="35"/>
    <n v="157000"/>
    <n v="57"/>
    <n v="8949000"/>
    <n v="1253000"/>
    <n v="1.9"/>
    <n v="17003000"/>
    <x v="22"/>
  </r>
  <r>
    <x v="36"/>
    <n v="28000"/>
    <n v="34"/>
    <n v="952000"/>
    <n v="171000"/>
    <n v="2.0699999999999998"/>
    <n v="1971000"/>
    <x v="22"/>
  </r>
  <r>
    <x v="37"/>
    <n v="6000"/>
    <n v="47"/>
    <n v="282000"/>
    <n v="96000"/>
    <n v="3.76"/>
    <n v="1060000"/>
    <x v="22"/>
  </r>
  <r>
    <x v="38"/>
    <n v="5000"/>
    <n v="40"/>
    <n v="200000"/>
    <n v="54000"/>
    <n v="5.44"/>
    <n v="1088000"/>
    <x v="22"/>
  </r>
  <r>
    <x v="39"/>
    <n v="98000"/>
    <n v="37"/>
    <n v="3626000"/>
    <n v="798000"/>
    <n v="2.54"/>
    <n v="9210000"/>
    <x v="22"/>
  </r>
  <r>
    <x v="40"/>
    <n v="6000"/>
    <n v="46"/>
    <n v="276000"/>
    <n v="58000"/>
    <n v="3.89"/>
    <n v="1074000"/>
    <x v="22"/>
  </r>
  <r>
    <x v="41"/>
    <n v="45000"/>
    <n v="50"/>
    <n v="2250000"/>
    <n v="855000"/>
    <n v="3.26"/>
    <n v="7335000"/>
    <x v="22"/>
  </r>
  <r>
    <x v="42"/>
    <n v="38000"/>
    <n v="40"/>
    <n v="1520000"/>
    <n v="608000"/>
    <n v="1.66"/>
    <n v="2523000"/>
    <x v="22"/>
  </r>
  <r>
    <x v="0"/>
    <n v="8000"/>
    <n v="40"/>
    <n v="320000"/>
    <n v="112000"/>
    <n v="5.99"/>
    <n v="1917000"/>
    <x v="23"/>
  </r>
  <r>
    <x v="1"/>
    <n v="26000"/>
    <n v="40"/>
    <n v="1040000"/>
    <n v="368000"/>
    <n v="2.34"/>
    <n v="2434000"/>
    <x v="23"/>
  </r>
  <r>
    <x v="2"/>
    <n v="17000"/>
    <n v="50"/>
    <n v="850000"/>
    <n v="255000"/>
    <n v="2.0699999999999998"/>
    <n v="1760000"/>
    <x v="23"/>
  </r>
  <r>
    <x v="3"/>
    <n v="290000"/>
    <n v="33"/>
    <n v="9570000"/>
    <n v="1627000"/>
    <n v="2.4"/>
    <n v="22968000"/>
    <x v="23"/>
  </r>
  <r>
    <x v="4"/>
    <n v="29000"/>
    <n v="40"/>
    <n v="1160000"/>
    <n v="232000"/>
    <n v="2.78"/>
    <n v="3225000"/>
    <x v="23"/>
  </r>
  <r>
    <x v="5"/>
    <n v="193000"/>
    <n v="44"/>
    <n v="8492000"/>
    <n v="849000"/>
    <n v="2.42"/>
    <n v="20551000"/>
    <x v="23"/>
  </r>
  <r>
    <x v="6"/>
    <n v="96000"/>
    <n v="34"/>
    <n v="3264000"/>
    <n v="261000"/>
    <n v="2.73"/>
    <n v="8911000"/>
    <x v="23"/>
  </r>
  <r>
    <x v="7"/>
    <n v="15000"/>
    <n v="93"/>
    <n v="1395000"/>
    <n v="56000"/>
    <n v="2.21"/>
    <n v="3083000"/>
    <x v="23"/>
  </r>
  <r>
    <x v="8"/>
    <n v="100000"/>
    <n v="30"/>
    <n v="3000000"/>
    <n v="270000"/>
    <n v="2.37"/>
    <n v="7110000"/>
    <x v="23"/>
  </r>
  <r>
    <x v="9"/>
    <n v="10000"/>
    <n v="46"/>
    <n v="460000"/>
    <n v="115000"/>
    <n v="5.83"/>
    <n v="2682000"/>
    <x v="23"/>
  </r>
  <r>
    <x v="10"/>
    <n v="10000"/>
    <n v="52"/>
    <n v="520000"/>
    <n v="177000"/>
    <n v="3.89"/>
    <n v="2023000"/>
    <x v="23"/>
  </r>
  <r>
    <x v="11"/>
    <n v="38000"/>
    <n v="55"/>
    <n v="2090000"/>
    <n v="502000"/>
    <n v="2.46"/>
    <n v="5141000"/>
    <x v="23"/>
  </r>
  <r>
    <x v="12"/>
    <n v="7000"/>
    <n v="42"/>
    <n v="294000"/>
    <n v="144000"/>
    <n v="2.74"/>
    <n v="806000"/>
    <x v="23"/>
  </r>
  <r>
    <x v="13"/>
    <n v="7000"/>
    <n v="37"/>
    <n v="259000"/>
    <n v="73000"/>
    <n v="4.5999999999999996"/>
    <n v="1191000"/>
    <x v="23"/>
  </r>
  <r>
    <x v="14"/>
    <n v="37000"/>
    <n v="58"/>
    <n v="2146000"/>
    <n v="205000"/>
    <n v="2.5"/>
    <n v="5365000"/>
    <x v="23"/>
  </r>
  <r>
    <x v="15"/>
    <n v="11000"/>
    <n v="34"/>
    <n v="374000"/>
    <n v="60000"/>
    <n v="3.18"/>
    <n v="1189000"/>
    <x v="23"/>
  </r>
  <r>
    <x v="17"/>
    <n v="101000"/>
    <n v="51"/>
    <n v="5151000"/>
    <n v="1957000"/>
    <n v="2.97"/>
    <n v="15298000"/>
    <x v="23"/>
  </r>
  <r>
    <x v="18"/>
    <n v="125000"/>
    <n v="57"/>
    <n v="7125000"/>
    <n v="285000"/>
    <n v="2.3199999999999998"/>
    <n v="16530000"/>
    <x v="23"/>
  </r>
  <r>
    <x v="19"/>
    <n v="25000"/>
    <n v="71"/>
    <n v="1775000"/>
    <n v="71000"/>
    <n v="2.77"/>
    <n v="4917000"/>
    <x v="23"/>
  </r>
  <r>
    <x v="20"/>
    <n v="8000"/>
    <n v="35"/>
    <n v="280000"/>
    <n v="92000"/>
    <n v="3.99"/>
    <n v="1117000"/>
    <x v="23"/>
  </r>
  <r>
    <x v="21"/>
    <n v="117000"/>
    <n v="57"/>
    <n v="6669000"/>
    <n v="1934000"/>
    <n v="2.17"/>
    <n v="14472000"/>
    <x v="23"/>
  </r>
  <r>
    <x v="22"/>
    <n v="39000"/>
    <n v="47"/>
    <n v="1833000"/>
    <n v="550000"/>
    <n v="2.17"/>
    <n v="3978000"/>
    <x v="23"/>
  </r>
  <r>
    <x v="24"/>
    <n v="15000"/>
    <n v="35"/>
    <n v="525000"/>
    <n v="158000"/>
    <n v="3.27"/>
    <n v="1717000"/>
    <x v="23"/>
  </r>
  <r>
    <x v="26"/>
    <n v="57000"/>
    <n v="53"/>
    <n v="3021000"/>
    <n v="665000"/>
    <n v="4.1500000000000004"/>
    <n v="12537000"/>
    <x v="23"/>
  </r>
  <r>
    <x v="27"/>
    <n v="13000"/>
    <n v="39"/>
    <n v="507000"/>
    <n v="104000"/>
    <n v="6.84"/>
    <n v="3468000"/>
    <x v="23"/>
  </r>
  <r>
    <x v="28"/>
    <n v="515000"/>
    <n v="55"/>
    <n v="28325000"/>
    <n v="2266000"/>
    <n v="2.19"/>
    <n v="62032000"/>
    <x v="23"/>
  </r>
  <r>
    <x v="29"/>
    <n v="16000"/>
    <n v="64"/>
    <n v="1024000"/>
    <n v="389000"/>
    <n v="3.7"/>
    <n v="3789000"/>
    <x v="23"/>
  </r>
  <r>
    <x v="31"/>
    <n v="86000"/>
    <n v="31"/>
    <n v="2666000"/>
    <n v="693000"/>
    <n v="2.14"/>
    <n v="5705000"/>
    <x v="23"/>
  </r>
  <r>
    <x v="32"/>
    <n v="20000"/>
    <n v="42"/>
    <n v="840000"/>
    <n v="336000"/>
    <n v="3.4"/>
    <n v="2856000"/>
    <x v="23"/>
  </r>
  <r>
    <x v="43"/>
    <n v="16000"/>
    <n v="42"/>
    <n v="672000"/>
    <n v="67000"/>
    <n v="5.32"/>
    <n v="3575000"/>
    <x v="23"/>
  </r>
  <r>
    <x v="33"/>
    <n v="250000"/>
    <n v="49"/>
    <n v="12250000"/>
    <n v="5268000"/>
    <n v="2.27"/>
    <n v="27808000"/>
    <x v="23"/>
  </r>
  <r>
    <x v="34"/>
    <n v="8000"/>
    <n v="56"/>
    <n v="448000"/>
    <n v="81000"/>
    <n v="5"/>
    <n v="2240000"/>
    <x v="23"/>
  </r>
  <r>
    <x v="35"/>
    <n v="137000"/>
    <n v="56"/>
    <n v="7672000"/>
    <n v="384000"/>
    <n v="2.2999999999999998"/>
    <n v="17646000"/>
    <x v="23"/>
  </r>
  <r>
    <x v="36"/>
    <n v="31000"/>
    <n v="33"/>
    <n v="1023000"/>
    <n v="92000"/>
    <n v="2.1800000000000002"/>
    <n v="2230000"/>
    <x v="23"/>
  </r>
  <r>
    <x v="37"/>
    <n v="7000"/>
    <n v="47"/>
    <n v="329000"/>
    <n v="76000"/>
    <n v="3.28"/>
    <n v="1079000"/>
    <x v="23"/>
  </r>
  <r>
    <x v="38"/>
    <n v="6000"/>
    <n v="40"/>
    <n v="240000"/>
    <n v="79000"/>
    <n v="8.23"/>
    <n v="1975000"/>
    <x v="23"/>
  </r>
  <r>
    <x v="39"/>
    <n v="96000"/>
    <n v="32"/>
    <n v="3072000"/>
    <n v="1206000"/>
    <n v="2.52"/>
    <n v="7741000"/>
    <x v="23"/>
  </r>
  <r>
    <x v="40"/>
    <n v="6000"/>
    <n v="43"/>
    <n v="258000"/>
    <n v="136000"/>
    <n v="4.8"/>
    <n v="1238000"/>
    <x v="23"/>
  </r>
  <r>
    <x v="41"/>
    <n v="42000"/>
    <n v="47"/>
    <n v="1974000"/>
    <n v="750000"/>
    <n v="2.81"/>
    <n v="5547000"/>
    <x v="23"/>
  </r>
  <r>
    <x v="42"/>
    <n v="38000"/>
    <n v="58"/>
    <n v="2204000"/>
    <n v="242000"/>
    <n v="2.0699999999999998"/>
    <n v="4562000"/>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7F506-1E27-4893-89A6-0048E13B4E34}"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location ref="G248:I273" firstHeaderRow="0" firstDataRow="1" firstDataCol="1"/>
  <pivotFields count="8">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43"/>
        <item x="33"/>
        <item x="34"/>
        <item x="35"/>
        <item x="36"/>
        <item x="37"/>
        <item x="38"/>
        <item x="39"/>
        <item x="40"/>
        <item x="41"/>
        <item x="42"/>
        <item t="default"/>
      </items>
    </pivotField>
    <pivotField showAll="0"/>
    <pivotField showAll="0"/>
    <pivotField showAll="0"/>
    <pivotField showAll="0"/>
    <pivotField dataField="1" showAll="0"/>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prodvalue" fld="6" baseField="0" baseItem="0"/>
    <dataField name="Average of priceperlb" fld="5" subtotal="average" baseField="7" baseItem="0"/>
  </dataFields>
  <conditionalFormats count="2">
    <conditionalFormat priority="2">
      <pivotAreas count="1">
        <pivotArea type="data" collapsedLevelsAreSubtotals="1" fieldPosition="0">
          <references count="2">
            <reference field="4294967294" count="1" selected="0">
              <x v="0"/>
            </reference>
            <reference field="7" count="24">
              <x v="0"/>
              <x v="1"/>
              <x v="2"/>
              <x v="3"/>
              <x v="4"/>
              <x v="5"/>
              <x v="6"/>
              <x v="7"/>
              <x v="8"/>
              <x v="9"/>
              <x v="10"/>
              <x v="11"/>
              <x v="12"/>
              <x v="13"/>
              <x v="14"/>
              <x v="15"/>
              <x v="16"/>
              <x v="17"/>
              <x v="18"/>
              <x v="19"/>
              <x v="20"/>
              <x v="21"/>
              <x v="22"/>
              <x v="23"/>
            </reference>
          </references>
        </pivotArea>
      </pivotAreas>
    </conditionalFormat>
    <conditionalFormat priority="1">
      <pivotAreas count="1">
        <pivotArea type="data" collapsedLevelsAreSubtotals="1" fieldPosition="0">
          <references count="2">
            <reference field="4294967294" count="1" selected="0">
              <x v="1"/>
            </reference>
            <reference field="7" count="24">
              <x v="0"/>
              <x v="1"/>
              <x v="2"/>
              <x v="3"/>
              <x v="4"/>
              <x v="5"/>
              <x v="6"/>
              <x v="7"/>
              <x v="8"/>
              <x v="9"/>
              <x v="10"/>
              <x v="11"/>
              <x v="12"/>
              <x v="13"/>
              <x v="14"/>
              <x v="15"/>
              <x v="16"/>
              <x v="17"/>
              <x v="18"/>
              <x v="19"/>
              <x v="20"/>
              <x v="21"/>
              <x v="22"/>
              <x v="23"/>
            </reference>
          </references>
        </pivotArea>
      </pivotAreas>
    </conditionalFormat>
  </conditionalFormats>
  <chartFormats count="4">
    <chartFormat chart="38" format="2" series="1">
      <pivotArea type="data" outline="0" fieldPosition="0">
        <references count="1">
          <reference field="4294967294" count="1" selected="0">
            <x v="1"/>
          </reference>
        </references>
      </pivotArea>
    </chartFormat>
    <chartFormat chart="41" format="0" series="1">
      <pivotArea type="data" outline="0" fieldPosition="0">
        <references count="1">
          <reference field="4294967294" count="1" selected="0">
            <x v="1"/>
          </reference>
        </references>
      </pivotArea>
    </chartFormat>
    <chartFormat chart="41" format="1"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E48A5-9FBC-4393-B093-38BA61EE910B}"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location ref="F184:H209" firstHeaderRow="0" firstDataRow="1" firstDataCol="1"/>
  <pivotFields count="8">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43"/>
        <item x="33"/>
        <item x="34"/>
        <item x="35"/>
        <item x="36"/>
        <item x="37"/>
        <item x="38"/>
        <item x="39"/>
        <item x="40"/>
        <item x="41"/>
        <item x="42"/>
        <item t="default"/>
      </items>
    </pivotField>
    <pivotField showAll="0"/>
    <pivotField showAll="0"/>
    <pivotField dataField="1" showAll="0"/>
    <pivotField showAll="0"/>
    <pivotField showAll="0"/>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totalprod" fld="3" baseField="0" baseItem="0"/>
    <dataField name="Sum of prodvalue" fld="6" baseField="0" baseItem="0"/>
  </dataFields>
  <conditionalFormats count="2">
    <conditionalFormat priority="7">
      <pivotAreas count="1">
        <pivotArea type="data" collapsedLevelsAreSubtotals="1" fieldPosition="0">
          <references count="2">
            <reference field="4294967294" count="1" selected="0">
              <x v="0"/>
            </reference>
            <reference field="7" count="24">
              <x v="0"/>
              <x v="1"/>
              <x v="2"/>
              <x v="3"/>
              <x v="4"/>
              <x v="5"/>
              <x v="6"/>
              <x v="7"/>
              <x v="8"/>
              <x v="9"/>
              <x v="10"/>
              <x v="11"/>
              <x v="12"/>
              <x v="13"/>
              <x v="14"/>
              <x v="15"/>
              <x v="16"/>
              <x v="17"/>
              <x v="18"/>
              <x v="19"/>
              <x v="20"/>
              <x v="21"/>
              <x v="22"/>
              <x v="23"/>
            </reference>
          </references>
        </pivotArea>
      </pivotAreas>
    </conditionalFormat>
    <conditionalFormat priority="6">
      <pivotAreas count="1">
        <pivotArea type="data" collapsedLevelsAreSubtotals="1" fieldPosition="0">
          <references count="2">
            <reference field="4294967294" count="1" selected="0">
              <x v="1"/>
            </reference>
            <reference field="7" count="24">
              <x v="0"/>
              <x v="1"/>
              <x v="2"/>
              <x v="3"/>
              <x v="4"/>
              <x v="5"/>
              <x v="6"/>
              <x v="7"/>
              <x v="8"/>
              <x v="9"/>
              <x v="10"/>
              <x v="11"/>
              <x v="12"/>
              <x v="13"/>
              <x v="14"/>
              <x v="15"/>
              <x v="16"/>
              <x v="17"/>
              <x v="18"/>
              <x v="19"/>
              <x v="20"/>
              <x v="21"/>
              <x v="22"/>
              <x v="23"/>
            </reference>
          </references>
        </pivotArea>
      </pivotAreas>
    </conditionalFormat>
  </conditionalFormats>
  <chartFormats count="2">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6A401-7533-4BC8-90C4-8FE2667B3FF3}"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D134:E159" firstHeaderRow="1" firstDataRow="1" firstDataCol="1"/>
  <pivotFields count="8">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43"/>
        <item x="33"/>
        <item x="34"/>
        <item x="35"/>
        <item x="36"/>
        <item x="37"/>
        <item x="38"/>
        <item x="39"/>
        <item x="40"/>
        <item x="41"/>
        <item x="42"/>
        <item t="default"/>
      </items>
    </pivotField>
    <pivotField showAll="0"/>
    <pivotField dataField="1" showAll="0"/>
    <pivotField showAll="0"/>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yieldperco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75446F-C8E0-47B1-8A7E-F67A1E7FC08F}"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41:E86" firstHeaderRow="1" firstDataRow="1" firstDataCol="1"/>
  <pivotFields count="8">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43"/>
        <item x="33"/>
        <item x="34"/>
        <item x="35"/>
        <item x="36"/>
        <item x="37"/>
        <item x="38"/>
        <item x="39"/>
        <item x="40"/>
        <item x="41"/>
        <item x="42"/>
        <item t="default"/>
      </items>
    </pivotField>
    <pivotField showAll="0"/>
    <pivotField showAll="0"/>
    <pivotField dataField="1" showAll="0"/>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totalprod" fld="3" baseField="0" baseItem="0"/>
  </dataFields>
  <conditionalFormats count="1">
    <conditionalFormat priority="12">
      <pivotAreas count="1">
        <pivotArea type="data" collapsedLevelsAreSubtotals="1" fieldPosition="0">
          <references count="2">
            <reference field="4294967294" count="1" selected="0">
              <x v="0"/>
            </reference>
            <reference field="0"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pivotAreas>
    </conditionalFormat>
  </conditionalFormats>
  <chartFormats count="2">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030C8B-D57C-477A-A45D-9F262A81DD64}"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7:D32" firstHeaderRow="1" firstDataRow="1" firstDataCol="1"/>
  <pivotFields count="8">
    <pivotField showAll="0"/>
    <pivotField showAll="0"/>
    <pivotField showAll="0"/>
    <pivotField dataField="1" showAll="0"/>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prod" fld="3" baseField="0" baseItem="0"/>
  </dataFields>
  <conditionalFormats count="1">
    <conditionalFormat priority="14">
      <pivotAreas count="1">
        <pivotArea type="data" collapsedLevelsAreSubtotals="1" fieldPosition="0">
          <references count="2">
            <reference field="4294967294" count="1" selected="0">
              <x v="0"/>
            </reference>
            <reference field="7" count="24">
              <x v="0"/>
              <x v="1"/>
              <x v="2"/>
              <x v="3"/>
              <x v="4"/>
              <x v="5"/>
              <x v="6"/>
              <x v="7"/>
              <x v="8"/>
              <x v="9"/>
              <x v="10"/>
              <x v="11"/>
              <x v="12"/>
              <x v="13"/>
              <x v="14"/>
              <x v="15"/>
              <x v="16"/>
              <x v="17"/>
              <x v="18"/>
              <x v="19"/>
              <x v="20"/>
              <x v="21"/>
              <x v="22"/>
              <x v="23"/>
            </reference>
          </references>
        </pivotArea>
      </pivotAreas>
    </conditionalFormat>
  </conditional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BF6054-B988-4CA0-A0D6-E76EA64C911A}"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8" firstHeaderRow="1" firstDataRow="1" firstDataCol="1"/>
  <pivotFields count="8">
    <pivotField showAll="0"/>
    <pivotField showAll="0"/>
    <pivotField showAll="0"/>
    <pivotField dataField="1" showAll="0"/>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pro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987ACC5-AB01-44E7-B3BE-836176E76BC2}" autoFormatId="16" applyNumberFormats="0" applyBorderFormats="0" applyFontFormats="0" applyPatternFormats="0" applyAlignmentFormats="0" applyWidthHeightFormats="0">
  <queryTableRefresh nextId="9">
    <queryTableFields count="8">
      <queryTableField id="1" name="State" tableColumnId="9"/>
      <queryTableField id="2" name="numcol" tableColumnId="2"/>
      <queryTableField id="3" name="yieldpercol" tableColumnId="3"/>
      <queryTableField id="4" name="totalprod" tableColumnId="4"/>
      <queryTableField id="5" name="stocks" tableColumnId="5"/>
      <queryTableField id="6" name="priceperlb" tableColumnId="6"/>
      <queryTableField id="7" name="prodvalue" tableColumnId="7"/>
      <queryTableField id="8" name="year"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575AC5-6AC2-4066-851F-5804806687C9}" name="honeyproduction_1998_2021" displayName="honeyproduction_1998_2021" ref="A1:H986" tableType="queryTable" totalsRowShown="0">
  <autoFilter ref="A1:H986" xr:uid="{D9575AC5-6AC2-4066-851F-5804806687C9}"/>
  <tableColumns count="8">
    <tableColumn id="9" xr3:uid="{F5A76C3E-904C-4945-AB67-C2EAA5150BE7}" uniqueName="9" name="State" queryTableFieldId="1" dataDxfId="0"/>
    <tableColumn id="2" xr3:uid="{9D80BCE8-1AB8-46C4-BDDE-DA3B67D34DFF}" uniqueName="2" name="numcol" queryTableFieldId="2"/>
    <tableColumn id="3" xr3:uid="{73A06E18-1586-4CF2-B842-98395FEF1436}" uniqueName="3" name="yieldpercol" queryTableFieldId="3"/>
    <tableColumn id="4" xr3:uid="{6D7FA29C-993B-4FB8-8310-F2BDFCEB0E01}" uniqueName="4" name="totalprod" queryTableFieldId="4"/>
    <tableColumn id="5" xr3:uid="{F2E949DA-AF76-46CE-B77C-C63C321EF133}" uniqueName="5" name="stocks" queryTableFieldId="5"/>
    <tableColumn id="6" xr3:uid="{24F03BF7-F09E-47B9-B7AE-A46ED78F89A9}" uniqueName="6" name="priceperlb" queryTableFieldId="6"/>
    <tableColumn id="7" xr3:uid="{CFDCC5DC-FF94-4962-B772-FCD3FA4504C2}" uniqueName="7" name="prodvalue" queryTableFieldId="7"/>
    <tableColumn id="8" xr3:uid="{F18EF6E8-A2C5-4B83-A9D6-3DCA0A9A42A5}" uniqueName="8" name="year"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4FE56-840B-478C-9C4F-769DA3B4A06C}">
  <dimension ref="A1:U323"/>
  <sheetViews>
    <sheetView tabSelected="1" topLeftCell="A252" workbookViewId="0">
      <selection activeCell="P303" sqref="P303"/>
    </sheetView>
  </sheetViews>
  <sheetFormatPr defaultRowHeight="15" x14ac:dyDescent="0.25"/>
  <cols>
    <col min="4" max="4" width="13.140625" bestFit="1" customWidth="1"/>
    <col min="5" max="5" width="17.85546875" bestFit="1" customWidth="1"/>
    <col min="6" max="6" width="13.140625" bestFit="1" customWidth="1"/>
    <col min="7" max="7" width="16" bestFit="1" customWidth="1"/>
    <col min="8" max="8" width="16.7109375" bestFit="1" customWidth="1"/>
    <col min="9" max="9" width="20.42578125" bestFit="1" customWidth="1"/>
    <col min="10" max="10" width="14.28515625" bestFit="1" customWidth="1"/>
    <col min="11" max="11" width="17.85546875" bestFit="1" customWidth="1"/>
    <col min="15" max="15" width="10.85546875" bestFit="1" customWidth="1"/>
    <col min="16" max="16" width="17.85546875" bestFit="1" customWidth="1"/>
    <col min="18" max="18" width="17.85546875" customWidth="1"/>
  </cols>
  <sheetData>
    <row r="1" spans="1:8" x14ac:dyDescent="0.25">
      <c r="A1" t="s">
        <v>52</v>
      </c>
    </row>
    <row r="2" spans="1:8" x14ac:dyDescent="0.25">
      <c r="B2" s="2" t="s">
        <v>53</v>
      </c>
      <c r="C2" s="2"/>
      <c r="D2" s="2"/>
      <c r="E2" s="2"/>
      <c r="F2" s="2"/>
      <c r="G2" s="2"/>
      <c r="H2" s="2"/>
    </row>
    <row r="5" spans="1:8" x14ac:dyDescent="0.25">
      <c r="A5" t="s">
        <v>54</v>
      </c>
    </row>
    <row r="7" spans="1:8" x14ac:dyDescent="0.25">
      <c r="C7" s="4" t="s">
        <v>56</v>
      </c>
      <c r="D7" t="s">
        <v>55</v>
      </c>
    </row>
    <row r="8" spans="1:8" x14ac:dyDescent="0.25">
      <c r="C8" s="5">
        <v>1998</v>
      </c>
      <c r="D8" s="1">
        <v>219519000</v>
      </c>
    </row>
    <row r="9" spans="1:8" x14ac:dyDescent="0.25">
      <c r="C9" s="5">
        <v>1999</v>
      </c>
      <c r="D9" s="1">
        <v>202387000</v>
      </c>
    </row>
    <row r="10" spans="1:8" x14ac:dyDescent="0.25">
      <c r="C10" s="5">
        <v>2000</v>
      </c>
      <c r="D10" s="1">
        <v>219558000</v>
      </c>
    </row>
    <row r="11" spans="1:8" x14ac:dyDescent="0.25">
      <c r="C11" s="5">
        <v>2001</v>
      </c>
      <c r="D11" s="1">
        <v>185748000</v>
      </c>
    </row>
    <row r="12" spans="1:8" x14ac:dyDescent="0.25">
      <c r="C12" s="5">
        <v>2002</v>
      </c>
      <c r="D12" s="1">
        <v>171265000</v>
      </c>
    </row>
    <row r="13" spans="1:8" x14ac:dyDescent="0.25">
      <c r="C13" s="5">
        <v>2003</v>
      </c>
      <c r="D13" s="1">
        <v>181372000</v>
      </c>
    </row>
    <row r="14" spans="1:8" x14ac:dyDescent="0.25">
      <c r="C14" s="5">
        <v>2004</v>
      </c>
      <c r="D14" s="1">
        <v>182729000</v>
      </c>
    </row>
    <row r="15" spans="1:8" x14ac:dyDescent="0.25">
      <c r="C15" s="5">
        <v>2005</v>
      </c>
      <c r="D15" s="1">
        <v>173969000</v>
      </c>
    </row>
    <row r="16" spans="1:8" x14ac:dyDescent="0.25">
      <c r="C16" s="5">
        <v>2006</v>
      </c>
      <c r="D16" s="1">
        <v>154238000</v>
      </c>
    </row>
    <row r="17" spans="3:9" x14ac:dyDescent="0.25">
      <c r="C17" s="5">
        <v>2007</v>
      </c>
      <c r="D17" s="1">
        <v>147621000</v>
      </c>
    </row>
    <row r="18" spans="3:9" x14ac:dyDescent="0.25">
      <c r="C18" s="5">
        <v>2008</v>
      </c>
      <c r="D18" s="1">
        <v>162972000</v>
      </c>
    </row>
    <row r="19" spans="3:9" x14ac:dyDescent="0.25">
      <c r="C19" s="5">
        <v>2009</v>
      </c>
      <c r="D19" s="1">
        <v>145068000</v>
      </c>
    </row>
    <row r="20" spans="3:9" x14ac:dyDescent="0.25">
      <c r="C20" s="5">
        <v>2010</v>
      </c>
      <c r="D20" s="1">
        <v>175294000</v>
      </c>
    </row>
    <row r="21" spans="3:9" x14ac:dyDescent="0.25">
      <c r="C21" s="5">
        <v>2011</v>
      </c>
      <c r="D21" s="1">
        <v>147201000</v>
      </c>
    </row>
    <row r="22" spans="3:9" x14ac:dyDescent="0.25">
      <c r="C22" s="5">
        <v>2012</v>
      </c>
      <c r="D22" s="1">
        <v>140907000</v>
      </c>
    </row>
    <row r="23" spans="3:9" x14ac:dyDescent="0.25">
      <c r="C23" s="5">
        <v>2013</v>
      </c>
      <c r="D23" s="1">
        <v>148204000</v>
      </c>
    </row>
    <row r="24" spans="3:9" x14ac:dyDescent="0.25">
      <c r="C24" s="5">
        <v>2014</v>
      </c>
      <c r="D24" s="1">
        <v>176866000</v>
      </c>
    </row>
    <row r="25" spans="3:9" x14ac:dyDescent="0.25">
      <c r="C25" s="5">
        <v>2015</v>
      </c>
      <c r="D25" s="1">
        <v>155376000</v>
      </c>
    </row>
    <row r="26" spans="3:9" x14ac:dyDescent="0.25">
      <c r="C26" s="5">
        <v>2016</v>
      </c>
      <c r="D26" s="1">
        <v>160357000</v>
      </c>
    </row>
    <row r="27" spans="3:9" x14ac:dyDescent="0.25">
      <c r="C27" s="5">
        <v>2017</v>
      </c>
      <c r="D27" s="1">
        <v>146165000</v>
      </c>
    </row>
    <row r="28" spans="3:9" x14ac:dyDescent="0.25">
      <c r="C28" s="5">
        <v>2018</v>
      </c>
      <c r="D28" s="1">
        <v>150949000</v>
      </c>
    </row>
    <row r="29" spans="3:9" x14ac:dyDescent="0.25">
      <c r="C29" s="5">
        <v>2019</v>
      </c>
      <c r="D29" s="1">
        <v>155504000</v>
      </c>
    </row>
    <row r="30" spans="3:9" x14ac:dyDescent="0.25">
      <c r="C30" s="5">
        <v>2020</v>
      </c>
      <c r="D30" s="1">
        <v>146219000</v>
      </c>
    </row>
    <row r="31" spans="3:9" x14ac:dyDescent="0.25">
      <c r="C31" s="5">
        <v>2021</v>
      </c>
      <c r="D31" s="1">
        <v>125117000</v>
      </c>
      <c r="G31" s="10" t="s">
        <v>61</v>
      </c>
      <c r="H31" s="10" t="s">
        <v>86</v>
      </c>
      <c r="I31" s="10" t="s">
        <v>7</v>
      </c>
    </row>
    <row r="32" spans="3:9" x14ac:dyDescent="0.25">
      <c r="C32" s="5" t="s">
        <v>57</v>
      </c>
      <c r="D32" s="1">
        <v>3974605000</v>
      </c>
      <c r="G32" s="10" t="s">
        <v>58</v>
      </c>
      <c r="H32" s="10">
        <f>MAX(D8:D31)</f>
        <v>219558000</v>
      </c>
      <c r="I32" s="10">
        <f>INDEX($C$8:$D$31,MATCH(H32,$D$8:$D$31,0),1)</f>
        <v>2000</v>
      </c>
    </row>
    <row r="33" spans="1:9" x14ac:dyDescent="0.25">
      <c r="G33" s="10" t="s">
        <v>60</v>
      </c>
      <c r="H33" s="10">
        <f>MIN(D8:D31)</f>
        <v>125117000</v>
      </c>
      <c r="I33" s="10">
        <f>INDEX($C$8:$D$31,MATCH(H33,$D$8:$D$31,0),1)</f>
        <v>2021</v>
      </c>
    </row>
    <row r="37" spans="1:9" x14ac:dyDescent="0.25">
      <c r="A37" t="s">
        <v>59</v>
      </c>
    </row>
    <row r="38" spans="1:9" x14ac:dyDescent="0.25">
      <c r="D38" s="2" t="s">
        <v>62</v>
      </c>
      <c r="E38" s="2"/>
      <c r="F38" s="2"/>
      <c r="G38" s="2"/>
      <c r="H38" s="2"/>
      <c r="I38" s="2"/>
    </row>
    <row r="41" spans="1:9" x14ac:dyDescent="0.25">
      <c r="D41" s="4" t="s">
        <v>56</v>
      </c>
      <c r="E41" t="s">
        <v>55</v>
      </c>
    </row>
    <row r="42" spans="1:9" x14ac:dyDescent="0.25">
      <c r="D42" s="5" t="s">
        <v>8</v>
      </c>
      <c r="E42" s="1">
        <v>15282000</v>
      </c>
    </row>
    <row r="43" spans="1:9" x14ac:dyDescent="0.25">
      <c r="D43" s="5" t="s">
        <v>9</v>
      </c>
      <c r="E43" s="1">
        <v>39848000</v>
      </c>
    </row>
    <row r="44" spans="1:9" x14ac:dyDescent="0.25">
      <c r="D44" s="5" t="s">
        <v>10</v>
      </c>
      <c r="E44" s="1">
        <v>54788000</v>
      </c>
    </row>
    <row r="45" spans="1:9" x14ac:dyDescent="0.25">
      <c r="D45" s="5" t="s">
        <v>11</v>
      </c>
      <c r="E45" s="1">
        <v>457195000</v>
      </c>
    </row>
    <row r="46" spans="1:9" x14ac:dyDescent="0.25">
      <c r="D46" s="5" t="s">
        <v>12</v>
      </c>
      <c r="E46" s="1">
        <v>37904000</v>
      </c>
    </row>
    <row r="47" spans="1:9" x14ac:dyDescent="0.25">
      <c r="D47" s="5" t="s">
        <v>13</v>
      </c>
      <c r="E47" s="1">
        <v>343697000</v>
      </c>
    </row>
    <row r="48" spans="1:9" x14ac:dyDescent="0.25">
      <c r="D48" s="5" t="s">
        <v>14</v>
      </c>
      <c r="E48" s="1">
        <v>80443000</v>
      </c>
    </row>
    <row r="49" spans="4:5" x14ac:dyDescent="0.25">
      <c r="D49" s="5" t="s">
        <v>15</v>
      </c>
      <c r="E49" s="1">
        <v>25930000</v>
      </c>
    </row>
    <row r="50" spans="4:5" x14ac:dyDescent="0.25">
      <c r="D50" s="5" t="s">
        <v>16</v>
      </c>
      <c r="E50" s="1">
        <v>95207000</v>
      </c>
    </row>
    <row r="51" spans="4:5" x14ac:dyDescent="0.25">
      <c r="D51" s="5" t="s">
        <v>17</v>
      </c>
      <c r="E51" s="1">
        <v>11457000</v>
      </c>
    </row>
    <row r="52" spans="4:5" x14ac:dyDescent="0.25">
      <c r="D52" s="5" t="s">
        <v>18</v>
      </c>
      <c r="E52" s="1">
        <v>10772000</v>
      </c>
    </row>
    <row r="53" spans="4:5" x14ac:dyDescent="0.25">
      <c r="D53" s="5" t="s">
        <v>19</v>
      </c>
      <c r="E53" s="1">
        <v>48255000</v>
      </c>
    </row>
    <row r="54" spans="4:5" x14ac:dyDescent="0.25">
      <c r="D54" s="5" t="s">
        <v>20</v>
      </c>
      <c r="E54" s="1">
        <v>14305000</v>
      </c>
    </row>
    <row r="55" spans="4:5" x14ac:dyDescent="0.25">
      <c r="D55" s="5" t="s">
        <v>21</v>
      </c>
      <c r="E55" s="1">
        <v>5353000</v>
      </c>
    </row>
    <row r="56" spans="4:5" x14ac:dyDescent="0.25">
      <c r="D56" s="5" t="s">
        <v>22</v>
      </c>
      <c r="E56" s="1">
        <v>87527000</v>
      </c>
    </row>
    <row r="57" spans="4:5" x14ac:dyDescent="0.25">
      <c r="D57" s="5" t="s">
        <v>23</v>
      </c>
      <c r="E57" s="1">
        <v>7235000</v>
      </c>
    </row>
    <row r="58" spans="4:5" x14ac:dyDescent="0.25">
      <c r="D58" s="5" t="s">
        <v>24</v>
      </c>
      <c r="E58" s="1">
        <v>1266000</v>
      </c>
    </row>
    <row r="59" spans="4:5" x14ac:dyDescent="0.25">
      <c r="D59" s="5" t="s">
        <v>25</v>
      </c>
      <c r="E59" s="1">
        <v>116067000</v>
      </c>
    </row>
    <row r="60" spans="4:5" x14ac:dyDescent="0.25">
      <c r="D60" s="5" t="s">
        <v>26</v>
      </c>
      <c r="E60" s="1">
        <v>210530000</v>
      </c>
    </row>
    <row r="61" spans="4:5" x14ac:dyDescent="0.25">
      <c r="D61" s="5" t="s">
        <v>27</v>
      </c>
      <c r="E61" s="1">
        <v>37065000</v>
      </c>
    </row>
    <row r="62" spans="4:5" x14ac:dyDescent="0.25">
      <c r="D62" s="5" t="s">
        <v>28</v>
      </c>
      <c r="E62" s="1">
        <v>17127000</v>
      </c>
    </row>
    <row r="63" spans="4:5" x14ac:dyDescent="0.25">
      <c r="D63" s="5" t="s">
        <v>29</v>
      </c>
      <c r="E63" s="1">
        <v>265742000</v>
      </c>
    </row>
    <row r="64" spans="4:5" x14ac:dyDescent="0.25">
      <c r="D64" s="5" t="s">
        <v>30</v>
      </c>
      <c r="E64" s="1">
        <v>69624000</v>
      </c>
    </row>
    <row r="65" spans="4:9" x14ac:dyDescent="0.25">
      <c r="D65" s="5" t="s">
        <v>31</v>
      </c>
      <c r="E65" s="1">
        <v>4832000</v>
      </c>
    </row>
    <row r="66" spans="4:9" x14ac:dyDescent="0.25">
      <c r="D66" s="5" t="s">
        <v>32</v>
      </c>
      <c r="E66" s="1">
        <v>9631000</v>
      </c>
    </row>
    <row r="67" spans="4:9" x14ac:dyDescent="0.25">
      <c r="D67" s="5" t="s">
        <v>33</v>
      </c>
      <c r="E67" s="1">
        <v>7147000</v>
      </c>
    </row>
    <row r="68" spans="4:9" x14ac:dyDescent="0.25">
      <c r="D68" s="5" t="s">
        <v>34</v>
      </c>
      <c r="E68" s="1">
        <v>87817000</v>
      </c>
    </row>
    <row r="69" spans="4:9" x14ac:dyDescent="0.25">
      <c r="D69" s="5" t="s">
        <v>35</v>
      </c>
      <c r="E69" s="1">
        <v>12353000</v>
      </c>
    </row>
    <row r="70" spans="4:9" x14ac:dyDescent="0.25">
      <c r="D70" s="5" t="s">
        <v>36</v>
      </c>
      <c r="E70" s="1">
        <v>797000000</v>
      </c>
    </row>
    <row r="71" spans="4:9" x14ac:dyDescent="0.25">
      <c r="D71" s="5" t="s">
        <v>37</v>
      </c>
      <c r="E71" s="1">
        <v>24662000</v>
      </c>
    </row>
    <row r="72" spans="4:9" x14ac:dyDescent="0.25">
      <c r="D72" s="5" t="s">
        <v>38</v>
      </c>
      <c r="E72" s="1">
        <v>1207000</v>
      </c>
    </row>
    <row r="73" spans="4:9" x14ac:dyDescent="0.25">
      <c r="D73" s="5" t="s">
        <v>39</v>
      </c>
      <c r="E73" s="1">
        <v>56699000</v>
      </c>
    </row>
    <row r="74" spans="4:9" x14ac:dyDescent="0.25">
      <c r="D74" s="5" t="s">
        <v>40</v>
      </c>
      <c r="E74" s="1">
        <v>26926000</v>
      </c>
    </row>
    <row r="75" spans="4:9" x14ac:dyDescent="0.25">
      <c r="D75" s="5" t="s">
        <v>51</v>
      </c>
      <c r="E75" s="1">
        <v>6646000</v>
      </c>
      <c r="G75" s="10" t="s">
        <v>61</v>
      </c>
      <c r="H75" s="10" t="s">
        <v>85</v>
      </c>
      <c r="I75" s="10" t="s">
        <v>64</v>
      </c>
    </row>
    <row r="76" spans="4:9" x14ac:dyDescent="0.25">
      <c r="D76" s="5" t="s">
        <v>41</v>
      </c>
      <c r="E76" s="1">
        <v>417516000</v>
      </c>
      <c r="G76" s="10" t="s">
        <v>58</v>
      </c>
      <c r="H76" s="10">
        <f>MAX(E42:E85)</f>
        <v>797000000</v>
      </c>
      <c r="I76" s="10" t="str">
        <f>INDEX($D$42:$E$85,MATCH(H76,$E$42:$E$85,0),1)</f>
        <v>North Dakota</v>
      </c>
    </row>
    <row r="77" spans="4:9" x14ac:dyDescent="0.25">
      <c r="D77" s="5" t="s">
        <v>42</v>
      </c>
      <c r="E77" s="1">
        <v>9485000</v>
      </c>
      <c r="G77" s="10" t="s">
        <v>60</v>
      </c>
      <c r="H77" s="10">
        <f>MIN(E42:E85)</f>
        <v>1207000</v>
      </c>
      <c r="I77" s="10" t="str">
        <f>INDEX($D$42:$E$85,MATCH(H77,$E$42:$E$85,0),1)</f>
        <v>Oklahoma</v>
      </c>
    </row>
    <row r="78" spans="4:9" x14ac:dyDescent="0.25">
      <c r="D78" s="5" t="s">
        <v>43</v>
      </c>
      <c r="E78" s="1">
        <v>177325000</v>
      </c>
    </row>
    <row r="79" spans="4:9" x14ac:dyDescent="0.25">
      <c r="D79" s="5" t="s">
        <v>44</v>
      </c>
      <c r="E79" s="1">
        <v>26160000</v>
      </c>
    </row>
    <row r="80" spans="4:9" x14ac:dyDescent="0.25">
      <c r="D80" s="5" t="s">
        <v>45</v>
      </c>
      <c r="E80" s="1">
        <v>8270000</v>
      </c>
    </row>
    <row r="81" spans="4:5" x14ac:dyDescent="0.25">
      <c r="D81" s="5" t="s">
        <v>46</v>
      </c>
      <c r="E81" s="1">
        <v>5807000</v>
      </c>
    </row>
    <row r="82" spans="4:5" x14ac:dyDescent="0.25">
      <c r="D82" s="5" t="s">
        <v>47</v>
      </c>
      <c r="E82" s="1">
        <v>68460000</v>
      </c>
    </row>
    <row r="83" spans="4:5" x14ac:dyDescent="0.25">
      <c r="D83" s="5" t="s">
        <v>48</v>
      </c>
      <c r="E83" s="1">
        <v>6833000</v>
      </c>
    </row>
    <row r="84" spans="4:5" x14ac:dyDescent="0.25">
      <c r="D84" s="5" t="s">
        <v>49</v>
      </c>
      <c r="E84" s="1">
        <v>106716000</v>
      </c>
    </row>
    <row r="85" spans="4:5" x14ac:dyDescent="0.25">
      <c r="D85" s="5" t="s">
        <v>50</v>
      </c>
      <c r="E85" s="1">
        <v>60494000</v>
      </c>
    </row>
    <row r="86" spans="4:5" x14ac:dyDescent="0.25">
      <c r="D86" s="5" t="s">
        <v>57</v>
      </c>
      <c r="E86" s="1">
        <v>3974605000</v>
      </c>
    </row>
    <row r="120" spans="1:21" x14ac:dyDescent="0.25">
      <c r="E120" s="7" t="s">
        <v>63</v>
      </c>
      <c r="F120" s="7"/>
      <c r="G120" s="7"/>
      <c r="H120" s="7"/>
      <c r="I120" s="7"/>
      <c r="J120" s="7"/>
    </row>
    <row r="121" spans="1:21" x14ac:dyDescent="0.25">
      <c r="E121" s="7" t="s">
        <v>65</v>
      </c>
      <c r="F121" s="7"/>
      <c r="G121" s="7"/>
      <c r="H121" s="7"/>
      <c r="I121" s="7"/>
      <c r="J121" s="7"/>
    </row>
    <row r="125" spans="1:21" x14ac:dyDescent="0.25">
      <c r="A125" t="s">
        <v>66</v>
      </c>
    </row>
    <row r="128" spans="1:21" x14ac:dyDescent="0.25">
      <c r="D128" s="2" t="s">
        <v>67</v>
      </c>
      <c r="E128" s="2"/>
      <c r="F128" s="2"/>
      <c r="G128" s="2"/>
      <c r="H128" s="2"/>
      <c r="I128" s="2"/>
      <c r="J128" s="2"/>
      <c r="K128" s="2"/>
      <c r="L128" s="2"/>
      <c r="M128" s="2"/>
      <c r="N128" s="2"/>
      <c r="O128" s="2"/>
      <c r="P128" s="2"/>
      <c r="Q128" s="2"/>
      <c r="R128" s="2"/>
      <c r="S128" s="2"/>
      <c r="T128" s="2"/>
      <c r="U128" s="2"/>
    </row>
    <row r="129" spans="4:21" x14ac:dyDescent="0.25">
      <c r="D129" s="2"/>
      <c r="E129" s="2"/>
      <c r="F129" s="2"/>
      <c r="G129" s="2"/>
      <c r="H129" s="2"/>
      <c r="I129" s="2"/>
      <c r="J129" s="2"/>
      <c r="K129" s="2"/>
      <c r="L129" s="2"/>
      <c r="M129" s="2"/>
      <c r="N129" s="2"/>
      <c r="O129" s="2"/>
      <c r="P129" s="2"/>
      <c r="Q129" s="2"/>
      <c r="R129" s="2"/>
      <c r="S129" s="2"/>
      <c r="T129" s="2"/>
      <c r="U129" s="2"/>
    </row>
    <row r="134" spans="4:21" x14ac:dyDescent="0.25">
      <c r="D134" s="4" t="s">
        <v>56</v>
      </c>
      <c r="E134" t="s">
        <v>68</v>
      </c>
    </row>
    <row r="135" spans="4:21" x14ac:dyDescent="0.25">
      <c r="D135" s="5">
        <v>1998</v>
      </c>
      <c r="E135" s="1">
        <v>3008</v>
      </c>
      <c r="I135" s="3" t="s">
        <v>70</v>
      </c>
      <c r="J135" s="3" t="s">
        <v>69</v>
      </c>
      <c r="K135" s="3" t="s">
        <v>68</v>
      </c>
      <c r="O135" s="3" t="s">
        <v>70</v>
      </c>
      <c r="P135" s="3" t="s">
        <v>68</v>
      </c>
    </row>
    <row r="136" spans="4:21" x14ac:dyDescent="0.25">
      <c r="D136" s="5">
        <v>1999</v>
      </c>
      <c r="E136" s="1">
        <v>2815</v>
      </c>
      <c r="I136" s="5">
        <v>1998</v>
      </c>
      <c r="J136" s="1">
        <v>2621000</v>
      </c>
      <c r="K136" s="1">
        <v>3008</v>
      </c>
      <c r="O136" s="5">
        <v>1998</v>
      </c>
      <c r="P136" s="1">
        <v>3008</v>
      </c>
    </row>
    <row r="137" spans="4:21" x14ac:dyDescent="0.25">
      <c r="D137" s="5">
        <v>2000</v>
      </c>
      <c r="E137" s="1">
        <v>2906</v>
      </c>
      <c r="I137" s="5">
        <v>1999</v>
      </c>
      <c r="J137" s="1">
        <v>2637000</v>
      </c>
      <c r="K137" s="1">
        <v>2815</v>
      </c>
      <c r="O137" s="5">
        <v>1999</v>
      </c>
      <c r="P137" s="1">
        <v>2815</v>
      </c>
    </row>
    <row r="138" spans="4:21" x14ac:dyDescent="0.25">
      <c r="D138" s="5">
        <v>2001</v>
      </c>
      <c r="E138" s="1">
        <v>2840</v>
      </c>
      <c r="I138" s="5">
        <v>2000</v>
      </c>
      <c r="J138" s="1">
        <v>2604000</v>
      </c>
      <c r="K138" s="1">
        <v>2906</v>
      </c>
      <c r="O138" s="5">
        <v>2000</v>
      </c>
      <c r="P138" s="1">
        <v>2906</v>
      </c>
    </row>
    <row r="139" spans="4:21" x14ac:dyDescent="0.25">
      <c r="D139" s="5">
        <v>2002</v>
      </c>
      <c r="E139" s="1">
        <v>2939</v>
      </c>
      <c r="I139" s="5">
        <v>2001</v>
      </c>
      <c r="J139" s="1">
        <v>2542000</v>
      </c>
      <c r="K139" s="1">
        <v>2840</v>
      </c>
      <c r="O139" s="5">
        <v>2001</v>
      </c>
      <c r="P139" s="1">
        <v>2840</v>
      </c>
    </row>
    <row r="140" spans="4:21" x14ac:dyDescent="0.25">
      <c r="D140" s="5">
        <v>2003</v>
      </c>
      <c r="E140" s="1">
        <v>2752</v>
      </c>
      <c r="I140" s="5">
        <v>2002</v>
      </c>
      <c r="J140" s="1">
        <v>2565000</v>
      </c>
      <c r="K140" s="1">
        <v>2939</v>
      </c>
      <c r="O140" s="5">
        <v>2002</v>
      </c>
      <c r="P140" s="1">
        <v>2939</v>
      </c>
    </row>
    <row r="141" spans="4:21" x14ac:dyDescent="0.25">
      <c r="D141" s="5">
        <v>2004</v>
      </c>
      <c r="E141" s="1">
        <v>2657</v>
      </c>
      <c r="I141" s="5">
        <v>2003</v>
      </c>
      <c r="J141" s="1">
        <v>2591000</v>
      </c>
      <c r="K141" s="1">
        <v>2752</v>
      </c>
      <c r="O141" s="5">
        <v>2003</v>
      </c>
      <c r="P141" s="1">
        <v>2752</v>
      </c>
    </row>
    <row r="142" spans="4:21" x14ac:dyDescent="0.25">
      <c r="D142" s="5">
        <v>2005</v>
      </c>
      <c r="E142" s="1">
        <v>2635</v>
      </c>
      <c r="I142" s="5">
        <v>2004</v>
      </c>
      <c r="J142" s="1">
        <v>2539000</v>
      </c>
      <c r="K142" s="1">
        <v>2657</v>
      </c>
      <c r="O142" s="5">
        <v>2004</v>
      </c>
      <c r="P142" s="1">
        <v>2657</v>
      </c>
    </row>
    <row r="143" spans="4:21" x14ac:dyDescent="0.25">
      <c r="D143" s="5">
        <v>2006</v>
      </c>
      <c r="E143" s="1">
        <v>2536</v>
      </c>
      <c r="I143" s="5">
        <v>2005</v>
      </c>
      <c r="J143" s="1">
        <v>2394000</v>
      </c>
      <c r="K143" s="1">
        <v>2635</v>
      </c>
      <c r="O143" s="5">
        <v>2005</v>
      </c>
      <c r="P143" s="1">
        <v>2635</v>
      </c>
    </row>
    <row r="144" spans="4:21" x14ac:dyDescent="0.25">
      <c r="D144" s="5">
        <v>2007</v>
      </c>
      <c r="E144" s="1">
        <v>2426</v>
      </c>
      <c r="I144" s="5">
        <v>2006</v>
      </c>
      <c r="J144" s="1">
        <v>2378000</v>
      </c>
      <c r="K144" s="1">
        <v>2536</v>
      </c>
      <c r="O144" s="5">
        <v>2006</v>
      </c>
      <c r="P144" s="1">
        <v>2536</v>
      </c>
    </row>
    <row r="145" spans="4:5" x14ac:dyDescent="0.25">
      <c r="D145" s="5">
        <v>2008</v>
      </c>
      <c r="E145" s="1">
        <v>2501</v>
      </c>
    </row>
    <row r="146" spans="4:5" x14ac:dyDescent="0.25">
      <c r="D146" s="5">
        <v>2009</v>
      </c>
      <c r="E146" s="1">
        <v>2154</v>
      </c>
    </row>
    <row r="147" spans="4:5" x14ac:dyDescent="0.25">
      <c r="D147" s="5">
        <v>2010</v>
      </c>
      <c r="E147" s="1">
        <v>2251</v>
      </c>
    </row>
    <row r="148" spans="4:5" x14ac:dyDescent="0.25">
      <c r="D148" s="5">
        <v>2011</v>
      </c>
      <c r="E148" s="1">
        <v>2191</v>
      </c>
    </row>
    <row r="149" spans="4:5" x14ac:dyDescent="0.25">
      <c r="D149" s="5">
        <v>2012</v>
      </c>
      <c r="E149" s="1">
        <v>2207</v>
      </c>
    </row>
    <row r="150" spans="4:5" x14ac:dyDescent="0.25">
      <c r="D150" s="5">
        <v>2013</v>
      </c>
      <c r="E150" s="1">
        <v>2066</v>
      </c>
    </row>
    <row r="151" spans="4:5" x14ac:dyDescent="0.25">
      <c r="D151" s="5">
        <v>2014</v>
      </c>
      <c r="E151" s="1">
        <v>2294</v>
      </c>
    </row>
    <row r="152" spans="4:5" x14ac:dyDescent="0.25">
      <c r="D152" s="5">
        <v>2015</v>
      </c>
      <c r="E152" s="1">
        <v>2213</v>
      </c>
    </row>
    <row r="153" spans="4:5" x14ac:dyDescent="0.25">
      <c r="D153" s="5">
        <v>2016</v>
      </c>
      <c r="E153" s="1">
        <v>2163</v>
      </c>
    </row>
    <row r="154" spans="4:5" x14ac:dyDescent="0.25">
      <c r="D154" s="5">
        <v>2017</v>
      </c>
      <c r="E154" s="1">
        <v>2127</v>
      </c>
    </row>
    <row r="155" spans="4:5" x14ac:dyDescent="0.25">
      <c r="D155" s="5">
        <v>2018</v>
      </c>
      <c r="E155" s="1">
        <v>1935</v>
      </c>
    </row>
    <row r="156" spans="4:5" x14ac:dyDescent="0.25">
      <c r="D156" s="5">
        <v>2019</v>
      </c>
      <c r="E156" s="1">
        <v>2042</v>
      </c>
    </row>
    <row r="157" spans="4:5" x14ac:dyDescent="0.25">
      <c r="D157" s="5">
        <v>2020</v>
      </c>
      <c r="E157" s="1">
        <v>2000</v>
      </c>
    </row>
    <row r="158" spans="4:5" x14ac:dyDescent="0.25">
      <c r="D158" s="5">
        <v>2021</v>
      </c>
      <c r="E158" s="1">
        <v>1868</v>
      </c>
    </row>
    <row r="159" spans="4:5" x14ac:dyDescent="0.25">
      <c r="D159" s="5" t="s">
        <v>57</v>
      </c>
      <c r="E159" s="1">
        <v>57526</v>
      </c>
    </row>
    <row r="164" spans="5:20" x14ac:dyDescent="0.25">
      <c r="H164" s="8" t="s">
        <v>71</v>
      </c>
      <c r="I164" s="8"/>
      <c r="J164" s="8"/>
      <c r="K164" s="8"/>
      <c r="N164" s="8" t="s">
        <v>72</v>
      </c>
      <c r="O164" s="8"/>
      <c r="P164" s="8"/>
      <c r="Q164" s="8"/>
      <c r="R164" s="8"/>
      <c r="S164" s="8"/>
      <c r="T164" s="8"/>
    </row>
    <row r="169" spans="5:20" x14ac:dyDescent="0.25">
      <c r="E169" s="6" t="s">
        <v>73</v>
      </c>
      <c r="F169" s="6"/>
      <c r="G169" s="6"/>
      <c r="H169" s="6"/>
      <c r="I169" s="6"/>
      <c r="J169" s="6"/>
      <c r="K169" s="6"/>
      <c r="L169" s="6"/>
      <c r="M169" s="6"/>
      <c r="N169" s="6"/>
      <c r="O169" s="6"/>
      <c r="P169" s="6"/>
      <c r="Q169" s="6"/>
      <c r="R169" s="6"/>
    </row>
    <row r="170" spans="5:20" x14ac:dyDescent="0.25">
      <c r="E170" s="6"/>
      <c r="F170" s="6"/>
      <c r="G170" s="6"/>
      <c r="H170" s="6"/>
      <c r="I170" s="6"/>
      <c r="J170" s="6"/>
      <c r="K170" s="6"/>
      <c r="L170" s="6"/>
      <c r="M170" s="6"/>
      <c r="N170" s="6"/>
      <c r="O170" s="6"/>
      <c r="P170" s="6"/>
      <c r="Q170" s="6"/>
      <c r="R170" s="6"/>
    </row>
    <row r="171" spans="5:20" x14ac:dyDescent="0.25">
      <c r="E171" s="6"/>
      <c r="F171" s="6"/>
      <c r="G171" s="6"/>
      <c r="H171" s="6"/>
      <c r="I171" s="6"/>
      <c r="J171" s="6"/>
      <c r="K171" s="6"/>
      <c r="L171" s="6"/>
      <c r="M171" s="6"/>
      <c r="N171" s="6"/>
      <c r="O171" s="6"/>
      <c r="P171" s="6"/>
      <c r="Q171" s="6"/>
      <c r="R171" s="6"/>
    </row>
    <row r="177" spans="3:16" x14ac:dyDescent="0.25">
      <c r="C177" t="s">
        <v>74</v>
      </c>
    </row>
    <row r="180" spans="3:16" x14ac:dyDescent="0.25">
      <c r="F180" s="2" t="s">
        <v>75</v>
      </c>
      <c r="G180" s="2"/>
      <c r="H180" s="2"/>
      <c r="I180" s="2"/>
      <c r="J180" s="2"/>
      <c r="K180" s="2"/>
      <c r="L180" s="2"/>
      <c r="M180" s="2"/>
      <c r="N180" s="2"/>
      <c r="O180" s="2"/>
      <c r="P180" s="2"/>
    </row>
    <row r="184" spans="3:16" x14ac:dyDescent="0.25">
      <c r="F184" s="4" t="s">
        <v>56</v>
      </c>
      <c r="G184" t="s">
        <v>55</v>
      </c>
      <c r="H184" t="s">
        <v>76</v>
      </c>
    </row>
    <row r="185" spans="3:16" x14ac:dyDescent="0.25">
      <c r="F185" s="5">
        <v>1998</v>
      </c>
      <c r="G185" s="1">
        <v>219519000</v>
      </c>
      <c r="H185" s="1">
        <v>146091000</v>
      </c>
    </row>
    <row r="186" spans="3:16" x14ac:dyDescent="0.25">
      <c r="F186" s="5">
        <v>1999</v>
      </c>
      <c r="G186" s="1">
        <v>202387000</v>
      </c>
      <c r="H186" s="1">
        <v>123657000</v>
      </c>
    </row>
    <row r="187" spans="3:16" x14ac:dyDescent="0.25">
      <c r="F187" s="5">
        <v>2000</v>
      </c>
      <c r="G187" s="1">
        <v>219558000</v>
      </c>
      <c r="H187" s="1">
        <v>131568000</v>
      </c>
    </row>
    <row r="188" spans="3:16" x14ac:dyDescent="0.25">
      <c r="F188" s="5">
        <v>2001</v>
      </c>
      <c r="G188" s="1">
        <v>185748000</v>
      </c>
      <c r="H188" s="1">
        <v>132282000</v>
      </c>
    </row>
    <row r="189" spans="3:16" x14ac:dyDescent="0.25">
      <c r="F189" s="5">
        <v>2002</v>
      </c>
      <c r="G189" s="1">
        <v>171265000</v>
      </c>
      <c r="H189" s="1">
        <v>227302000</v>
      </c>
    </row>
    <row r="190" spans="3:16" x14ac:dyDescent="0.25">
      <c r="F190" s="5">
        <v>2003</v>
      </c>
      <c r="G190" s="1">
        <v>181372000</v>
      </c>
      <c r="H190" s="1">
        <v>252079000</v>
      </c>
    </row>
    <row r="191" spans="3:16" x14ac:dyDescent="0.25">
      <c r="F191" s="5">
        <v>2004</v>
      </c>
      <c r="G191" s="1">
        <v>182729000</v>
      </c>
      <c r="H191" s="1">
        <v>197307000</v>
      </c>
    </row>
    <row r="192" spans="3:16" x14ac:dyDescent="0.25">
      <c r="F192" s="5">
        <v>2005</v>
      </c>
      <c r="G192" s="1">
        <v>173969000</v>
      </c>
      <c r="H192" s="1">
        <v>160793000</v>
      </c>
    </row>
    <row r="193" spans="6:8" x14ac:dyDescent="0.25">
      <c r="F193" s="5">
        <v>2006</v>
      </c>
      <c r="G193" s="1">
        <v>154238000</v>
      </c>
      <c r="H193" s="1">
        <v>157924000</v>
      </c>
    </row>
    <row r="194" spans="6:8" x14ac:dyDescent="0.25">
      <c r="F194" s="5">
        <v>2007</v>
      </c>
      <c r="G194" s="1">
        <v>147621000</v>
      </c>
      <c r="H194" s="1">
        <v>161356000</v>
      </c>
    </row>
    <row r="195" spans="6:8" x14ac:dyDescent="0.25">
      <c r="F195" s="5">
        <v>2008</v>
      </c>
      <c r="G195" s="1">
        <v>162972000</v>
      </c>
      <c r="H195" s="1">
        <v>229992000</v>
      </c>
    </row>
    <row r="196" spans="6:8" x14ac:dyDescent="0.25">
      <c r="F196" s="5">
        <v>2009</v>
      </c>
      <c r="G196" s="1">
        <v>145068000</v>
      </c>
      <c r="H196" s="1">
        <v>213920000</v>
      </c>
    </row>
    <row r="197" spans="6:8" x14ac:dyDescent="0.25">
      <c r="F197" s="5">
        <v>2010</v>
      </c>
      <c r="G197" s="1">
        <v>175294000</v>
      </c>
      <c r="H197" s="1">
        <v>278370000</v>
      </c>
    </row>
    <row r="198" spans="6:8" x14ac:dyDescent="0.25">
      <c r="F198" s="5">
        <v>2011</v>
      </c>
      <c r="G198" s="1">
        <v>147201000</v>
      </c>
      <c r="H198" s="1">
        <v>258688000</v>
      </c>
    </row>
    <row r="199" spans="6:8" x14ac:dyDescent="0.25">
      <c r="F199" s="5">
        <v>2012</v>
      </c>
      <c r="G199" s="1">
        <v>140907000</v>
      </c>
      <c r="H199" s="1">
        <v>280725000</v>
      </c>
    </row>
    <row r="200" spans="6:8" x14ac:dyDescent="0.25">
      <c r="F200" s="5">
        <v>2013</v>
      </c>
      <c r="G200" s="1">
        <v>148204000</v>
      </c>
      <c r="H200" s="1">
        <v>315118000</v>
      </c>
    </row>
    <row r="201" spans="6:8" x14ac:dyDescent="0.25">
      <c r="F201" s="5">
        <v>2014</v>
      </c>
      <c r="G201" s="1">
        <v>176866000</v>
      </c>
      <c r="H201" s="1">
        <v>384483000</v>
      </c>
    </row>
    <row r="202" spans="6:8" x14ac:dyDescent="0.25">
      <c r="F202" s="5">
        <v>2015</v>
      </c>
      <c r="G202" s="1">
        <v>155376000</v>
      </c>
      <c r="H202" s="1">
        <v>322505000</v>
      </c>
    </row>
    <row r="203" spans="6:8" x14ac:dyDescent="0.25">
      <c r="F203" s="5">
        <v>2016</v>
      </c>
      <c r="G203" s="1">
        <v>160357000</v>
      </c>
      <c r="H203" s="1">
        <v>325557000</v>
      </c>
    </row>
    <row r="204" spans="6:8" x14ac:dyDescent="0.25">
      <c r="F204" s="5">
        <v>2017</v>
      </c>
      <c r="G204" s="1">
        <v>146165000</v>
      </c>
      <c r="H204" s="1">
        <v>317502000</v>
      </c>
    </row>
    <row r="205" spans="6:8" x14ac:dyDescent="0.25">
      <c r="F205" s="5">
        <v>2018</v>
      </c>
      <c r="G205" s="1">
        <v>150949000</v>
      </c>
      <c r="H205" s="1">
        <v>324883000</v>
      </c>
    </row>
    <row r="206" spans="6:8" x14ac:dyDescent="0.25">
      <c r="F206" s="5">
        <v>2019</v>
      </c>
      <c r="G206" s="1">
        <v>155504000</v>
      </c>
      <c r="H206" s="1">
        <v>297120000</v>
      </c>
    </row>
    <row r="207" spans="6:8" x14ac:dyDescent="0.25">
      <c r="F207" s="5">
        <v>2020</v>
      </c>
      <c r="G207" s="1">
        <v>146219000</v>
      </c>
      <c r="H207" s="1">
        <v>297177000</v>
      </c>
    </row>
    <row r="208" spans="6:8" x14ac:dyDescent="0.25">
      <c r="F208" s="5">
        <v>2021</v>
      </c>
      <c r="G208" s="1">
        <v>125117000</v>
      </c>
      <c r="H208" s="1">
        <v>314413000</v>
      </c>
    </row>
    <row r="209" spans="6:10" x14ac:dyDescent="0.25">
      <c r="F209" s="5" t="s">
        <v>57</v>
      </c>
      <c r="G209" s="1">
        <v>3974605000</v>
      </c>
      <c r="H209" s="1">
        <v>5850812000</v>
      </c>
    </row>
    <row r="212" spans="6:10" x14ac:dyDescent="0.25">
      <c r="G212" s="6" t="s">
        <v>77</v>
      </c>
      <c r="H212" s="6"/>
      <c r="I212" s="6"/>
      <c r="J212">
        <f>CORREL($G$185:$G$208,$H$185:$H$208)</f>
        <v>-0.58638600098949945</v>
      </c>
    </row>
    <row r="234" spans="5:18" x14ac:dyDescent="0.25">
      <c r="E234" s="6" t="s">
        <v>78</v>
      </c>
      <c r="F234" s="6"/>
      <c r="G234" s="6"/>
      <c r="H234" s="6"/>
      <c r="I234" s="6"/>
      <c r="J234" s="6"/>
      <c r="K234" s="6"/>
      <c r="L234" s="6"/>
      <c r="M234" s="6"/>
      <c r="N234" s="6"/>
      <c r="O234" s="6"/>
      <c r="P234" s="6"/>
      <c r="Q234" s="6"/>
      <c r="R234" s="6"/>
    </row>
    <row r="235" spans="5:18" x14ac:dyDescent="0.25">
      <c r="E235" s="6"/>
      <c r="F235" s="6"/>
      <c r="G235" s="6"/>
      <c r="H235" s="6"/>
      <c r="I235" s="6"/>
      <c r="J235" s="6"/>
      <c r="K235" s="6"/>
      <c r="L235" s="6"/>
      <c r="M235" s="6"/>
      <c r="N235" s="6"/>
      <c r="O235" s="6"/>
      <c r="P235" s="6"/>
      <c r="Q235" s="6"/>
      <c r="R235" s="6"/>
    </row>
    <row r="236" spans="5:18" x14ac:dyDescent="0.25">
      <c r="E236" s="6"/>
      <c r="F236" s="6"/>
      <c r="G236" s="6"/>
      <c r="H236" s="6"/>
      <c r="I236" s="6"/>
      <c r="J236" s="6"/>
      <c r="K236" s="6"/>
      <c r="L236" s="6"/>
      <c r="M236" s="6"/>
      <c r="N236" s="6"/>
      <c r="O236" s="6"/>
      <c r="P236" s="6"/>
      <c r="Q236" s="6"/>
      <c r="R236" s="6"/>
    </row>
    <row r="237" spans="5:18" x14ac:dyDescent="0.25">
      <c r="E237" s="6"/>
      <c r="F237" s="6"/>
      <c r="G237" s="6"/>
      <c r="H237" s="6"/>
      <c r="I237" s="6"/>
      <c r="J237" s="6"/>
      <c r="K237" s="6"/>
      <c r="L237" s="6"/>
      <c r="M237" s="6"/>
      <c r="N237" s="6"/>
      <c r="O237" s="6"/>
      <c r="P237" s="6"/>
      <c r="Q237" s="6"/>
      <c r="R237" s="6"/>
    </row>
    <row r="241" spans="3:13" x14ac:dyDescent="0.25">
      <c r="C241" t="s">
        <v>79</v>
      </c>
    </row>
    <row r="243" spans="3:13" x14ac:dyDescent="0.25">
      <c r="G243" s="2" t="s">
        <v>80</v>
      </c>
      <c r="H243" s="2"/>
      <c r="I243" s="2"/>
      <c r="J243" s="2"/>
      <c r="K243" s="2"/>
      <c r="L243" s="2"/>
      <c r="M243" s="2"/>
    </row>
    <row r="248" spans="3:13" x14ac:dyDescent="0.25">
      <c r="G248" s="4" t="s">
        <v>56</v>
      </c>
      <c r="H248" t="s">
        <v>76</v>
      </c>
      <c r="I248" t="s">
        <v>82</v>
      </c>
    </row>
    <row r="249" spans="3:13" x14ac:dyDescent="0.25">
      <c r="G249" s="5">
        <v>1998</v>
      </c>
      <c r="H249" s="1">
        <v>146091000</v>
      </c>
      <c r="I249" s="1">
        <v>0.83255813953488367</v>
      </c>
    </row>
    <row r="250" spans="3:13" x14ac:dyDescent="0.25">
      <c r="G250" s="5">
        <v>1999</v>
      </c>
      <c r="H250" s="1">
        <v>123657000</v>
      </c>
      <c r="I250" s="1">
        <v>0.80418604651162806</v>
      </c>
    </row>
    <row r="251" spans="3:13" x14ac:dyDescent="0.25">
      <c r="G251" s="5">
        <v>2000</v>
      </c>
      <c r="H251" s="1">
        <v>131568000</v>
      </c>
      <c r="I251" s="1">
        <v>0.7913953488372093</v>
      </c>
    </row>
    <row r="252" spans="3:13" x14ac:dyDescent="0.25">
      <c r="G252" s="5">
        <v>2001</v>
      </c>
      <c r="H252" s="1">
        <v>132282000</v>
      </c>
      <c r="I252" s="1">
        <v>0.91181818181818197</v>
      </c>
    </row>
    <row r="253" spans="3:13" x14ac:dyDescent="0.25">
      <c r="G253" s="5">
        <v>2002</v>
      </c>
      <c r="H253" s="1">
        <v>227302000</v>
      </c>
      <c r="I253" s="1">
        <v>1.3713636363636363</v>
      </c>
    </row>
    <row r="254" spans="3:13" x14ac:dyDescent="0.25">
      <c r="G254" s="5">
        <v>2003</v>
      </c>
      <c r="H254" s="1">
        <v>252079000</v>
      </c>
      <c r="I254" s="1">
        <v>1.4947727272727276</v>
      </c>
    </row>
    <row r="255" spans="3:13" x14ac:dyDescent="0.25">
      <c r="G255" s="5">
        <v>2004</v>
      </c>
      <c r="H255" s="1">
        <v>197307000</v>
      </c>
      <c r="I255" s="1">
        <v>1.284634146341463</v>
      </c>
    </row>
    <row r="256" spans="3:13" x14ac:dyDescent="0.25">
      <c r="G256" s="5">
        <v>2005</v>
      </c>
      <c r="H256" s="1">
        <v>160793000</v>
      </c>
      <c r="I256" s="1">
        <v>1.1951219512195119</v>
      </c>
    </row>
    <row r="257" spans="7:9" x14ac:dyDescent="0.25">
      <c r="G257" s="5">
        <v>2006</v>
      </c>
      <c r="H257" s="1">
        <v>157924000</v>
      </c>
      <c r="I257" s="1">
        <v>1.3036585365853657</v>
      </c>
    </row>
    <row r="258" spans="7:9" x14ac:dyDescent="0.25">
      <c r="G258" s="5">
        <v>2007</v>
      </c>
      <c r="H258" s="1">
        <v>161356000</v>
      </c>
      <c r="I258" s="1">
        <v>1.4382926829268299</v>
      </c>
    </row>
    <row r="259" spans="7:9" x14ac:dyDescent="0.25">
      <c r="G259" s="5">
        <v>2008</v>
      </c>
      <c r="H259" s="1">
        <v>229992000</v>
      </c>
      <c r="I259" s="1">
        <v>1.6256097560975611</v>
      </c>
    </row>
    <row r="260" spans="7:9" x14ac:dyDescent="0.25">
      <c r="G260" s="5">
        <v>2009</v>
      </c>
      <c r="H260" s="1">
        <v>213920000</v>
      </c>
      <c r="I260" s="1">
        <v>1.8120000000000001</v>
      </c>
    </row>
    <row r="261" spans="7:9" x14ac:dyDescent="0.25">
      <c r="G261" s="5">
        <v>2010</v>
      </c>
      <c r="H261" s="1">
        <v>278370000</v>
      </c>
      <c r="I261" s="1">
        <v>1.9289999999999996</v>
      </c>
    </row>
    <row r="262" spans="7:9" x14ac:dyDescent="0.25">
      <c r="G262" s="5">
        <v>2011</v>
      </c>
      <c r="H262" s="1">
        <v>258688000</v>
      </c>
      <c r="I262" s="1">
        <v>2.1672500000000001</v>
      </c>
    </row>
    <row r="263" spans="7:9" x14ac:dyDescent="0.25">
      <c r="G263" s="5">
        <v>2012</v>
      </c>
      <c r="H263" s="1">
        <v>280725000</v>
      </c>
      <c r="I263" s="1">
        <v>2.367</v>
      </c>
    </row>
    <row r="264" spans="7:9" x14ac:dyDescent="0.25">
      <c r="G264" s="5">
        <v>2013</v>
      </c>
      <c r="H264" s="1">
        <v>315118000</v>
      </c>
      <c r="I264" s="1">
        <v>2.6071794871794869</v>
      </c>
    </row>
    <row r="265" spans="7:9" x14ac:dyDescent="0.25">
      <c r="G265" s="5">
        <v>2014</v>
      </c>
      <c r="H265" s="1">
        <v>384483000</v>
      </c>
      <c r="I265" s="1">
        <v>2.8202499999999997</v>
      </c>
    </row>
    <row r="266" spans="7:9" x14ac:dyDescent="0.25">
      <c r="G266" s="5">
        <v>2015</v>
      </c>
      <c r="H266" s="1">
        <v>322505000</v>
      </c>
      <c r="I266" s="1">
        <v>2.9262500000000005</v>
      </c>
    </row>
    <row r="267" spans="7:9" x14ac:dyDescent="0.25">
      <c r="G267" s="5">
        <v>2016</v>
      </c>
      <c r="H267" s="1">
        <v>325557000</v>
      </c>
      <c r="I267" s="1">
        <v>2.8384999999999998</v>
      </c>
    </row>
    <row r="268" spans="7:9" x14ac:dyDescent="0.25">
      <c r="G268" s="5">
        <v>2017</v>
      </c>
      <c r="H268" s="1">
        <v>317502000</v>
      </c>
      <c r="I268" s="1">
        <v>2.9887500000000009</v>
      </c>
    </row>
    <row r="269" spans="7:9" x14ac:dyDescent="0.25">
      <c r="G269" s="5">
        <v>2018</v>
      </c>
      <c r="H269" s="1">
        <v>324883000</v>
      </c>
      <c r="I269" s="1">
        <v>3.0117500000000001</v>
      </c>
    </row>
    <row r="270" spans="7:9" x14ac:dyDescent="0.25">
      <c r="G270" s="5">
        <v>2019</v>
      </c>
      <c r="H270" s="1">
        <v>297120000</v>
      </c>
      <c r="I270" s="1">
        <v>2.8705000000000003</v>
      </c>
    </row>
    <row r="271" spans="7:9" x14ac:dyDescent="0.25">
      <c r="G271" s="5">
        <v>2020</v>
      </c>
      <c r="H271" s="1">
        <v>297177000</v>
      </c>
      <c r="I271" s="1">
        <v>3.1092499999999994</v>
      </c>
    </row>
    <row r="272" spans="7:9" x14ac:dyDescent="0.25">
      <c r="G272" s="5">
        <v>2021</v>
      </c>
      <c r="H272" s="1">
        <v>314413000</v>
      </c>
      <c r="I272" s="1">
        <v>3.3342500000000008</v>
      </c>
    </row>
    <row r="273" spans="7:9" x14ac:dyDescent="0.25">
      <c r="G273" s="5" t="s">
        <v>57</v>
      </c>
      <c r="H273" s="1">
        <v>5850812000</v>
      </c>
      <c r="I273" s="1">
        <v>1.9695939086294407</v>
      </c>
    </row>
    <row r="293" spans="5:14" x14ac:dyDescent="0.25">
      <c r="E293" s="6" t="s">
        <v>81</v>
      </c>
      <c r="F293" s="6"/>
      <c r="G293" s="6"/>
      <c r="H293" s="6"/>
      <c r="I293" s="6"/>
      <c r="J293" s="6"/>
      <c r="K293" s="6"/>
      <c r="L293" s="6"/>
      <c r="M293" s="6"/>
      <c r="N293" s="6"/>
    </row>
    <row r="294" spans="5:14" x14ac:dyDescent="0.25">
      <c r="E294" s="6"/>
      <c r="F294" s="6"/>
      <c r="G294" s="6"/>
      <c r="H294" s="6"/>
      <c r="I294" s="6"/>
      <c r="J294" s="6"/>
      <c r="K294" s="6"/>
      <c r="L294" s="6"/>
      <c r="M294" s="6"/>
      <c r="N294" s="6"/>
    </row>
    <row r="295" spans="5:14" x14ac:dyDescent="0.25">
      <c r="E295" s="6"/>
      <c r="F295" s="6"/>
      <c r="G295" s="6"/>
      <c r="H295" s="6"/>
      <c r="I295" s="6"/>
      <c r="J295" s="6"/>
      <c r="K295" s="6"/>
      <c r="L295" s="6"/>
      <c r="M295" s="6"/>
      <c r="N295" s="6"/>
    </row>
    <row r="314" spans="6:15" x14ac:dyDescent="0.25">
      <c r="F314" s="6" t="s">
        <v>83</v>
      </c>
      <c r="G314" s="6"/>
      <c r="H314" s="6"/>
      <c r="I314" s="6"/>
      <c r="J314" s="6"/>
      <c r="K314" s="6"/>
      <c r="L314" s="6"/>
      <c r="M314" s="6"/>
      <c r="N314" s="6"/>
      <c r="O314" s="6"/>
    </row>
    <row r="315" spans="6:15" x14ac:dyDescent="0.25">
      <c r="F315" s="6"/>
      <c r="G315" s="6"/>
      <c r="H315" s="6"/>
      <c r="I315" s="6"/>
      <c r="J315" s="6"/>
      <c r="K315" s="6"/>
      <c r="L315" s="6"/>
      <c r="M315" s="6"/>
      <c r="N315" s="6"/>
      <c r="O315" s="6"/>
    </row>
    <row r="316" spans="6:15" x14ac:dyDescent="0.25">
      <c r="F316" s="6"/>
      <c r="G316" s="6"/>
      <c r="H316" s="6"/>
      <c r="I316" s="6"/>
      <c r="J316" s="6"/>
      <c r="K316" s="6"/>
      <c r="L316" s="6"/>
      <c r="M316" s="6"/>
      <c r="N316" s="6"/>
      <c r="O316" s="6"/>
    </row>
    <row r="318" spans="6:15" x14ac:dyDescent="0.25">
      <c r="F318" s="9" t="s">
        <v>84</v>
      </c>
      <c r="G318" s="6"/>
      <c r="H318" s="6"/>
      <c r="I318" s="6"/>
      <c r="J318" s="6"/>
      <c r="K318" s="6"/>
      <c r="L318" s="6"/>
      <c r="M318" s="6"/>
      <c r="N318" s="6"/>
      <c r="O318" s="6"/>
    </row>
    <row r="319" spans="6:15" x14ac:dyDescent="0.25">
      <c r="F319" s="6"/>
      <c r="G319" s="6"/>
      <c r="H319" s="6"/>
      <c r="I319" s="6"/>
      <c r="J319" s="6"/>
      <c r="K319" s="6"/>
      <c r="L319" s="6"/>
      <c r="M319" s="6"/>
      <c r="N319" s="6"/>
      <c r="O319" s="6"/>
    </row>
    <row r="320" spans="6:15" x14ac:dyDescent="0.25">
      <c r="F320" s="6"/>
      <c r="G320" s="6"/>
      <c r="H320" s="6"/>
      <c r="I320" s="6"/>
      <c r="J320" s="6"/>
      <c r="K320" s="6"/>
      <c r="L320" s="6"/>
      <c r="M320" s="6"/>
      <c r="N320" s="6"/>
      <c r="O320" s="6"/>
    </row>
    <row r="321" spans="6:15" x14ac:dyDescent="0.25">
      <c r="F321" s="6"/>
      <c r="G321" s="6"/>
      <c r="H321" s="6"/>
      <c r="I321" s="6"/>
      <c r="J321" s="6"/>
      <c r="K321" s="6"/>
      <c r="L321" s="6"/>
      <c r="M321" s="6"/>
      <c r="N321" s="6"/>
      <c r="O321" s="6"/>
    </row>
    <row r="322" spans="6:15" x14ac:dyDescent="0.25">
      <c r="F322" s="6"/>
      <c r="G322" s="6"/>
      <c r="H322" s="6"/>
      <c r="I322" s="6"/>
      <c r="J322" s="6"/>
      <c r="K322" s="6"/>
      <c r="L322" s="6"/>
      <c r="M322" s="6"/>
      <c r="N322" s="6"/>
      <c r="O322" s="6"/>
    </row>
    <row r="323" spans="6:15" x14ac:dyDescent="0.25">
      <c r="F323" s="6"/>
      <c r="G323" s="6"/>
      <c r="H323" s="6"/>
      <c r="I323" s="6"/>
      <c r="J323" s="6"/>
      <c r="K323" s="6"/>
      <c r="L323" s="6"/>
      <c r="M323" s="6"/>
      <c r="N323" s="6"/>
      <c r="O323" s="6"/>
    </row>
  </sheetData>
  <mergeCells count="15">
    <mergeCell ref="E234:R237"/>
    <mergeCell ref="G243:M243"/>
    <mergeCell ref="E293:N295"/>
    <mergeCell ref="F314:O316"/>
    <mergeCell ref="F318:O323"/>
    <mergeCell ref="H164:K164"/>
    <mergeCell ref="N164:T164"/>
    <mergeCell ref="E169:R171"/>
    <mergeCell ref="F180:P180"/>
    <mergeCell ref="G212:I212"/>
    <mergeCell ref="B2:H2"/>
    <mergeCell ref="D38:I38"/>
    <mergeCell ref="E120:J120"/>
    <mergeCell ref="E121:J121"/>
    <mergeCell ref="D128:U129"/>
  </mergeCells>
  <conditionalFormatting pivot="1" sqref="D8:D31">
    <cfRule type="colorScale" priority="14">
      <colorScale>
        <cfvo type="min"/>
        <cfvo type="percentile" val="50"/>
        <cfvo type="max"/>
        <color rgb="FF63BE7B"/>
        <color rgb="FFFFEB84"/>
        <color rgb="FFF8696B"/>
      </colorScale>
    </cfRule>
  </conditionalFormatting>
  <conditionalFormatting pivot="1" sqref="E42:E85">
    <cfRule type="colorScale" priority="12">
      <colorScale>
        <cfvo type="min"/>
        <cfvo type="percentile" val="50"/>
        <cfvo type="max"/>
        <color rgb="FF63BE7B"/>
        <color rgb="FFFFEB84"/>
        <color rgb="FFF8696B"/>
      </colorScale>
    </cfRule>
  </conditionalFormatting>
  <conditionalFormatting sqref="J136:J144">
    <cfRule type="colorScale" priority="10">
      <colorScale>
        <cfvo type="min"/>
        <cfvo type="percentile" val="50"/>
        <cfvo type="max"/>
        <color rgb="FF63BE7B"/>
        <color rgb="FFFFEB84"/>
        <color rgb="FFF8696B"/>
      </colorScale>
    </cfRule>
  </conditionalFormatting>
  <conditionalFormatting sqref="K136:K144">
    <cfRule type="colorScale" priority="9">
      <colorScale>
        <cfvo type="min"/>
        <cfvo type="percentile" val="50"/>
        <cfvo type="max"/>
        <color rgb="FF63BE7B"/>
        <color rgb="FFFFEB84"/>
        <color rgb="FFF8696B"/>
      </colorScale>
    </cfRule>
  </conditionalFormatting>
  <conditionalFormatting sqref="P136:P144">
    <cfRule type="colorScale" priority="8">
      <colorScale>
        <cfvo type="min"/>
        <cfvo type="percentile" val="50"/>
        <cfvo type="max"/>
        <color rgb="FF63BE7B"/>
        <color rgb="FFFFEB84"/>
        <color rgb="FFF8696B"/>
      </colorScale>
    </cfRule>
  </conditionalFormatting>
  <conditionalFormatting pivot="1" sqref="G185:G208">
    <cfRule type="colorScale" priority="7">
      <colorScale>
        <cfvo type="min"/>
        <cfvo type="percentile" val="50"/>
        <cfvo type="max"/>
        <color rgb="FF63BE7B"/>
        <color rgb="FFFFEB84"/>
        <color rgb="FFF8696B"/>
      </colorScale>
    </cfRule>
  </conditionalFormatting>
  <conditionalFormatting pivot="1" sqref="H185:H208">
    <cfRule type="colorScale" priority="6">
      <colorScale>
        <cfvo type="min"/>
        <cfvo type="percentile" val="50"/>
        <cfvo type="max"/>
        <color rgb="FF63BE7B"/>
        <color rgb="FFFFEB84"/>
        <color rgb="FFF8696B"/>
      </colorScale>
    </cfRule>
  </conditionalFormatting>
  <conditionalFormatting pivot="1" sqref="H249:H272">
    <cfRule type="colorScale" priority="2">
      <colorScale>
        <cfvo type="min"/>
        <cfvo type="percentile" val="50"/>
        <cfvo type="max"/>
        <color rgb="FF63BE7B"/>
        <color rgb="FFFFEB84"/>
        <color rgb="FFF8696B"/>
      </colorScale>
    </cfRule>
  </conditionalFormatting>
  <conditionalFormatting pivot="1" sqref="I249:I272">
    <cfRule type="colorScale" priority="1">
      <colorScale>
        <cfvo type="min"/>
        <cfvo type="percentile" val="50"/>
        <cfvo type="max"/>
        <color rgb="FF63BE7B"/>
        <color rgb="FFFFEB84"/>
        <color rgb="FFF8696B"/>
      </colorScale>
    </cfRule>
  </conditionalFormatting>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ADD1-D350-4402-A26B-A3C6E1FD4CF2}">
  <dimension ref="A3:B28"/>
  <sheetViews>
    <sheetView workbookViewId="0">
      <selection activeCell="A3" sqref="A3:B28"/>
    </sheetView>
  </sheetViews>
  <sheetFormatPr defaultRowHeight="15" x14ac:dyDescent="0.25"/>
  <cols>
    <col min="1" max="1" width="13.140625" bestFit="1" customWidth="1"/>
    <col min="2" max="2" width="16" bestFit="1" customWidth="1"/>
  </cols>
  <sheetData>
    <row r="3" spans="1:2" x14ac:dyDescent="0.25">
      <c r="A3" s="4" t="s">
        <v>56</v>
      </c>
      <c r="B3" t="s">
        <v>55</v>
      </c>
    </row>
    <row r="4" spans="1:2" x14ac:dyDescent="0.25">
      <c r="A4" s="5">
        <v>1998</v>
      </c>
      <c r="B4" s="1">
        <v>219519000</v>
      </c>
    </row>
    <row r="5" spans="1:2" x14ac:dyDescent="0.25">
      <c r="A5" s="5">
        <v>1999</v>
      </c>
      <c r="B5" s="1">
        <v>202387000</v>
      </c>
    </row>
    <row r="6" spans="1:2" x14ac:dyDescent="0.25">
      <c r="A6" s="5">
        <v>2000</v>
      </c>
      <c r="B6" s="1">
        <v>219558000</v>
      </c>
    </row>
    <row r="7" spans="1:2" x14ac:dyDescent="0.25">
      <c r="A7" s="5">
        <v>2001</v>
      </c>
      <c r="B7" s="1">
        <v>185748000</v>
      </c>
    </row>
    <row r="8" spans="1:2" x14ac:dyDescent="0.25">
      <c r="A8" s="5">
        <v>2002</v>
      </c>
      <c r="B8" s="1">
        <v>171265000</v>
      </c>
    </row>
    <row r="9" spans="1:2" x14ac:dyDescent="0.25">
      <c r="A9" s="5">
        <v>2003</v>
      </c>
      <c r="B9" s="1">
        <v>181372000</v>
      </c>
    </row>
    <row r="10" spans="1:2" x14ac:dyDescent="0.25">
      <c r="A10" s="5">
        <v>2004</v>
      </c>
      <c r="B10" s="1">
        <v>182729000</v>
      </c>
    </row>
    <row r="11" spans="1:2" x14ac:dyDescent="0.25">
      <c r="A11" s="5">
        <v>2005</v>
      </c>
      <c r="B11" s="1">
        <v>173969000</v>
      </c>
    </row>
    <row r="12" spans="1:2" x14ac:dyDescent="0.25">
      <c r="A12" s="5">
        <v>2006</v>
      </c>
      <c r="B12" s="1">
        <v>154238000</v>
      </c>
    </row>
    <row r="13" spans="1:2" x14ac:dyDescent="0.25">
      <c r="A13" s="5">
        <v>2007</v>
      </c>
      <c r="B13" s="1">
        <v>147621000</v>
      </c>
    </row>
    <row r="14" spans="1:2" x14ac:dyDescent="0.25">
      <c r="A14" s="5">
        <v>2008</v>
      </c>
      <c r="B14" s="1">
        <v>162972000</v>
      </c>
    </row>
    <row r="15" spans="1:2" x14ac:dyDescent="0.25">
      <c r="A15" s="5">
        <v>2009</v>
      </c>
      <c r="B15" s="1">
        <v>145068000</v>
      </c>
    </row>
    <row r="16" spans="1:2" x14ac:dyDescent="0.25">
      <c r="A16" s="5">
        <v>2010</v>
      </c>
      <c r="B16" s="1">
        <v>175294000</v>
      </c>
    </row>
    <row r="17" spans="1:2" x14ac:dyDescent="0.25">
      <c r="A17" s="5">
        <v>2011</v>
      </c>
      <c r="B17" s="1">
        <v>147201000</v>
      </c>
    </row>
    <row r="18" spans="1:2" x14ac:dyDescent="0.25">
      <c r="A18" s="5">
        <v>2012</v>
      </c>
      <c r="B18" s="1">
        <v>140907000</v>
      </c>
    </row>
    <row r="19" spans="1:2" x14ac:dyDescent="0.25">
      <c r="A19" s="5">
        <v>2013</v>
      </c>
      <c r="B19" s="1">
        <v>148204000</v>
      </c>
    </row>
    <row r="20" spans="1:2" x14ac:dyDescent="0.25">
      <c r="A20" s="5">
        <v>2014</v>
      </c>
      <c r="B20" s="1">
        <v>176866000</v>
      </c>
    </row>
    <row r="21" spans="1:2" x14ac:dyDescent="0.25">
      <c r="A21" s="5">
        <v>2015</v>
      </c>
      <c r="B21" s="1">
        <v>155376000</v>
      </c>
    </row>
    <row r="22" spans="1:2" x14ac:dyDescent="0.25">
      <c r="A22" s="5">
        <v>2016</v>
      </c>
      <c r="B22" s="1">
        <v>160357000</v>
      </c>
    </row>
    <row r="23" spans="1:2" x14ac:dyDescent="0.25">
      <c r="A23" s="5">
        <v>2017</v>
      </c>
      <c r="B23" s="1">
        <v>146165000</v>
      </c>
    </row>
    <row r="24" spans="1:2" x14ac:dyDescent="0.25">
      <c r="A24" s="5">
        <v>2018</v>
      </c>
      <c r="B24" s="1">
        <v>150949000</v>
      </c>
    </row>
    <row r="25" spans="1:2" x14ac:dyDescent="0.25">
      <c r="A25" s="5">
        <v>2019</v>
      </c>
      <c r="B25" s="1">
        <v>155504000</v>
      </c>
    </row>
    <row r="26" spans="1:2" x14ac:dyDescent="0.25">
      <c r="A26" s="5">
        <v>2020</v>
      </c>
      <c r="B26" s="1">
        <v>146219000</v>
      </c>
    </row>
    <row r="27" spans="1:2" x14ac:dyDescent="0.25">
      <c r="A27" s="5">
        <v>2021</v>
      </c>
      <c r="B27" s="1">
        <v>125117000</v>
      </c>
    </row>
    <row r="28" spans="1:2" x14ac:dyDescent="0.25">
      <c r="A28" s="5" t="s">
        <v>57</v>
      </c>
      <c r="B28" s="1">
        <v>3974605000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EE299-B671-4D12-9900-8185CDD3C853}">
  <dimension ref="A1:H986"/>
  <sheetViews>
    <sheetView workbookViewId="0">
      <selection activeCell="E5" sqref="E5"/>
    </sheetView>
  </sheetViews>
  <sheetFormatPr defaultRowHeight="15" x14ac:dyDescent="0.25"/>
  <cols>
    <col min="1" max="1" width="14" bestFit="1" customWidth="1"/>
    <col min="2" max="2" width="9.85546875" bestFit="1" customWidth="1"/>
    <col min="3" max="3" width="13.28515625" bestFit="1" customWidth="1"/>
    <col min="4" max="4" width="11.5703125" bestFit="1" customWidth="1"/>
    <col min="5" max="5" width="9" bestFit="1" customWidth="1"/>
    <col min="6" max="6" width="12.42578125" bestFit="1" customWidth="1"/>
    <col min="7" max="7" width="12.28515625" bestFit="1" customWidth="1"/>
    <col min="8" max="8" width="7.140625" bestFit="1" customWidth="1"/>
  </cols>
  <sheetData>
    <row r="1" spans="1:8" x14ac:dyDescent="0.25">
      <c r="A1" s="1" t="s">
        <v>0</v>
      </c>
      <c r="B1" s="1" t="s">
        <v>1</v>
      </c>
      <c r="C1" s="1" t="s">
        <v>2</v>
      </c>
      <c r="D1" s="1" t="s">
        <v>3</v>
      </c>
      <c r="E1" s="1" t="s">
        <v>4</v>
      </c>
      <c r="F1" s="1" t="s">
        <v>5</v>
      </c>
      <c r="G1" s="1" t="s">
        <v>6</v>
      </c>
      <c r="H1" s="1" t="s">
        <v>7</v>
      </c>
    </row>
    <row r="2" spans="1:8" x14ac:dyDescent="0.25">
      <c r="A2" s="1" t="s">
        <v>8</v>
      </c>
      <c r="B2" s="1">
        <v>16000</v>
      </c>
      <c r="C2" s="1">
        <v>71</v>
      </c>
      <c r="D2" s="1">
        <v>1136000</v>
      </c>
      <c r="E2" s="1">
        <v>159000</v>
      </c>
      <c r="F2" s="1">
        <v>0.72</v>
      </c>
      <c r="G2" s="1">
        <v>818000</v>
      </c>
      <c r="H2" s="1">
        <v>1998</v>
      </c>
    </row>
    <row r="3" spans="1:8" x14ac:dyDescent="0.25">
      <c r="A3" s="1" t="s">
        <v>9</v>
      </c>
      <c r="B3" s="1">
        <v>55000</v>
      </c>
      <c r="C3" s="1">
        <v>60</v>
      </c>
      <c r="D3" s="1">
        <v>3300000</v>
      </c>
      <c r="E3" s="1">
        <v>1485000</v>
      </c>
      <c r="F3" s="1">
        <v>0.64</v>
      </c>
      <c r="G3" s="1">
        <v>2112000</v>
      </c>
      <c r="H3" s="1">
        <v>1998</v>
      </c>
    </row>
    <row r="4" spans="1:8" x14ac:dyDescent="0.25">
      <c r="A4" s="1" t="s">
        <v>10</v>
      </c>
      <c r="B4" s="1">
        <v>53000</v>
      </c>
      <c r="C4" s="1">
        <v>65</v>
      </c>
      <c r="D4" s="1">
        <v>3445000</v>
      </c>
      <c r="E4" s="1">
        <v>1688000</v>
      </c>
      <c r="F4" s="1">
        <v>0.59</v>
      </c>
      <c r="G4" s="1">
        <v>2033000</v>
      </c>
      <c r="H4" s="1">
        <v>1998</v>
      </c>
    </row>
    <row r="5" spans="1:8" x14ac:dyDescent="0.25">
      <c r="A5" s="1" t="s">
        <v>11</v>
      </c>
      <c r="B5" s="1">
        <v>450000</v>
      </c>
      <c r="C5" s="1">
        <v>83</v>
      </c>
      <c r="D5" s="1">
        <v>37350000</v>
      </c>
      <c r="E5" s="1">
        <v>12326000</v>
      </c>
      <c r="F5" s="1">
        <v>0.62</v>
      </c>
      <c r="G5" s="1">
        <v>23157000</v>
      </c>
      <c r="H5" s="1">
        <v>1998</v>
      </c>
    </row>
    <row r="6" spans="1:8" x14ac:dyDescent="0.25">
      <c r="A6" s="1" t="s">
        <v>12</v>
      </c>
      <c r="B6" s="1">
        <v>27000</v>
      </c>
      <c r="C6" s="1">
        <v>72</v>
      </c>
      <c r="D6" s="1">
        <v>1944000</v>
      </c>
      <c r="E6" s="1">
        <v>1594000</v>
      </c>
      <c r="F6" s="1">
        <v>0.7</v>
      </c>
      <c r="G6" s="1">
        <v>1361000</v>
      </c>
      <c r="H6" s="1">
        <v>1998</v>
      </c>
    </row>
    <row r="7" spans="1:8" x14ac:dyDescent="0.25">
      <c r="A7" s="1" t="s">
        <v>13</v>
      </c>
      <c r="B7" s="1">
        <v>230000</v>
      </c>
      <c r="C7" s="1">
        <v>98</v>
      </c>
      <c r="D7" s="1">
        <v>22540000</v>
      </c>
      <c r="E7" s="1">
        <v>4508000</v>
      </c>
      <c r="F7" s="1">
        <v>0.64</v>
      </c>
      <c r="G7" s="1">
        <v>14426000</v>
      </c>
      <c r="H7" s="1">
        <v>1998</v>
      </c>
    </row>
    <row r="8" spans="1:8" x14ac:dyDescent="0.25">
      <c r="A8" s="1" t="s">
        <v>14</v>
      </c>
      <c r="B8" s="1">
        <v>75000</v>
      </c>
      <c r="C8" s="1">
        <v>56</v>
      </c>
      <c r="D8" s="1">
        <v>4200000</v>
      </c>
      <c r="E8" s="1">
        <v>307000</v>
      </c>
      <c r="F8" s="1">
        <v>0.69</v>
      </c>
      <c r="G8" s="1">
        <v>2898000</v>
      </c>
      <c r="H8" s="1">
        <v>1998</v>
      </c>
    </row>
    <row r="9" spans="1:8" x14ac:dyDescent="0.25">
      <c r="A9" s="1" t="s">
        <v>15</v>
      </c>
      <c r="B9" s="1">
        <v>8000</v>
      </c>
      <c r="C9" s="1">
        <v>118</v>
      </c>
      <c r="D9" s="1">
        <v>944000</v>
      </c>
      <c r="E9" s="1">
        <v>66000</v>
      </c>
      <c r="F9" s="1">
        <v>0.77</v>
      </c>
      <c r="G9" s="1">
        <v>727000</v>
      </c>
      <c r="H9" s="1">
        <v>1998</v>
      </c>
    </row>
    <row r="10" spans="1:8" x14ac:dyDescent="0.25">
      <c r="A10" s="1" t="s">
        <v>16</v>
      </c>
      <c r="B10" s="1">
        <v>120000</v>
      </c>
      <c r="C10" s="1">
        <v>50</v>
      </c>
      <c r="D10" s="1">
        <v>6000000</v>
      </c>
      <c r="E10" s="1">
        <v>2220000</v>
      </c>
      <c r="F10" s="1">
        <v>0.65</v>
      </c>
      <c r="G10" s="1">
        <v>3900000</v>
      </c>
      <c r="H10" s="1">
        <v>1998</v>
      </c>
    </row>
    <row r="11" spans="1:8" x14ac:dyDescent="0.25">
      <c r="A11" s="1" t="s">
        <v>17</v>
      </c>
      <c r="B11" s="1">
        <v>9000</v>
      </c>
      <c r="C11" s="1">
        <v>71</v>
      </c>
      <c r="D11" s="1">
        <v>639000</v>
      </c>
      <c r="E11" s="1">
        <v>204000</v>
      </c>
      <c r="F11" s="1">
        <v>1.19</v>
      </c>
      <c r="G11" s="1">
        <v>760000</v>
      </c>
      <c r="H11" s="1">
        <v>1998</v>
      </c>
    </row>
    <row r="12" spans="1:8" x14ac:dyDescent="0.25">
      <c r="A12" s="1" t="s">
        <v>18</v>
      </c>
      <c r="B12" s="1">
        <v>9000</v>
      </c>
      <c r="C12" s="1">
        <v>92</v>
      </c>
      <c r="D12" s="1">
        <v>828000</v>
      </c>
      <c r="E12" s="1">
        <v>489000</v>
      </c>
      <c r="F12" s="1">
        <v>0.85</v>
      </c>
      <c r="G12" s="1">
        <v>704000</v>
      </c>
      <c r="H12" s="1">
        <v>1998</v>
      </c>
    </row>
    <row r="13" spans="1:8" x14ac:dyDescent="0.25">
      <c r="A13" s="1" t="s">
        <v>19</v>
      </c>
      <c r="B13" s="1">
        <v>50000</v>
      </c>
      <c r="C13" s="1">
        <v>78</v>
      </c>
      <c r="D13" s="1">
        <v>3900000</v>
      </c>
      <c r="E13" s="1">
        <v>2301000</v>
      </c>
      <c r="F13" s="1">
        <v>0.7</v>
      </c>
      <c r="G13" s="1">
        <v>2730000</v>
      </c>
      <c r="H13" s="1">
        <v>1998</v>
      </c>
    </row>
    <row r="14" spans="1:8" x14ac:dyDescent="0.25">
      <c r="A14" s="1" t="s">
        <v>20</v>
      </c>
      <c r="B14" s="1">
        <v>16000</v>
      </c>
      <c r="C14" s="1">
        <v>46</v>
      </c>
      <c r="D14" s="1">
        <v>736000</v>
      </c>
      <c r="E14" s="1">
        <v>390000</v>
      </c>
      <c r="F14" s="1">
        <v>0.87</v>
      </c>
      <c r="G14" s="1">
        <v>640000</v>
      </c>
      <c r="H14" s="1">
        <v>1998</v>
      </c>
    </row>
    <row r="15" spans="1:8" x14ac:dyDescent="0.25">
      <c r="A15" s="1" t="s">
        <v>21</v>
      </c>
      <c r="B15" s="1">
        <v>3000</v>
      </c>
      <c r="C15" s="1">
        <v>50</v>
      </c>
      <c r="D15" s="1">
        <v>150000</v>
      </c>
      <c r="E15" s="1">
        <v>51000</v>
      </c>
      <c r="F15" s="1">
        <v>1.4</v>
      </c>
      <c r="G15" s="1">
        <v>210000</v>
      </c>
      <c r="H15" s="1">
        <v>1998</v>
      </c>
    </row>
    <row r="16" spans="1:8" x14ac:dyDescent="0.25">
      <c r="A16" s="1" t="s">
        <v>22</v>
      </c>
      <c r="B16" s="1">
        <v>41000</v>
      </c>
      <c r="C16" s="1">
        <v>111</v>
      </c>
      <c r="D16" s="1">
        <v>4551000</v>
      </c>
      <c r="E16" s="1">
        <v>865000</v>
      </c>
      <c r="F16" s="1">
        <v>0.59</v>
      </c>
      <c r="G16" s="1">
        <v>2685000</v>
      </c>
      <c r="H16" s="1">
        <v>1998</v>
      </c>
    </row>
    <row r="17" spans="1:8" x14ac:dyDescent="0.25">
      <c r="A17" s="1" t="s">
        <v>23</v>
      </c>
      <c r="B17" s="1">
        <v>10000</v>
      </c>
      <c r="C17" s="1">
        <v>26</v>
      </c>
      <c r="D17" s="1">
        <v>260000</v>
      </c>
      <c r="E17" s="1">
        <v>117000</v>
      </c>
      <c r="F17" s="1">
        <v>0.69</v>
      </c>
      <c r="G17" s="1">
        <v>179000</v>
      </c>
      <c r="H17" s="1">
        <v>1998</v>
      </c>
    </row>
    <row r="18" spans="1:8" x14ac:dyDescent="0.25">
      <c r="A18" s="1" t="s">
        <v>24</v>
      </c>
      <c r="B18" s="1">
        <v>7000</v>
      </c>
      <c r="C18" s="1">
        <v>44</v>
      </c>
      <c r="D18" s="1">
        <v>308000</v>
      </c>
      <c r="E18" s="1">
        <v>92000</v>
      </c>
      <c r="F18" s="1">
        <v>1.1000000000000001</v>
      </c>
      <c r="G18" s="1">
        <v>339000</v>
      </c>
      <c r="H18" s="1">
        <v>1998</v>
      </c>
    </row>
    <row r="19" spans="1:8" x14ac:dyDescent="0.25">
      <c r="A19" s="1" t="s">
        <v>25</v>
      </c>
      <c r="B19" s="1">
        <v>80000</v>
      </c>
      <c r="C19" s="1">
        <v>85</v>
      </c>
      <c r="D19" s="1">
        <v>6800000</v>
      </c>
      <c r="E19" s="1">
        <v>3672000</v>
      </c>
      <c r="F19" s="1">
        <v>0.66</v>
      </c>
      <c r="G19" s="1">
        <v>4488000</v>
      </c>
      <c r="H19" s="1">
        <v>1998</v>
      </c>
    </row>
    <row r="20" spans="1:8" x14ac:dyDescent="0.25">
      <c r="A20" s="1" t="s">
        <v>26</v>
      </c>
      <c r="B20" s="1">
        <v>140000</v>
      </c>
      <c r="C20" s="1">
        <v>79</v>
      </c>
      <c r="D20" s="1">
        <v>11060000</v>
      </c>
      <c r="E20" s="1">
        <v>2765000</v>
      </c>
      <c r="F20" s="1">
        <v>0.65</v>
      </c>
      <c r="G20" s="1">
        <v>7189000</v>
      </c>
      <c r="H20" s="1">
        <v>1998</v>
      </c>
    </row>
    <row r="21" spans="1:8" x14ac:dyDescent="0.25">
      <c r="A21" s="1" t="s">
        <v>27</v>
      </c>
      <c r="B21" s="1">
        <v>18000</v>
      </c>
      <c r="C21" s="1">
        <v>86</v>
      </c>
      <c r="D21" s="1">
        <v>1548000</v>
      </c>
      <c r="E21" s="1">
        <v>898000</v>
      </c>
      <c r="F21" s="1">
        <v>0.57999999999999996</v>
      </c>
      <c r="G21" s="1">
        <v>898000</v>
      </c>
      <c r="H21" s="1">
        <v>1998</v>
      </c>
    </row>
    <row r="22" spans="1:8" x14ac:dyDescent="0.25">
      <c r="A22" s="1" t="s">
        <v>28</v>
      </c>
      <c r="B22" s="1">
        <v>23000</v>
      </c>
      <c r="C22" s="1">
        <v>66</v>
      </c>
      <c r="D22" s="1">
        <v>1518000</v>
      </c>
      <c r="E22" s="1">
        <v>455000</v>
      </c>
      <c r="F22" s="1">
        <v>0.76</v>
      </c>
      <c r="G22" s="1">
        <v>1154000</v>
      </c>
      <c r="H22" s="1">
        <v>1998</v>
      </c>
    </row>
    <row r="23" spans="1:8" x14ac:dyDescent="0.25">
      <c r="A23" s="1" t="s">
        <v>29</v>
      </c>
      <c r="B23" s="1">
        <v>115000</v>
      </c>
      <c r="C23" s="1">
        <v>122</v>
      </c>
      <c r="D23" s="1">
        <v>14030000</v>
      </c>
      <c r="E23" s="1">
        <v>5472000</v>
      </c>
      <c r="F23" s="1">
        <v>0.64</v>
      </c>
      <c r="G23" s="1">
        <v>8979000</v>
      </c>
      <c r="H23" s="1">
        <v>1998</v>
      </c>
    </row>
    <row r="24" spans="1:8" x14ac:dyDescent="0.25">
      <c r="A24" s="1" t="s">
        <v>30</v>
      </c>
      <c r="B24" s="1">
        <v>64000</v>
      </c>
      <c r="C24" s="1">
        <v>70</v>
      </c>
      <c r="D24" s="1">
        <v>4480000</v>
      </c>
      <c r="E24" s="1">
        <v>2240000</v>
      </c>
      <c r="F24" s="1">
        <v>0.86</v>
      </c>
      <c r="G24" s="1">
        <v>3853000</v>
      </c>
      <c r="H24" s="1">
        <v>1998</v>
      </c>
    </row>
    <row r="25" spans="1:8" x14ac:dyDescent="0.25">
      <c r="A25" s="1" t="s">
        <v>31</v>
      </c>
      <c r="B25" s="1">
        <v>10000</v>
      </c>
      <c r="C25" s="1">
        <v>46</v>
      </c>
      <c r="D25" s="1">
        <v>460000</v>
      </c>
      <c r="E25" s="1">
        <v>175000</v>
      </c>
      <c r="F25" s="1">
        <v>1.65</v>
      </c>
      <c r="G25" s="1">
        <v>759000</v>
      </c>
      <c r="H25" s="1">
        <v>1998</v>
      </c>
    </row>
    <row r="26" spans="1:8" x14ac:dyDescent="0.25">
      <c r="A26" s="1" t="s">
        <v>32</v>
      </c>
      <c r="B26">
        <v>11000</v>
      </c>
      <c r="C26">
        <v>49</v>
      </c>
      <c r="D26">
        <v>539000</v>
      </c>
      <c r="E26">
        <v>167000</v>
      </c>
      <c r="F26">
        <v>0.76</v>
      </c>
      <c r="G26">
        <v>410000</v>
      </c>
      <c r="H26">
        <v>1998</v>
      </c>
    </row>
    <row r="27" spans="1:8" x14ac:dyDescent="0.25">
      <c r="A27" s="1" t="s">
        <v>33</v>
      </c>
      <c r="B27">
        <v>14000</v>
      </c>
      <c r="C27">
        <v>55</v>
      </c>
      <c r="D27">
        <v>770000</v>
      </c>
      <c r="E27">
        <v>470000</v>
      </c>
      <c r="F27">
        <v>0.76</v>
      </c>
      <c r="G27">
        <v>585000</v>
      </c>
      <c r="H27">
        <v>1998</v>
      </c>
    </row>
    <row r="28" spans="1:8" x14ac:dyDescent="0.25">
      <c r="A28" s="1" t="s">
        <v>34</v>
      </c>
      <c r="B28">
        <v>65000</v>
      </c>
      <c r="C28">
        <v>80</v>
      </c>
      <c r="D28">
        <v>5200000</v>
      </c>
      <c r="E28">
        <v>2444000</v>
      </c>
      <c r="F28">
        <v>0.7</v>
      </c>
      <c r="G28">
        <v>3640000</v>
      </c>
      <c r="H28">
        <v>1998</v>
      </c>
    </row>
    <row r="29" spans="1:8" x14ac:dyDescent="0.25">
      <c r="A29" s="1" t="s">
        <v>35</v>
      </c>
      <c r="B29">
        <v>8000</v>
      </c>
      <c r="C29">
        <v>59</v>
      </c>
      <c r="D29">
        <v>472000</v>
      </c>
      <c r="E29">
        <v>151000</v>
      </c>
      <c r="F29">
        <v>1.38</v>
      </c>
      <c r="G29">
        <v>651000</v>
      </c>
      <c r="H29">
        <v>1998</v>
      </c>
    </row>
    <row r="30" spans="1:8" x14ac:dyDescent="0.25">
      <c r="A30" s="1" t="s">
        <v>36</v>
      </c>
      <c r="B30">
        <v>230000</v>
      </c>
      <c r="C30">
        <v>128</v>
      </c>
      <c r="D30">
        <v>29440000</v>
      </c>
      <c r="E30">
        <v>8832000</v>
      </c>
      <c r="F30">
        <v>0.63</v>
      </c>
      <c r="G30">
        <v>18547000</v>
      </c>
      <c r="H30">
        <v>1998</v>
      </c>
    </row>
    <row r="31" spans="1:8" x14ac:dyDescent="0.25">
      <c r="A31" s="1" t="s">
        <v>37</v>
      </c>
      <c r="B31">
        <v>18000</v>
      </c>
      <c r="C31">
        <v>78</v>
      </c>
      <c r="D31">
        <v>1404000</v>
      </c>
      <c r="E31">
        <v>702000</v>
      </c>
      <c r="F31">
        <v>0.83</v>
      </c>
      <c r="G31">
        <v>1165000</v>
      </c>
      <c r="H31">
        <v>1998</v>
      </c>
    </row>
    <row r="32" spans="1:8" x14ac:dyDescent="0.25">
      <c r="A32" s="1" t="s">
        <v>38</v>
      </c>
      <c r="B32">
        <v>4000</v>
      </c>
      <c r="C32">
        <v>51</v>
      </c>
      <c r="D32">
        <v>204000</v>
      </c>
      <c r="E32">
        <v>63000</v>
      </c>
      <c r="F32">
        <v>1.24</v>
      </c>
      <c r="G32">
        <v>253000</v>
      </c>
      <c r="H32">
        <v>1998</v>
      </c>
    </row>
    <row r="33" spans="1:8" x14ac:dyDescent="0.25">
      <c r="A33" s="1" t="s">
        <v>39</v>
      </c>
      <c r="B33">
        <v>50000</v>
      </c>
      <c r="C33">
        <v>45</v>
      </c>
      <c r="D33">
        <v>2250000</v>
      </c>
      <c r="E33">
        <v>1620000</v>
      </c>
      <c r="F33">
        <v>0.9</v>
      </c>
      <c r="G33">
        <v>2025000</v>
      </c>
      <c r="H33">
        <v>1998</v>
      </c>
    </row>
    <row r="34" spans="1:8" x14ac:dyDescent="0.25">
      <c r="A34" s="1" t="s">
        <v>40</v>
      </c>
      <c r="B34">
        <v>26000</v>
      </c>
      <c r="C34">
        <v>66</v>
      </c>
      <c r="D34">
        <v>1716000</v>
      </c>
      <c r="E34">
        <v>789000</v>
      </c>
      <c r="F34">
        <v>0.8</v>
      </c>
      <c r="G34">
        <v>1373000</v>
      </c>
      <c r="H34">
        <v>1998</v>
      </c>
    </row>
    <row r="35" spans="1:8" x14ac:dyDescent="0.25">
      <c r="A35" s="1" t="s">
        <v>41</v>
      </c>
      <c r="B35">
        <v>225000</v>
      </c>
      <c r="C35">
        <v>95</v>
      </c>
      <c r="D35">
        <v>21375000</v>
      </c>
      <c r="E35">
        <v>10901000</v>
      </c>
      <c r="F35">
        <v>0.64</v>
      </c>
      <c r="G35">
        <v>13680000</v>
      </c>
      <c r="H35">
        <v>1998</v>
      </c>
    </row>
    <row r="36" spans="1:8" x14ac:dyDescent="0.25">
      <c r="A36" s="1" t="s">
        <v>42</v>
      </c>
      <c r="B36">
        <v>7000</v>
      </c>
      <c r="C36">
        <v>64</v>
      </c>
      <c r="D36">
        <v>448000</v>
      </c>
      <c r="E36">
        <v>121000</v>
      </c>
      <c r="F36">
        <v>1.32</v>
      </c>
      <c r="G36">
        <v>591000</v>
      </c>
      <c r="H36">
        <v>1998</v>
      </c>
    </row>
    <row r="37" spans="1:8" x14ac:dyDescent="0.25">
      <c r="A37" s="1" t="s">
        <v>43</v>
      </c>
      <c r="B37">
        <v>91000</v>
      </c>
      <c r="C37">
        <v>77</v>
      </c>
      <c r="D37">
        <v>7007000</v>
      </c>
      <c r="E37">
        <v>1612000</v>
      </c>
      <c r="F37">
        <v>0.62</v>
      </c>
      <c r="G37">
        <v>4344000</v>
      </c>
      <c r="H37">
        <v>1998</v>
      </c>
    </row>
    <row r="38" spans="1:8" x14ac:dyDescent="0.25">
      <c r="A38" s="1" t="s">
        <v>44</v>
      </c>
      <c r="B38">
        <v>30000</v>
      </c>
      <c r="C38">
        <v>58</v>
      </c>
      <c r="D38">
        <v>1740000</v>
      </c>
      <c r="E38">
        <v>557000</v>
      </c>
      <c r="F38">
        <v>0.65</v>
      </c>
      <c r="G38">
        <v>1131000</v>
      </c>
      <c r="H38">
        <v>1998</v>
      </c>
    </row>
    <row r="39" spans="1:8" x14ac:dyDescent="0.25">
      <c r="A39" s="1" t="s">
        <v>45</v>
      </c>
      <c r="B39">
        <v>6000</v>
      </c>
      <c r="C39">
        <v>64</v>
      </c>
      <c r="D39">
        <v>384000</v>
      </c>
      <c r="E39">
        <v>207000</v>
      </c>
      <c r="F39">
        <v>0.85</v>
      </c>
      <c r="G39">
        <v>326000</v>
      </c>
      <c r="H39">
        <v>1998</v>
      </c>
    </row>
    <row r="40" spans="1:8" x14ac:dyDescent="0.25">
      <c r="A40" s="1" t="s">
        <v>46</v>
      </c>
      <c r="B40">
        <v>8000</v>
      </c>
      <c r="C40">
        <v>37</v>
      </c>
      <c r="D40">
        <v>296000</v>
      </c>
      <c r="E40">
        <v>86000</v>
      </c>
      <c r="F40">
        <v>1.33</v>
      </c>
      <c r="G40">
        <v>394000</v>
      </c>
      <c r="H40">
        <v>1998</v>
      </c>
    </row>
    <row r="41" spans="1:8" x14ac:dyDescent="0.25">
      <c r="A41" s="1" t="s">
        <v>47</v>
      </c>
      <c r="B41">
        <v>58000</v>
      </c>
      <c r="C41">
        <v>51</v>
      </c>
      <c r="D41">
        <v>2958000</v>
      </c>
      <c r="E41">
        <v>1361000</v>
      </c>
      <c r="F41">
        <v>0.64</v>
      </c>
      <c r="G41">
        <v>1893000</v>
      </c>
      <c r="H41">
        <v>1998</v>
      </c>
    </row>
    <row r="42" spans="1:8" x14ac:dyDescent="0.25">
      <c r="A42" s="1" t="s">
        <v>48</v>
      </c>
      <c r="B42">
        <v>6000</v>
      </c>
      <c r="C42">
        <v>55</v>
      </c>
      <c r="D42">
        <v>330000</v>
      </c>
      <c r="E42">
        <v>155000</v>
      </c>
      <c r="F42">
        <v>1.1399999999999999</v>
      </c>
      <c r="G42">
        <v>376000</v>
      </c>
      <c r="H42">
        <v>1998</v>
      </c>
    </row>
    <row r="43" spans="1:8" x14ac:dyDescent="0.25">
      <c r="A43" s="1" t="s">
        <v>49</v>
      </c>
      <c r="B43">
        <v>89000</v>
      </c>
      <c r="C43">
        <v>91</v>
      </c>
      <c r="D43">
        <v>8099000</v>
      </c>
      <c r="E43">
        <v>5264000</v>
      </c>
      <c r="F43">
        <v>0.72</v>
      </c>
      <c r="G43">
        <v>5831000</v>
      </c>
      <c r="H43">
        <v>1998</v>
      </c>
    </row>
    <row r="44" spans="1:8" x14ac:dyDescent="0.25">
      <c r="A44" s="1" t="s">
        <v>50</v>
      </c>
      <c r="B44">
        <v>46000</v>
      </c>
      <c r="C44">
        <v>60</v>
      </c>
      <c r="D44">
        <v>2760000</v>
      </c>
      <c r="E44">
        <v>524000</v>
      </c>
      <c r="F44">
        <v>0.68</v>
      </c>
      <c r="G44">
        <v>1877000</v>
      </c>
      <c r="H44">
        <v>1998</v>
      </c>
    </row>
    <row r="45" spans="1:8" x14ac:dyDescent="0.25">
      <c r="A45" s="1" t="s">
        <v>8</v>
      </c>
      <c r="B45">
        <v>17000</v>
      </c>
      <c r="C45">
        <v>68</v>
      </c>
      <c r="D45">
        <v>1156000</v>
      </c>
      <c r="E45">
        <v>185000</v>
      </c>
      <c r="F45">
        <v>0.56000000000000005</v>
      </c>
      <c r="G45">
        <v>647000</v>
      </c>
      <c r="H45">
        <v>1999</v>
      </c>
    </row>
    <row r="46" spans="1:8" x14ac:dyDescent="0.25">
      <c r="A46" s="1" t="s">
        <v>9</v>
      </c>
      <c r="B46">
        <v>52000</v>
      </c>
      <c r="C46">
        <v>62</v>
      </c>
      <c r="D46">
        <v>3224000</v>
      </c>
      <c r="E46">
        <v>1548000</v>
      </c>
      <c r="F46">
        <v>0.62</v>
      </c>
      <c r="G46">
        <v>1999000</v>
      </c>
      <c r="H46">
        <v>1999</v>
      </c>
    </row>
    <row r="47" spans="1:8" x14ac:dyDescent="0.25">
      <c r="A47" s="1" t="s">
        <v>10</v>
      </c>
      <c r="B47">
        <v>52000</v>
      </c>
      <c r="C47">
        <v>89</v>
      </c>
      <c r="D47">
        <v>4628000</v>
      </c>
      <c r="E47">
        <v>2592000</v>
      </c>
      <c r="F47">
        <v>0.53</v>
      </c>
      <c r="G47">
        <v>2453000</v>
      </c>
      <c r="H47">
        <v>1999</v>
      </c>
    </row>
    <row r="48" spans="1:8" x14ac:dyDescent="0.25">
      <c r="A48" s="1" t="s">
        <v>11</v>
      </c>
      <c r="B48">
        <v>465000</v>
      </c>
      <c r="C48">
        <v>60</v>
      </c>
      <c r="D48">
        <v>27900000</v>
      </c>
      <c r="E48">
        <v>9486000</v>
      </c>
      <c r="F48">
        <v>0.55000000000000004</v>
      </c>
      <c r="G48">
        <v>15345000</v>
      </c>
      <c r="H48">
        <v>1999</v>
      </c>
    </row>
    <row r="49" spans="1:8" x14ac:dyDescent="0.25">
      <c r="A49" s="1" t="s">
        <v>12</v>
      </c>
      <c r="B49">
        <v>27000</v>
      </c>
      <c r="C49">
        <v>76</v>
      </c>
      <c r="D49">
        <v>2052000</v>
      </c>
      <c r="E49">
        <v>1436000</v>
      </c>
      <c r="F49">
        <v>0.68</v>
      </c>
      <c r="G49">
        <v>1395000</v>
      </c>
      <c r="H49">
        <v>1999</v>
      </c>
    </row>
    <row r="50" spans="1:8" x14ac:dyDescent="0.25">
      <c r="A50" s="1" t="s">
        <v>13</v>
      </c>
      <c r="B50">
        <v>228000</v>
      </c>
      <c r="C50">
        <v>102</v>
      </c>
      <c r="D50">
        <v>23256000</v>
      </c>
      <c r="E50">
        <v>4186000</v>
      </c>
      <c r="F50">
        <v>0.53</v>
      </c>
      <c r="G50">
        <v>12326000</v>
      </c>
      <c r="H50">
        <v>1999</v>
      </c>
    </row>
    <row r="51" spans="1:8" x14ac:dyDescent="0.25">
      <c r="A51" s="1" t="s">
        <v>14</v>
      </c>
      <c r="B51">
        <v>65000</v>
      </c>
      <c r="C51">
        <v>51</v>
      </c>
      <c r="D51">
        <v>3315000</v>
      </c>
      <c r="E51">
        <v>497000</v>
      </c>
      <c r="F51">
        <v>0.64</v>
      </c>
      <c r="G51">
        <v>2122000</v>
      </c>
      <c r="H51">
        <v>1999</v>
      </c>
    </row>
    <row r="52" spans="1:8" x14ac:dyDescent="0.25">
      <c r="A52" s="1" t="s">
        <v>15</v>
      </c>
      <c r="B52">
        <v>8000</v>
      </c>
      <c r="C52">
        <v>80</v>
      </c>
      <c r="D52">
        <v>640000</v>
      </c>
      <c r="E52">
        <v>32000</v>
      </c>
      <c r="F52">
        <v>0.8</v>
      </c>
      <c r="G52">
        <v>512000</v>
      </c>
      <c r="H52">
        <v>1999</v>
      </c>
    </row>
    <row r="53" spans="1:8" x14ac:dyDescent="0.25">
      <c r="A53" s="1" t="s">
        <v>16</v>
      </c>
      <c r="B53">
        <v>120000</v>
      </c>
      <c r="C53">
        <v>48</v>
      </c>
      <c r="D53">
        <v>5760000</v>
      </c>
      <c r="E53">
        <v>3110000</v>
      </c>
      <c r="F53">
        <v>0.59</v>
      </c>
      <c r="G53">
        <v>3398000</v>
      </c>
      <c r="H53">
        <v>1999</v>
      </c>
    </row>
    <row r="54" spans="1:8" x14ac:dyDescent="0.25">
      <c r="A54" s="1" t="s">
        <v>17</v>
      </c>
      <c r="B54">
        <v>9000</v>
      </c>
      <c r="C54">
        <v>66</v>
      </c>
      <c r="D54">
        <v>594000</v>
      </c>
      <c r="E54">
        <v>327000</v>
      </c>
      <c r="F54">
        <v>1.1499999999999999</v>
      </c>
      <c r="G54">
        <v>683000</v>
      </c>
      <c r="H54">
        <v>1999</v>
      </c>
    </row>
    <row r="55" spans="1:8" x14ac:dyDescent="0.25">
      <c r="A55" s="1" t="s">
        <v>18</v>
      </c>
      <c r="B55">
        <v>10000</v>
      </c>
      <c r="C55">
        <v>81</v>
      </c>
      <c r="D55">
        <v>810000</v>
      </c>
      <c r="E55">
        <v>437000</v>
      </c>
      <c r="F55">
        <v>0.9</v>
      </c>
      <c r="G55">
        <v>729000</v>
      </c>
      <c r="H55">
        <v>1999</v>
      </c>
    </row>
    <row r="56" spans="1:8" x14ac:dyDescent="0.25">
      <c r="A56" s="1" t="s">
        <v>19</v>
      </c>
      <c r="B56">
        <v>40000</v>
      </c>
      <c r="C56">
        <v>65</v>
      </c>
      <c r="D56">
        <v>2600000</v>
      </c>
      <c r="E56">
        <v>2028000</v>
      </c>
      <c r="F56">
        <v>0.65</v>
      </c>
      <c r="G56">
        <v>1690000</v>
      </c>
      <c r="H56">
        <v>1999</v>
      </c>
    </row>
    <row r="57" spans="1:8" x14ac:dyDescent="0.25">
      <c r="A57" s="1" t="s">
        <v>20</v>
      </c>
      <c r="B57">
        <v>13000</v>
      </c>
      <c r="C57">
        <v>67</v>
      </c>
      <c r="D57">
        <v>871000</v>
      </c>
      <c r="E57">
        <v>854000</v>
      </c>
      <c r="F57">
        <v>1.1100000000000001</v>
      </c>
      <c r="G57">
        <v>967000</v>
      </c>
      <c r="H57">
        <v>1999</v>
      </c>
    </row>
    <row r="58" spans="1:8" x14ac:dyDescent="0.25">
      <c r="A58" s="1" t="s">
        <v>21</v>
      </c>
      <c r="B58">
        <v>3000</v>
      </c>
      <c r="C58">
        <v>50</v>
      </c>
      <c r="D58">
        <v>150000</v>
      </c>
      <c r="E58">
        <v>12000</v>
      </c>
      <c r="F58">
        <v>1.24</v>
      </c>
      <c r="G58">
        <v>186000</v>
      </c>
      <c r="H58">
        <v>1999</v>
      </c>
    </row>
    <row r="59" spans="1:8" x14ac:dyDescent="0.25">
      <c r="A59" s="1" t="s">
        <v>22</v>
      </c>
      <c r="B59">
        <v>48000</v>
      </c>
      <c r="C59">
        <v>114</v>
      </c>
      <c r="D59">
        <v>5472000</v>
      </c>
      <c r="E59">
        <v>821000</v>
      </c>
      <c r="F59">
        <v>0.49</v>
      </c>
      <c r="G59">
        <v>2681000</v>
      </c>
      <c r="H59">
        <v>1999</v>
      </c>
    </row>
    <row r="60" spans="1:8" x14ac:dyDescent="0.25">
      <c r="A60" s="1" t="s">
        <v>23</v>
      </c>
      <c r="B60">
        <v>14000</v>
      </c>
      <c r="C60">
        <v>22</v>
      </c>
      <c r="D60">
        <v>308000</v>
      </c>
      <c r="E60">
        <v>89000</v>
      </c>
      <c r="F60">
        <v>0.83</v>
      </c>
      <c r="G60">
        <v>256000</v>
      </c>
      <c r="H60">
        <v>1999</v>
      </c>
    </row>
    <row r="61" spans="1:8" x14ac:dyDescent="0.25">
      <c r="A61" s="1" t="s">
        <v>24</v>
      </c>
      <c r="B61">
        <v>6000</v>
      </c>
      <c r="C61">
        <v>46</v>
      </c>
      <c r="D61">
        <v>276000</v>
      </c>
      <c r="E61">
        <v>50000</v>
      </c>
      <c r="F61">
        <v>1.64</v>
      </c>
      <c r="G61">
        <v>453000</v>
      </c>
      <c r="H61">
        <v>1999</v>
      </c>
    </row>
    <row r="62" spans="1:8" x14ac:dyDescent="0.25">
      <c r="A62" s="1" t="s">
        <v>25</v>
      </c>
      <c r="B62">
        <v>73000</v>
      </c>
      <c r="C62">
        <v>85</v>
      </c>
      <c r="D62">
        <v>6205000</v>
      </c>
      <c r="E62">
        <v>3475000</v>
      </c>
      <c r="F62">
        <v>0.66</v>
      </c>
      <c r="G62">
        <v>4095000</v>
      </c>
      <c r="H62">
        <v>1999</v>
      </c>
    </row>
    <row r="63" spans="1:8" x14ac:dyDescent="0.25">
      <c r="A63" s="1" t="s">
        <v>26</v>
      </c>
      <c r="B63">
        <v>145000</v>
      </c>
      <c r="C63">
        <v>82</v>
      </c>
      <c r="D63">
        <v>11890000</v>
      </c>
      <c r="E63">
        <v>3210000</v>
      </c>
      <c r="F63">
        <v>0.61</v>
      </c>
      <c r="G63">
        <v>7253000</v>
      </c>
      <c r="H63">
        <v>1999</v>
      </c>
    </row>
    <row r="64" spans="1:8" x14ac:dyDescent="0.25">
      <c r="A64" s="1" t="s">
        <v>27</v>
      </c>
      <c r="B64">
        <v>18000</v>
      </c>
      <c r="C64">
        <v>73</v>
      </c>
      <c r="D64">
        <v>1314000</v>
      </c>
      <c r="E64">
        <v>591000</v>
      </c>
      <c r="F64">
        <v>0.54</v>
      </c>
      <c r="G64">
        <v>710000</v>
      </c>
      <c r="H64">
        <v>1999</v>
      </c>
    </row>
    <row r="65" spans="1:8" x14ac:dyDescent="0.25">
      <c r="A65" s="1" t="s">
        <v>28</v>
      </c>
      <c r="B65">
        <v>24000</v>
      </c>
      <c r="C65">
        <v>65</v>
      </c>
      <c r="D65">
        <v>1560000</v>
      </c>
      <c r="E65">
        <v>437000</v>
      </c>
      <c r="F65">
        <v>0.68</v>
      </c>
      <c r="G65">
        <v>1061000</v>
      </c>
      <c r="H65">
        <v>1999</v>
      </c>
    </row>
    <row r="66" spans="1:8" x14ac:dyDescent="0.25">
      <c r="A66" s="1" t="s">
        <v>29</v>
      </c>
      <c r="B66">
        <v>122000</v>
      </c>
      <c r="C66">
        <v>70</v>
      </c>
      <c r="D66">
        <v>8540000</v>
      </c>
      <c r="E66">
        <v>2135000</v>
      </c>
      <c r="F66">
        <v>0.6</v>
      </c>
      <c r="G66">
        <v>5124000</v>
      </c>
      <c r="H66">
        <v>1999</v>
      </c>
    </row>
    <row r="67" spans="1:8" x14ac:dyDescent="0.25">
      <c r="A67" s="1" t="s">
        <v>30</v>
      </c>
      <c r="B67">
        <v>58000</v>
      </c>
      <c r="C67">
        <v>77</v>
      </c>
      <c r="D67">
        <v>4466000</v>
      </c>
      <c r="E67">
        <v>1965000</v>
      </c>
      <c r="F67">
        <v>0.61</v>
      </c>
      <c r="G67">
        <v>2724000</v>
      </c>
      <c r="H67">
        <v>1999</v>
      </c>
    </row>
    <row r="68" spans="1:8" x14ac:dyDescent="0.25">
      <c r="A68" s="1" t="s">
        <v>31</v>
      </c>
      <c r="B68">
        <v>9000</v>
      </c>
      <c r="C68">
        <v>45</v>
      </c>
      <c r="D68">
        <v>405000</v>
      </c>
      <c r="E68">
        <v>271000</v>
      </c>
      <c r="F68">
        <v>1.54</v>
      </c>
      <c r="G68">
        <v>624000</v>
      </c>
      <c r="H68">
        <v>1999</v>
      </c>
    </row>
    <row r="69" spans="1:8" x14ac:dyDescent="0.25">
      <c r="A69" s="1" t="s">
        <v>32</v>
      </c>
      <c r="B69">
        <v>10000</v>
      </c>
      <c r="C69">
        <v>44</v>
      </c>
      <c r="D69">
        <v>440000</v>
      </c>
      <c r="E69">
        <v>154000</v>
      </c>
      <c r="F69">
        <v>0.56999999999999995</v>
      </c>
      <c r="G69">
        <v>251000</v>
      </c>
      <c r="H69">
        <v>1999</v>
      </c>
    </row>
    <row r="70" spans="1:8" x14ac:dyDescent="0.25">
      <c r="A70" s="1" t="s">
        <v>33</v>
      </c>
      <c r="B70">
        <v>15000</v>
      </c>
      <c r="C70">
        <v>52</v>
      </c>
      <c r="D70">
        <v>780000</v>
      </c>
      <c r="E70">
        <v>476000</v>
      </c>
      <c r="F70">
        <v>0.77</v>
      </c>
      <c r="G70">
        <v>601000</v>
      </c>
      <c r="H70">
        <v>1999</v>
      </c>
    </row>
    <row r="71" spans="1:8" x14ac:dyDescent="0.25">
      <c r="A71" s="1" t="s">
        <v>34</v>
      </c>
      <c r="B71">
        <v>69000</v>
      </c>
      <c r="C71">
        <v>70</v>
      </c>
      <c r="D71">
        <v>4830000</v>
      </c>
      <c r="E71">
        <v>2077000</v>
      </c>
      <c r="F71">
        <v>0.66</v>
      </c>
      <c r="G71">
        <v>3188000</v>
      </c>
      <c r="H71">
        <v>1999</v>
      </c>
    </row>
    <row r="72" spans="1:8" x14ac:dyDescent="0.25">
      <c r="A72" s="1" t="s">
        <v>35</v>
      </c>
      <c r="B72">
        <v>9000</v>
      </c>
      <c r="C72">
        <v>46</v>
      </c>
      <c r="D72">
        <v>414000</v>
      </c>
      <c r="E72">
        <v>104000</v>
      </c>
      <c r="F72">
        <v>1.62</v>
      </c>
      <c r="G72">
        <v>671000</v>
      </c>
      <c r="H72">
        <v>1999</v>
      </c>
    </row>
    <row r="73" spans="1:8" x14ac:dyDescent="0.25">
      <c r="A73" s="1" t="s">
        <v>36</v>
      </c>
      <c r="B73">
        <v>255000</v>
      </c>
      <c r="C73">
        <v>105</v>
      </c>
      <c r="D73">
        <v>26775000</v>
      </c>
      <c r="E73">
        <v>8836000</v>
      </c>
      <c r="F73">
        <v>0.59</v>
      </c>
      <c r="G73">
        <v>15797000</v>
      </c>
      <c r="H73">
        <v>1999</v>
      </c>
    </row>
    <row r="74" spans="1:8" x14ac:dyDescent="0.25">
      <c r="A74" s="1" t="s">
        <v>37</v>
      </c>
      <c r="B74">
        <v>20000</v>
      </c>
      <c r="C74">
        <v>74</v>
      </c>
      <c r="D74">
        <v>1480000</v>
      </c>
      <c r="E74">
        <v>784000</v>
      </c>
      <c r="F74">
        <v>0.72</v>
      </c>
      <c r="G74">
        <v>1066000</v>
      </c>
      <c r="H74">
        <v>1999</v>
      </c>
    </row>
    <row r="75" spans="1:8" x14ac:dyDescent="0.25">
      <c r="A75" s="1" t="s">
        <v>38</v>
      </c>
      <c r="B75">
        <v>6000</v>
      </c>
      <c r="C75">
        <v>45</v>
      </c>
      <c r="D75">
        <v>270000</v>
      </c>
      <c r="E75">
        <v>49000</v>
      </c>
      <c r="F75">
        <v>1.34</v>
      </c>
      <c r="G75">
        <v>362000</v>
      </c>
      <c r="H75">
        <v>1999</v>
      </c>
    </row>
    <row r="76" spans="1:8" x14ac:dyDescent="0.25">
      <c r="A76" s="1" t="s">
        <v>39</v>
      </c>
      <c r="B76">
        <v>45000</v>
      </c>
      <c r="C76">
        <v>57</v>
      </c>
      <c r="D76">
        <v>2565000</v>
      </c>
      <c r="E76">
        <v>2026000</v>
      </c>
      <c r="F76">
        <v>0.8</v>
      </c>
      <c r="G76">
        <v>2052000</v>
      </c>
      <c r="H76">
        <v>1999</v>
      </c>
    </row>
    <row r="77" spans="1:8" x14ac:dyDescent="0.25">
      <c r="A77" s="1" t="s">
        <v>40</v>
      </c>
      <c r="B77">
        <v>28000</v>
      </c>
      <c r="C77">
        <v>60</v>
      </c>
      <c r="D77">
        <v>1680000</v>
      </c>
      <c r="E77">
        <v>790000</v>
      </c>
      <c r="F77">
        <v>0.76</v>
      </c>
      <c r="G77">
        <v>1277000</v>
      </c>
      <c r="H77">
        <v>1999</v>
      </c>
    </row>
    <row r="78" spans="1:8" x14ac:dyDescent="0.25">
      <c r="A78" s="1" t="s">
        <v>41</v>
      </c>
      <c r="B78">
        <v>224000</v>
      </c>
      <c r="C78">
        <v>104</v>
      </c>
      <c r="D78">
        <v>23296000</v>
      </c>
      <c r="E78">
        <v>13046000</v>
      </c>
      <c r="F78">
        <v>0.6</v>
      </c>
      <c r="G78">
        <v>13978000</v>
      </c>
      <c r="H78">
        <v>1999</v>
      </c>
    </row>
    <row r="79" spans="1:8" x14ac:dyDescent="0.25">
      <c r="A79" s="1" t="s">
        <v>42</v>
      </c>
      <c r="B79">
        <v>8000</v>
      </c>
      <c r="C79">
        <v>51</v>
      </c>
      <c r="D79">
        <v>408000</v>
      </c>
      <c r="E79">
        <v>106000</v>
      </c>
      <c r="F79">
        <v>1.3</v>
      </c>
      <c r="G79">
        <v>530000</v>
      </c>
      <c r="H79">
        <v>1999</v>
      </c>
    </row>
    <row r="80" spans="1:8" x14ac:dyDescent="0.25">
      <c r="A80" s="1" t="s">
        <v>43</v>
      </c>
      <c r="B80">
        <v>108000</v>
      </c>
      <c r="C80">
        <v>81</v>
      </c>
      <c r="D80">
        <v>8748000</v>
      </c>
      <c r="E80">
        <v>2799000</v>
      </c>
      <c r="F80">
        <v>0.64</v>
      </c>
      <c r="G80">
        <v>5599000</v>
      </c>
      <c r="H80">
        <v>1999</v>
      </c>
    </row>
    <row r="81" spans="1:8" x14ac:dyDescent="0.25">
      <c r="A81" s="1" t="s">
        <v>44</v>
      </c>
      <c r="B81">
        <v>26000</v>
      </c>
      <c r="C81">
        <v>45</v>
      </c>
      <c r="D81">
        <v>1170000</v>
      </c>
      <c r="E81">
        <v>433000</v>
      </c>
      <c r="F81">
        <v>0.68</v>
      </c>
      <c r="G81">
        <v>796000</v>
      </c>
      <c r="H81">
        <v>1999</v>
      </c>
    </row>
    <row r="82" spans="1:8" x14ac:dyDescent="0.25">
      <c r="A82" s="1" t="s">
        <v>45</v>
      </c>
      <c r="B82">
        <v>6000</v>
      </c>
      <c r="C82">
        <v>66</v>
      </c>
      <c r="D82">
        <v>396000</v>
      </c>
      <c r="E82">
        <v>222000</v>
      </c>
      <c r="F82">
        <v>0.63</v>
      </c>
      <c r="G82">
        <v>249000</v>
      </c>
      <c r="H82">
        <v>1999</v>
      </c>
    </row>
    <row r="83" spans="1:8" x14ac:dyDescent="0.25">
      <c r="A83" s="1" t="s">
        <v>46</v>
      </c>
      <c r="B83">
        <v>7000</v>
      </c>
      <c r="C83">
        <v>35</v>
      </c>
      <c r="D83">
        <v>245000</v>
      </c>
      <c r="E83">
        <v>86000</v>
      </c>
      <c r="F83">
        <v>1.17</v>
      </c>
      <c r="G83">
        <v>287000</v>
      </c>
      <c r="H83">
        <v>1999</v>
      </c>
    </row>
    <row r="84" spans="1:8" x14ac:dyDescent="0.25">
      <c r="A84" s="1" t="s">
        <v>47</v>
      </c>
      <c r="B84">
        <v>52000</v>
      </c>
      <c r="C84">
        <v>50</v>
      </c>
      <c r="D84">
        <v>2600000</v>
      </c>
      <c r="E84">
        <v>1170000</v>
      </c>
      <c r="F84">
        <v>0.6</v>
      </c>
      <c r="G84">
        <v>1560000</v>
      </c>
      <c r="H84">
        <v>1999</v>
      </c>
    </row>
    <row r="85" spans="1:8" x14ac:dyDescent="0.25">
      <c r="A85" s="1" t="s">
        <v>48</v>
      </c>
      <c r="B85">
        <v>6000</v>
      </c>
      <c r="C85">
        <v>39</v>
      </c>
      <c r="D85">
        <v>234000</v>
      </c>
      <c r="E85">
        <v>152000</v>
      </c>
      <c r="F85">
        <v>1.0900000000000001</v>
      </c>
      <c r="G85">
        <v>255000</v>
      </c>
      <c r="H85">
        <v>1999</v>
      </c>
    </row>
    <row r="86" spans="1:8" x14ac:dyDescent="0.25">
      <c r="A86" s="1" t="s">
        <v>49</v>
      </c>
      <c r="B86">
        <v>80000</v>
      </c>
      <c r="C86">
        <v>75</v>
      </c>
      <c r="D86">
        <v>6000000</v>
      </c>
      <c r="E86">
        <v>4560000</v>
      </c>
      <c r="F86">
        <v>0.68</v>
      </c>
      <c r="G86">
        <v>4080000</v>
      </c>
      <c r="H86">
        <v>1999</v>
      </c>
    </row>
    <row r="87" spans="1:8" x14ac:dyDescent="0.25">
      <c r="A87" s="1" t="s">
        <v>50</v>
      </c>
      <c r="B87">
        <v>37000</v>
      </c>
      <c r="C87">
        <v>72</v>
      </c>
      <c r="D87">
        <v>2664000</v>
      </c>
      <c r="E87">
        <v>746000</v>
      </c>
      <c r="F87">
        <v>0.61</v>
      </c>
      <c r="G87">
        <v>1625000</v>
      </c>
      <c r="H87">
        <v>1999</v>
      </c>
    </row>
    <row r="88" spans="1:8" x14ac:dyDescent="0.25">
      <c r="A88" s="1" t="s">
        <v>8</v>
      </c>
      <c r="B88">
        <v>16000</v>
      </c>
      <c r="C88">
        <v>78</v>
      </c>
      <c r="D88">
        <v>1248000</v>
      </c>
      <c r="E88">
        <v>187000</v>
      </c>
      <c r="F88">
        <v>0.59</v>
      </c>
      <c r="G88">
        <v>736000</v>
      </c>
      <c r="H88">
        <v>2000</v>
      </c>
    </row>
    <row r="89" spans="1:8" x14ac:dyDescent="0.25">
      <c r="A89" s="1" t="s">
        <v>9</v>
      </c>
      <c r="B89">
        <v>40000</v>
      </c>
      <c r="C89">
        <v>59</v>
      </c>
      <c r="D89">
        <v>2360000</v>
      </c>
      <c r="E89">
        <v>1322000</v>
      </c>
      <c r="F89">
        <v>0.73</v>
      </c>
      <c r="G89">
        <v>1723000</v>
      </c>
      <c r="H89">
        <v>2000</v>
      </c>
    </row>
    <row r="90" spans="1:8" x14ac:dyDescent="0.25">
      <c r="A90" s="1" t="s">
        <v>10</v>
      </c>
      <c r="B90">
        <v>52000</v>
      </c>
      <c r="C90">
        <v>93</v>
      </c>
      <c r="D90">
        <v>4836000</v>
      </c>
      <c r="E90">
        <v>3337000</v>
      </c>
      <c r="F90">
        <v>0.56999999999999995</v>
      </c>
      <c r="G90">
        <v>2757000</v>
      </c>
      <c r="H90">
        <v>2000</v>
      </c>
    </row>
    <row r="91" spans="1:8" x14ac:dyDescent="0.25">
      <c r="A91" s="1" t="s">
        <v>11</v>
      </c>
      <c r="B91">
        <v>440000</v>
      </c>
      <c r="C91">
        <v>70</v>
      </c>
      <c r="D91">
        <v>30800000</v>
      </c>
      <c r="E91">
        <v>11396000</v>
      </c>
      <c r="F91">
        <v>0.59</v>
      </c>
      <c r="G91">
        <v>18172000</v>
      </c>
      <c r="H91">
        <v>2000</v>
      </c>
    </row>
    <row r="92" spans="1:8" x14ac:dyDescent="0.25">
      <c r="A92" s="1" t="s">
        <v>12</v>
      </c>
      <c r="B92">
        <v>29000</v>
      </c>
      <c r="C92">
        <v>60</v>
      </c>
      <c r="D92">
        <v>1740000</v>
      </c>
      <c r="E92">
        <v>957000</v>
      </c>
      <c r="F92">
        <v>0.62</v>
      </c>
      <c r="G92">
        <v>1079000</v>
      </c>
      <c r="H92">
        <v>2000</v>
      </c>
    </row>
    <row r="93" spans="1:8" x14ac:dyDescent="0.25">
      <c r="A93" s="1" t="s">
        <v>13</v>
      </c>
      <c r="B93">
        <v>232000</v>
      </c>
      <c r="C93">
        <v>105</v>
      </c>
      <c r="D93">
        <v>24360000</v>
      </c>
      <c r="E93">
        <v>2923000</v>
      </c>
      <c r="F93">
        <v>0.54</v>
      </c>
      <c r="G93">
        <v>13154000</v>
      </c>
      <c r="H93">
        <v>2000</v>
      </c>
    </row>
    <row r="94" spans="1:8" x14ac:dyDescent="0.25">
      <c r="A94" s="1" t="s">
        <v>14</v>
      </c>
      <c r="B94">
        <v>55000</v>
      </c>
      <c r="C94">
        <v>57</v>
      </c>
      <c r="D94">
        <v>3135000</v>
      </c>
      <c r="E94">
        <v>376000</v>
      </c>
      <c r="F94">
        <v>0.63</v>
      </c>
      <c r="G94">
        <v>1975000</v>
      </c>
      <c r="H94">
        <v>2000</v>
      </c>
    </row>
    <row r="95" spans="1:8" x14ac:dyDescent="0.25">
      <c r="A95" s="1" t="s">
        <v>15</v>
      </c>
      <c r="B95">
        <v>7000</v>
      </c>
      <c r="C95">
        <v>112</v>
      </c>
      <c r="D95">
        <v>784000</v>
      </c>
      <c r="E95">
        <v>125000</v>
      </c>
      <c r="F95">
        <v>0.82</v>
      </c>
      <c r="G95">
        <v>643000</v>
      </c>
      <c r="H95">
        <v>2000</v>
      </c>
    </row>
    <row r="96" spans="1:8" x14ac:dyDescent="0.25">
      <c r="A96" s="1" t="s">
        <v>16</v>
      </c>
      <c r="B96">
        <v>100000</v>
      </c>
      <c r="C96">
        <v>47</v>
      </c>
      <c r="D96">
        <v>4700000</v>
      </c>
      <c r="E96">
        <v>2679000</v>
      </c>
      <c r="F96">
        <v>0.52</v>
      </c>
      <c r="G96">
        <v>2444000</v>
      </c>
      <c r="H96">
        <v>2000</v>
      </c>
    </row>
    <row r="97" spans="1:8" x14ac:dyDescent="0.25">
      <c r="A97" s="1" t="s">
        <v>17</v>
      </c>
      <c r="B97">
        <v>8000</v>
      </c>
      <c r="C97">
        <v>61</v>
      </c>
      <c r="D97">
        <v>488000</v>
      </c>
      <c r="E97">
        <v>146000</v>
      </c>
      <c r="F97">
        <v>1.17</v>
      </c>
      <c r="G97">
        <v>571000</v>
      </c>
      <c r="H97">
        <v>2000</v>
      </c>
    </row>
    <row r="98" spans="1:8" x14ac:dyDescent="0.25">
      <c r="A98" s="1" t="s">
        <v>18</v>
      </c>
      <c r="B98">
        <v>8000</v>
      </c>
      <c r="C98">
        <v>65</v>
      </c>
      <c r="D98">
        <v>520000</v>
      </c>
      <c r="E98">
        <v>286000</v>
      </c>
      <c r="F98">
        <v>1.03</v>
      </c>
      <c r="G98">
        <v>536000</v>
      </c>
      <c r="H98">
        <v>2000</v>
      </c>
    </row>
    <row r="99" spans="1:8" x14ac:dyDescent="0.25">
      <c r="A99" s="1" t="s">
        <v>19</v>
      </c>
      <c r="B99">
        <v>30000</v>
      </c>
      <c r="C99">
        <v>67</v>
      </c>
      <c r="D99">
        <v>2010000</v>
      </c>
      <c r="E99">
        <v>1206000</v>
      </c>
      <c r="F99">
        <v>0.68</v>
      </c>
      <c r="G99">
        <v>1367000</v>
      </c>
      <c r="H99">
        <v>2000</v>
      </c>
    </row>
    <row r="100" spans="1:8" x14ac:dyDescent="0.25">
      <c r="A100" s="1" t="s">
        <v>20</v>
      </c>
      <c r="B100">
        <v>15000</v>
      </c>
      <c r="C100">
        <v>68</v>
      </c>
      <c r="D100">
        <v>1020000</v>
      </c>
      <c r="E100">
        <v>520000</v>
      </c>
      <c r="F100">
        <v>0.91</v>
      </c>
      <c r="G100">
        <v>928000</v>
      </c>
      <c r="H100">
        <v>2000</v>
      </c>
    </row>
    <row r="101" spans="1:8" x14ac:dyDescent="0.25">
      <c r="A101" s="1" t="s">
        <v>21</v>
      </c>
      <c r="B101">
        <v>4000</v>
      </c>
      <c r="C101">
        <v>48</v>
      </c>
      <c r="D101">
        <v>192000</v>
      </c>
      <c r="E101">
        <v>54000</v>
      </c>
      <c r="F101">
        <v>1.35</v>
      </c>
      <c r="G101">
        <v>259000</v>
      </c>
      <c r="H101">
        <v>2000</v>
      </c>
    </row>
    <row r="102" spans="1:8" x14ac:dyDescent="0.25">
      <c r="A102" s="1" t="s">
        <v>22</v>
      </c>
      <c r="B102">
        <v>43000</v>
      </c>
      <c r="C102">
        <v>94</v>
      </c>
      <c r="D102">
        <v>4042000</v>
      </c>
      <c r="E102">
        <v>1334000</v>
      </c>
      <c r="F102">
        <v>0.52</v>
      </c>
      <c r="G102">
        <v>2102000</v>
      </c>
      <c r="H102">
        <v>2000</v>
      </c>
    </row>
    <row r="103" spans="1:8" x14ac:dyDescent="0.25">
      <c r="A103" s="1" t="s">
        <v>23</v>
      </c>
      <c r="B103">
        <v>11000</v>
      </c>
      <c r="C103">
        <v>21</v>
      </c>
      <c r="D103">
        <v>231000</v>
      </c>
      <c r="E103">
        <v>143000</v>
      </c>
      <c r="F103">
        <v>0.75</v>
      </c>
      <c r="G103">
        <v>173000</v>
      </c>
      <c r="H103">
        <v>2000</v>
      </c>
    </row>
    <row r="104" spans="1:8" x14ac:dyDescent="0.25">
      <c r="A104" s="1" t="s">
        <v>24</v>
      </c>
      <c r="B104">
        <v>6000</v>
      </c>
      <c r="C104">
        <v>46</v>
      </c>
      <c r="D104">
        <v>276000</v>
      </c>
      <c r="E104">
        <v>52000</v>
      </c>
      <c r="F104">
        <v>1.1399999999999999</v>
      </c>
      <c r="G104">
        <v>315000</v>
      </c>
      <c r="H104">
        <v>2000</v>
      </c>
    </row>
    <row r="105" spans="1:8" x14ac:dyDescent="0.25">
      <c r="A105" s="1" t="s">
        <v>25</v>
      </c>
      <c r="B105">
        <v>72000</v>
      </c>
      <c r="C105">
        <v>75</v>
      </c>
      <c r="D105">
        <v>5400000</v>
      </c>
      <c r="E105">
        <v>2970000</v>
      </c>
      <c r="F105">
        <v>0.6</v>
      </c>
      <c r="G105">
        <v>3240000</v>
      </c>
      <c r="H105">
        <v>2000</v>
      </c>
    </row>
    <row r="106" spans="1:8" x14ac:dyDescent="0.25">
      <c r="A106" s="1" t="s">
        <v>26</v>
      </c>
      <c r="B106">
        <v>150000</v>
      </c>
      <c r="C106">
        <v>90</v>
      </c>
      <c r="D106">
        <v>13500000</v>
      </c>
      <c r="E106">
        <v>3105000</v>
      </c>
      <c r="F106">
        <v>0.56999999999999995</v>
      </c>
      <c r="G106">
        <v>7695000</v>
      </c>
      <c r="H106">
        <v>2000</v>
      </c>
    </row>
    <row r="107" spans="1:8" x14ac:dyDescent="0.25">
      <c r="A107" s="1" t="s">
        <v>27</v>
      </c>
      <c r="B107">
        <v>17000</v>
      </c>
      <c r="C107">
        <v>72</v>
      </c>
      <c r="D107">
        <v>1224000</v>
      </c>
      <c r="E107">
        <v>649000</v>
      </c>
      <c r="F107">
        <v>0.69</v>
      </c>
      <c r="G107">
        <v>845000</v>
      </c>
      <c r="H107">
        <v>2000</v>
      </c>
    </row>
    <row r="108" spans="1:8" x14ac:dyDescent="0.25">
      <c r="A108" s="1" t="s">
        <v>28</v>
      </c>
      <c r="B108">
        <v>23000</v>
      </c>
      <c r="C108">
        <v>75</v>
      </c>
      <c r="D108">
        <v>1725000</v>
      </c>
      <c r="E108">
        <v>362000</v>
      </c>
      <c r="F108">
        <v>0.6</v>
      </c>
      <c r="G108">
        <v>1035000</v>
      </c>
      <c r="H108">
        <v>2000</v>
      </c>
    </row>
    <row r="109" spans="1:8" x14ac:dyDescent="0.25">
      <c r="A109" s="1" t="s">
        <v>29</v>
      </c>
      <c r="B109">
        <v>124000</v>
      </c>
      <c r="C109">
        <v>88</v>
      </c>
      <c r="D109">
        <v>10912000</v>
      </c>
      <c r="E109">
        <v>4692000</v>
      </c>
      <c r="F109">
        <v>0.59</v>
      </c>
      <c r="G109">
        <v>6438000</v>
      </c>
      <c r="H109">
        <v>2000</v>
      </c>
    </row>
    <row r="110" spans="1:8" x14ac:dyDescent="0.25">
      <c r="A110" s="1" t="s">
        <v>30</v>
      </c>
      <c r="B110">
        <v>50000</v>
      </c>
      <c r="C110">
        <v>87</v>
      </c>
      <c r="D110">
        <v>4350000</v>
      </c>
      <c r="E110">
        <v>2610000</v>
      </c>
      <c r="F110">
        <v>0.59</v>
      </c>
      <c r="G110">
        <v>2567000</v>
      </c>
      <c r="H110">
        <v>2000</v>
      </c>
    </row>
    <row r="111" spans="1:8" x14ac:dyDescent="0.25">
      <c r="A111" s="1" t="s">
        <v>31</v>
      </c>
      <c r="B111">
        <v>10000</v>
      </c>
      <c r="C111">
        <v>35</v>
      </c>
      <c r="D111">
        <v>350000</v>
      </c>
      <c r="E111">
        <v>95000</v>
      </c>
      <c r="F111">
        <v>1.45</v>
      </c>
      <c r="G111">
        <v>508000</v>
      </c>
      <c r="H111">
        <v>2000</v>
      </c>
    </row>
    <row r="112" spans="1:8" x14ac:dyDescent="0.25">
      <c r="A112" s="1" t="s">
        <v>32</v>
      </c>
      <c r="B112">
        <v>11000</v>
      </c>
      <c r="C112">
        <v>35</v>
      </c>
      <c r="D112">
        <v>385000</v>
      </c>
      <c r="E112">
        <v>200000</v>
      </c>
      <c r="F112">
        <v>0.61</v>
      </c>
      <c r="G112">
        <v>235000</v>
      </c>
      <c r="H112">
        <v>2000</v>
      </c>
    </row>
    <row r="113" spans="1:8" x14ac:dyDescent="0.25">
      <c r="A113" s="1" t="s">
        <v>33</v>
      </c>
      <c r="B113">
        <v>15000</v>
      </c>
      <c r="C113">
        <v>64</v>
      </c>
      <c r="D113">
        <v>960000</v>
      </c>
      <c r="E113">
        <v>739000</v>
      </c>
      <c r="F113">
        <v>0.72</v>
      </c>
      <c r="G113">
        <v>691000</v>
      </c>
      <c r="H113">
        <v>2000</v>
      </c>
    </row>
    <row r="114" spans="1:8" x14ac:dyDescent="0.25">
      <c r="A114" s="1" t="s">
        <v>34</v>
      </c>
      <c r="B114">
        <v>58000</v>
      </c>
      <c r="C114">
        <v>80</v>
      </c>
      <c r="D114">
        <v>4640000</v>
      </c>
      <c r="E114">
        <v>2274000</v>
      </c>
      <c r="F114">
        <v>0.55000000000000004</v>
      </c>
      <c r="G114">
        <v>2552000</v>
      </c>
      <c r="H114">
        <v>2000</v>
      </c>
    </row>
    <row r="115" spans="1:8" x14ac:dyDescent="0.25">
      <c r="A115" s="1" t="s">
        <v>35</v>
      </c>
      <c r="B115">
        <v>11000</v>
      </c>
      <c r="C115">
        <v>49</v>
      </c>
      <c r="D115">
        <v>539000</v>
      </c>
      <c r="E115">
        <v>243000</v>
      </c>
      <c r="F115">
        <v>1.43</v>
      </c>
      <c r="G115">
        <v>771000</v>
      </c>
      <c r="H115">
        <v>2000</v>
      </c>
    </row>
    <row r="116" spans="1:8" x14ac:dyDescent="0.25">
      <c r="A116" s="1" t="s">
        <v>36</v>
      </c>
      <c r="B116">
        <v>300000</v>
      </c>
      <c r="C116">
        <v>115</v>
      </c>
      <c r="D116">
        <v>34500000</v>
      </c>
      <c r="E116">
        <v>13800000</v>
      </c>
      <c r="F116">
        <v>0.56999999999999995</v>
      </c>
      <c r="G116">
        <v>19665000</v>
      </c>
      <c r="H116">
        <v>2000</v>
      </c>
    </row>
    <row r="117" spans="1:8" x14ac:dyDescent="0.25">
      <c r="A117" s="1" t="s">
        <v>37</v>
      </c>
      <c r="B117">
        <v>18000</v>
      </c>
      <c r="C117">
        <v>65</v>
      </c>
      <c r="D117">
        <v>1170000</v>
      </c>
      <c r="E117">
        <v>585000</v>
      </c>
      <c r="F117">
        <v>0.79</v>
      </c>
      <c r="G117">
        <v>924000</v>
      </c>
      <c r="H117">
        <v>2000</v>
      </c>
    </row>
    <row r="118" spans="1:8" x14ac:dyDescent="0.25">
      <c r="A118" s="1" t="s">
        <v>38</v>
      </c>
      <c r="B118">
        <v>7000</v>
      </c>
      <c r="C118">
        <v>35</v>
      </c>
      <c r="D118">
        <v>245000</v>
      </c>
      <c r="E118">
        <v>64000</v>
      </c>
      <c r="F118">
        <v>1.26</v>
      </c>
      <c r="G118">
        <v>309000</v>
      </c>
      <c r="H118">
        <v>2000</v>
      </c>
    </row>
    <row r="119" spans="1:8" x14ac:dyDescent="0.25">
      <c r="A119" s="1" t="s">
        <v>39</v>
      </c>
      <c r="B119">
        <v>48000</v>
      </c>
      <c r="C119">
        <v>51</v>
      </c>
      <c r="D119">
        <v>2448000</v>
      </c>
      <c r="E119">
        <v>1665000</v>
      </c>
      <c r="F119">
        <v>0.66</v>
      </c>
      <c r="G119">
        <v>1616000</v>
      </c>
      <c r="H119">
        <v>2000</v>
      </c>
    </row>
    <row r="120" spans="1:8" x14ac:dyDescent="0.25">
      <c r="A120" s="1" t="s">
        <v>40</v>
      </c>
      <c r="B120">
        <v>25000</v>
      </c>
      <c r="C120">
        <v>45</v>
      </c>
      <c r="D120">
        <v>1125000</v>
      </c>
      <c r="E120">
        <v>630000</v>
      </c>
      <c r="F120">
        <v>0.76</v>
      </c>
      <c r="G120">
        <v>855000</v>
      </c>
      <c r="H120">
        <v>2000</v>
      </c>
    </row>
    <row r="121" spans="1:8" x14ac:dyDescent="0.25">
      <c r="A121" s="1" t="s">
        <v>41</v>
      </c>
      <c r="B121">
        <v>235000</v>
      </c>
      <c r="C121">
        <v>121</v>
      </c>
      <c r="D121">
        <v>28435000</v>
      </c>
      <c r="E121">
        <v>12796000</v>
      </c>
      <c r="F121">
        <v>0.57999999999999996</v>
      </c>
      <c r="G121">
        <v>16492000</v>
      </c>
      <c r="H121">
        <v>2000</v>
      </c>
    </row>
    <row r="122" spans="1:8" x14ac:dyDescent="0.25">
      <c r="A122" s="1" t="s">
        <v>42</v>
      </c>
      <c r="B122">
        <v>9000</v>
      </c>
      <c r="C122">
        <v>61</v>
      </c>
      <c r="D122">
        <v>549000</v>
      </c>
      <c r="E122">
        <v>104000</v>
      </c>
      <c r="F122">
        <v>1.43</v>
      </c>
      <c r="G122">
        <v>785000</v>
      </c>
      <c r="H122">
        <v>2000</v>
      </c>
    </row>
    <row r="123" spans="1:8" x14ac:dyDescent="0.25">
      <c r="A123" s="1" t="s">
        <v>43</v>
      </c>
      <c r="B123">
        <v>105000</v>
      </c>
      <c r="C123">
        <v>79</v>
      </c>
      <c r="D123">
        <v>8295000</v>
      </c>
      <c r="E123">
        <v>2986000</v>
      </c>
      <c r="F123">
        <v>0.56999999999999995</v>
      </c>
      <c r="G123">
        <v>4728000</v>
      </c>
      <c r="H123">
        <v>2000</v>
      </c>
    </row>
    <row r="124" spans="1:8" x14ac:dyDescent="0.25">
      <c r="A124" s="1" t="s">
        <v>44</v>
      </c>
      <c r="B124">
        <v>24000</v>
      </c>
      <c r="C124">
        <v>41</v>
      </c>
      <c r="D124">
        <v>984000</v>
      </c>
      <c r="E124">
        <v>462000</v>
      </c>
      <c r="F124">
        <v>0.6</v>
      </c>
      <c r="G124">
        <v>590000</v>
      </c>
      <c r="H124">
        <v>2000</v>
      </c>
    </row>
    <row r="125" spans="1:8" x14ac:dyDescent="0.25">
      <c r="A125" s="1" t="s">
        <v>45</v>
      </c>
      <c r="B125">
        <v>7000</v>
      </c>
      <c r="C125">
        <v>59</v>
      </c>
      <c r="D125">
        <v>413000</v>
      </c>
      <c r="E125">
        <v>211000</v>
      </c>
      <c r="F125">
        <v>0.68</v>
      </c>
      <c r="G125">
        <v>281000</v>
      </c>
      <c r="H125">
        <v>2000</v>
      </c>
    </row>
    <row r="126" spans="1:8" x14ac:dyDescent="0.25">
      <c r="A126" s="1" t="s">
        <v>46</v>
      </c>
      <c r="B126">
        <v>7000</v>
      </c>
      <c r="C126">
        <v>42</v>
      </c>
      <c r="D126">
        <v>294000</v>
      </c>
      <c r="E126">
        <v>103000</v>
      </c>
      <c r="F126">
        <v>1.5</v>
      </c>
      <c r="G126">
        <v>441000</v>
      </c>
      <c r="H126">
        <v>2000</v>
      </c>
    </row>
    <row r="127" spans="1:8" x14ac:dyDescent="0.25">
      <c r="A127" s="1" t="s">
        <v>47</v>
      </c>
      <c r="B127">
        <v>52000</v>
      </c>
      <c r="C127">
        <v>54</v>
      </c>
      <c r="D127">
        <v>2808000</v>
      </c>
      <c r="E127">
        <v>1151000</v>
      </c>
      <c r="F127">
        <v>0.57999999999999996</v>
      </c>
      <c r="G127">
        <v>1629000</v>
      </c>
      <c r="H127">
        <v>2000</v>
      </c>
    </row>
    <row r="128" spans="1:8" x14ac:dyDescent="0.25">
      <c r="A128" s="1" t="s">
        <v>48</v>
      </c>
      <c r="B128">
        <v>7000</v>
      </c>
      <c r="C128">
        <v>54</v>
      </c>
      <c r="D128">
        <v>378000</v>
      </c>
      <c r="E128">
        <v>234000</v>
      </c>
      <c r="F128">
        <v>1.22</v>
      </c>
      <c r="G128">
        <v>461000</v>
      </c>
      <c r="H128">
        <v>2000</v>
      </c>
    </row>
    <row r="129" spans="1:8" x14ac:dyDescent="0.25">
      <c r="A129" s="1" t="s">
        <v>49</v>
      </c>
      <c r="B129">
        <v>84000</v>
      </c>
      <c r="C129">
        <v>90</v>
      </c>
      <c r="D129">
        <v>7560000</v>
      </c>
      <c r="E129">
        <v>4385000</v>
      </c>
      <c r="F129">
        <v>0.68</v>
      </c>
      <c r="G129">
        <v>5141000</v>
      </c>
      <c r="H129">
        <v>2000</v>
      </c>
    </row>
    <row r="130" spans="1:8" x14ac:dyDescent="0.25">
      <c r="A130" s="1" t="s">
        <v>50</v>
      </c>
      <c r="B130">
        <v>39000</v>
      </c>
      <c r="C130">
        <v>93</v>
      </c>
      <c r="D130">
        <v>3627000</v>
      </c>
      <c r="E130">
        <v>798000</v>
      </c>
      <c r="F130">
        <v>0.59</v>
      </c>
      <c r="G130">
        <v>2140000</v>
      </c>
      <c r="H130">
        <v>2000</v>
      </c>
    </row>
    <row r="131" spans="1:8" x14ac:dyDescent="0.25">
      <c r="A131" s="1" t="s">
        <v>8</v>
      </c>
      <c r="B131">
        <v>14000</v>
      </c>
      <c r="C131">
        <v>73</v>
      </c>
      <c r="D131">
        <v>1022000</v>
      </c>
      <c r="E131">
        <v>235000</v>
      </c>
      <c r="F131">
        <v>0.72</v>
      </c>
      <c r="G131">
        <v>736000</v>
      </c>
      <c r="H131">
        <v>2001</v>
      </c>
    </row>
    <row r="132" spans="1:8" x14ac:dyDescent="0.25">
      <c r="A132" s="1" t="s">
        <v>9</v>
      </c>
      <c r="B132">
        <v>43000</v>
      </c>
      <c r="C132">
        <v>59</v>
      </c>
      <c r="D132">
        <v>2537000</v>
      </c>
      <c r="E132">
        <v>1142000</v>
      </c>
      <c r="F132">
        <v>0.72</v>
      </c>
      <c r="G132">
        <v>1827000</v>
      </c>
      <c r="H132">
        <v>2001</v>
      </c>
    </row>
    <row r="133" spans="1:8" x14ac:dyDescent="0.25">
      <c r="A133" s="1" t="s">
        <v>10</v>
      </c>
      <c r="B133">
        <v>50000</v>
      </c>
      <c r="C133">
        <v>98</v>
      </c>
      <c r="D133">
        <v>4900000</v>
      </c>
      <c r="E133">
        <v>1617000</v>
      </c>
      <c r="F133">
        <v>0.65</v>
      </c>
      <c r="G133">
        <v>3185000</v>
      </c>
      <c r="H133">
        <v>2001</v>
      </c>
    </row>
    <row r="134" spans="1:8" x14ac:dyDescent="0.25">
      <c r="A134" s="1" t="s">
        <v>11</v>
      </c>
      <c r="B134">
        <v>460000</v>
      </c>
      <c r="C134">
        <v>61</v>
      </c>
      <c r="D134">
        <v>28060000</v>
      </c>
      <c r="E134">
        <v>7857000</v>
      </c>
      <c r="F134">
        <v>0.69</v>
      </c>
      <c r="G134">
        <v>19361000</v>
      </c>
      <c r="H134">
        <v>2001</v>
      </c>
    </row>
    <row r="135" spans="1:8" x14ac:dyDescent="0.25">
      <c r="A135" s="1" t="s">
        <v>12</v>
      </c>
      <c r="B135">
        <v>26000</v>
      </c>
      <c r="C135">
        <v>55</v>
      </c>
      <c r="D135">
        <v>1430000</v>
      </c>
      <c r="E135">
        <v>529000</v>
      </c>
      <c r="F135">
        <v>0.71</v>
      </c>
      <c r="G135">
        <v>1015000</v>
      </c>
      <c r="H135">
        <v>2001</v>
      </c>
    </row>
    <row r="136" spans="1:8" x14ac:dyDescent="0.25">
      <c r="A136" s="1" t="s">
        <v>13</v>
      </c>
      <c r="B136">
        <v>220000</v>
      </c>
      <c r="C136">
        <v>100</v>
      </c>
      <c r="D136">
        <v>22000000</v>
      </c>
      <c r="E136">
        <v>3432000</v>
      </c>
      <c r="F136">
        <v>0.64</v>
      </c>
      <c r="G136">
        <v>14080000</v>
      </c>
      <c r="H136">
        <v>2001</v>
      </c>
    </row>
    <row r="137" spans="1:8" x14ac:dyDescent="0.25">
      <c r="A137" s="1" t="s">
        <v>14</v>
      </c>
      <c r="B137">
        <v>55000</v>
      </c>
      <c r="C137">
        <v>57</v>
      </c>
      <c r="D137">
        <v>3135000</v>
      </c>
      <c r="E137">
        <v>188000</v>
      </c>
      <c r="F137">
        <v>0.7</v>
      </c>
      <c r="G137">
        <v>2195000</v>
      </c>
      <c r="H137">
        <v>2001</v>
      </c>
    </row>
    <row r="138" spans="1:8" x14ac:dyDescent="0.25">
      <c r="A138" s="1" t="s">
        <v>15</v>
      </c>
      <c r="B138">
        <v>8000</v>
      </c>
      <c r="C138">
        <v>87</v>
      </c>
      <c r="D138">
        <v>696000</v>
      </c>
      <c r="E138">
        <v>84000</v>
      </c>
      <c r="F138">
        <v>0.87</v>
      </c>
      <c r="G138">
        <v>606000</v>
      </c>
      <c r="H138">
        <v>2001</v>
      </c>
    </row>
    <row r="139" spans="1:8" x14ac:dyDescent="0.25">
      <c r="A139" s="1" t="s">
        <v>16</v>
      </c>
      <c r="B139">
        <v>100000</v>
      </c>
      <c r="C139">
        <v>46</v>
      </c>
      <c r="D139">
        <v>4600000</v>
      </c>
      <c r="E139">
        <v>1610000</v>
      </c>
      <c r="F139">
        <v>0.67</v>
      </c>
      <c r="G139">
        <v>3082000</v>
      </c>
      <c r="H139">
        <v>2001</v>
      </c>
    </row>
    <row r="140" spans="1:8" x14ac:dyDescent="0.25">
      <c r="A140" s="1" t="s">
        <v>17</v>
      </c>
      <c r="B140">
        <v>6000</v>
      </c>
      <c r="C140">
        <v>76</v>
      </c>
      <c r="D140">
        <v>456000</v>
      </c>
      <c r="E140">
        <v>251000</v>
      </c>
      <c r="F140">
        <v>1.58</v>
      </c>
      <c r="G140">
        <v>720000</v>
      </c>
      <c r="H140">
        <v>2001</v>
      </c>
    </row>
    <row r="141" spans="1:8" x14ac:dyDescent="0.25">
      <c r="A141" s="1" t="s">
        <v>18</v>
      </c>
      <c r="B141">
        <v>7000</v>
      </c>
      <c r="C141">
        <v>76</v>
      </c>
      <c r="D141">
        <v>532000</v>
      </c>
      <c r="E141">
        <v>186000</v>
      </c>
      <c r="F141">
        <v>0.92</v>
      </c>
      <c r="G141">
        <v>489000</v>
      </c>
      <c r="H141">
        <v>2001</v>
      </c>
    </row>
    <row r="142" spans="1:8" x14ac:dyDescent="0.25">
      <c r="A142" s="1" t="s">
        <v>19</v>
      </c>
      <c r="B142">
        <v>33000</v>
      </c>
      <c r="C142">
        <v>51</v>
      </c>
      <c r="D142">
        <v>1683000</v>
      </c>
      <c r="E142">
        <v>875000</v>
      </c>
      <c r="F142">
        <v>0.75</v>
      </c>
      <c r="G142">
        <v>1262000</v>
      </c>
      <c r="H142">
        <v>2001</v>
      </c>
    </row>
    <row r="143" spans="1:8" x14ac:dyDescent="0.25">
      <c r="A143" s="1" t="s">
        <v>20</v>
      </c>
      <c r="B143">
        <v>13000</v>
      </c>
      <c r="C143">
        <v>51</v>
      </c>
      <c r="D143">
        <v>663000</v>
      </c>
      <c r="E143">
        <v>530000</v>
      </c>
      <c r="F143">
        <v>0.96</v>
      </c>
      <c r="G143">
        <v>636000</v>
      </c>
      <c r="H143">
        <v>2001</v>
      </c>
    </row>
    <row r="144" spans="1:8" x14ac:dyDescent="0.25">
      <c r="A144" s="1" t="s">
        <v>21</v>
      </c>
      <c r="B144">
        <v>4000</v>
      </c>
      <c r="C144">
        <v>78</v>
      </c>
      <c r="D144">
        <v>312000</v>
      </c>
      <c r="E144">
        <v>125000</v>
      </c>
      <c r="F144">
        <v>1.41</v>
      </c>
      <c r="G144">
        <v>440000</v>
      </c>
      <c r="H144">
        <v>2001</v>
      </c>
    </row>
    <row r="145" spans="1:8" x14ac:dyDescent="0.25">
      <c r="A145" s="1" t="s">
        <v>22</v>
      </c>
      <c r="B145">
        <v>45000</v>
      </c>
      <c r="C145">
        <v>106</v>
      </c>
      <c r="D145">
        <v>4770000</v>
      </c>
      <c r="E145">
        <v>572000</v>
      </c>
      <c r="F145">
        <v>0.6</v>
      </c>
      <c r="G145">
        <v>2862000</v>
      </c>
      <c r="H145">
        <v>2001</v>
      </c>
    </row>
    <row r="146" spans="1:8" x14ac:dyDescent="0.25">
      <c r="A146" s="1" t="s">
        <v>23</v>
      </c>
      <c r="B146">
        <v>11000</v>
      </c>
      <c r="C146">
        <v>20</v>
      </c>
      <c r="D146">
        <v>220000</v>
      </c>
      <c r="E146">
        <v>106000</v>
      </c>
      <c r="F146">
        <v>0.79</v>
      </c>
      <c r="G146">
        <v>174000</v>
      </c>
      <c r="H146">
        <v>2001</v>
      </c>
    </row>
    <row r="147" spans="1:8" x14ac:dyDescent="0.25">
      <c r="A147" s="1" t="s">
        <v>24</v>
      </c>
      <c r="B147">
        <v>4000</v>
      </c>
      <c r="C147">
        <v>46</v>
      </c>
      <c r="D147">
        <v>184000</v>
      </c>
      <c r="E147">
        <v>55000</v>
      </c>
      <c r="F147">
        <v>1.6</v>
      </c>
      <c r="G147">
        <v>294000</v>
      </c>
      <c r="H147">
        <v>2001</v>
      </c>
    </row>
    <row r="148" spans="1:8" x14ac:dyDescent="0.25">
      <c r="A148" s="1" t="s">
        <v>25</v>
      </c>
      <c r="B148">
        <v>76000</v>
      </c>
      <c r="C148">
        <v>60</v>
      </c>
      <c r="D148">
        <v>4560000</v>
      </c>
      <c r="E148">
        <v>2827000</v>
      </c>
      <c r="F148">
        <v>0.81</v>
      </c>
      <c r="G148">
        <v>3694000</v>
      </c>
      <c r="H148">
        <v>2001</v>
      </c>
    </row>
    <row r="149" spans="1:8" x14ac:dyDescent="0.25">
      <c r="A149" s="1" t="s">
        <v>26</v>
      </c>
      <c r="B149">
        <v>135000</v>
      </c>
      <c r="C149">
        <v>81</v>
      </c>
      <c r="D149">
        <v>10935000</v>
      </c>
      <c r="E149">
        <v>1859000</v>
      </c>
      <c r="F149">
        <v>0.65</v>
      </c>
      <c r="G149">
        <v>7108000</v>
      </c>
      <c r="H149">
        <v>2001</v>
      </c>
    </row>
    <row r="150" spans="1:8" x14ac:dyDescent="0.25">
      <c r="A150" s="1" t="s">
        <v>27</v>
      </c>
      <c r="B150">
        <v>17000</v>
      </c>
      <c r="C150">
        <v>66</v>
      </c>
      <c r="D150">
        <v>1122000</v>
      </c>
      <c r="E150">
        <v>224000</v>
      </c>
      <c r="F150">
        <v>0.89</v>
      </c>
      <c r="G150">
        <v>999000</v>
      </c>
      <c r="H150">
        <v>2001</v>
      </c>
    </row>
    <row r="151" spans="1:8" x14ac:dyDescent="0.25">
      <c r="A151" s="1" t="s">
        <v>28</v>
      </c>
      <c r="B151">
        <v>22000</v>
      </c>
      <c r="C151">
        <v>61</v>
      </c>
      <c r="D151">
        <v>1342000</v>
      </c>
      <c r="E151">
        <v>336000</v>
      </c>
      <c r="F151">
        <v>0.71</v>
      </c>
      <c r="G151">
        <v>953000</v>
      </c>
      <c r="H151">
        <v>2001</v>
      </c>
    </row>
    <row r="152" spans="1:8" x14ac:dyDescent="0.25">
      <c r="A152" s="1" t="s">
        <v>29</v>
      </c>
      <c r="B152">
        <v>136000</v>
      </c>
      <c r="C152">
        <v>102</v>
      </c>
      <c r="D152">
        <v>13872000</v>
      </c>
      <c r="E152">
        <v>4578000</v>
      </c>
      <c r="F152">
        <v>0.67</v>
      </c>
      <c r="G152">
        <v>9294000</v>
      </c>
      <c r="H152">
        <v>2001</v>
      </c>
    </row>
    <row r="153" spans="1:8" x14ac:dyDescent="0.25">
      <c r="A153" s="1" t="s">
        <v>30</v>
      </c>
      <c r="B153">
        <v>43000</v>
      </c>
      <c r="C153">
        <v>48</v>
      </c>
      <c r="D153">
        <v>2064000</v>
      </c>
      <c r="E153">
        <v>1115000</v>
      </c>
      <c r="F153">
        <v>0.72</v>
      </c>
      <c r="G153">
        <v>1486000</v>
      </c>
      <c r="H153">
        <v>2001</v>
      </c>
    </row>
    <row r="154" spans="1:8" x14ac:dyDescent="0.25">
      <c r="A154" s="1" t="s">
        <v>31</v>
      </c>
      <c r="B154">
        <v>9000</v>
      </c>
      <c r="C154">
        <v>50</v>
      </c>
      <c r="D154">
        <v>450000</v>
      </c>
      <c r="E154">
        <v>36000</v>
      </c>
      <c r="F154">
        <v>2.14</v>
      </c>
      <c r="G154">
        <v>963000</v>
      </c>
      <c r="H154">
        <v>2001</v>
      </c>
    </row>
    <row r="155" spans="1:8" x14ac:dyDescent="0.25">
      <c r="A155" s="1" t="s">
        <v>32</v>
      </c>
      <c r="B155">
        <v>11000</v>
      </c>
      <c r="C155">
        <v>34</v>
      </c>
      <c r="D155">
        <v>374000</v>
      </c>
      <c r="E155">
        <v>71000</v>
      </c>
      <c r="F155">
        <v>0.85</v>
      </c>
      <c r="G155">
        <v>318000</v>
      </c>
      <c r="H155">
        <v>2001</v>
      </c>
    </row>
    <row r="156" spans="1:8" x14ac:dyDescent="0.25">
      <c r="A156" s="1" t="s">
        <v>33</v>
      </c>
      <c r="B156">
        <v>10000</v>
      </c>
      <c r="C156">
        <v>70</v>
      </c>
      <c r="D156">
        <v>700000</v>
      </c>
      <c r="E156">
        <v>350000</v>
      </c>
      <c r="F156">
        <v>0.66</v>
      </c>
      <c r="G156">
        <v>462000</v>
      </c>
      <c r="H156">
        <v>2001</v>
      </c>
    </row>
    <row r="157" spans="1:8" x14ac:dyDescent="0.25">
      <c r="A157" s="1" t="s">
        <v>34</v>
      </c>
      <c r="B157">
        <v>53000</v>
      </c>
      <c r="C157">
        <v>70</v>
      </c>
      <c r="D157">
        <v>3710000</v>
      </c>
      <c r="E157">
        <v>1781000</v>
      </c>
      <c r="F157">
        <v>0.79</v>
      </c>
      <c r="G157">
        <v>2931000</v>
      </c>
      <c r="H157">
        <v>2001</v>
      </c>
    </row>
    <row r="158" spans="1:8" x14ac:dyDescent="0.25">
      <c r="A158" s="1" t="s">
        <v>35</v>
      </c>
      <c r="B158">
        <v>13000</v>
      </c>
      <c r="C158">
        <v>44</v>
      </c>
      <c r="D158">
        <v>572000</v>
      </c>
      <c r="E158">
        <v>172000</v>
      </c>
      <c r="F158">
        <v>1.48</v>
      </c>
      <c r="G158">
        <v>847000</v>
      </c>
      <c r="H158">
        <v>2001</v>
      </c>
    </row>
    <row r="159" spans="1:8" x14ac:dyDescent="0.25">
      <c r="A159" s="1" t="s">
        <v>36</v>
      </c>
      <c r="B159">
        <v>280000</v>
      </c>
      <c r="C159">
        <v>96</v>
      </c>
      <c r="D159">
        <v>26880000</v>
      </c>
      <c r="E159">
        <v>9408000</v>
      </c>
      <c r="F159">
        <v>0.69</v>
      </c>
      <c r="G159">
        <v>18547000</v>
      </c>
      <c r="H159">
        <v>2001</v>
      </c>
    </row>
    <row r="160" spans="1:8" x14ac:dyDescent="0.25">
      <c r="A160" s="1" t="s">
        <v>37</v>
      </c>
      <c r="B160">
        <v>18000</v>
      </c>
      <c r="C160">
        <v>81</v>
      </c>
      <c r="D160">
        <v>1458000</v>
      </c>
      <c r="E160">
        <v>569000</v>
      </c>
      <c r="F160">
        <v>1.01</v>
      </c>
      <c r="G160">
        <v>1473000</v>
      </c>
      <c r="H160">
        <v>2001</v>
      </c>
    </row>
    <row r="161" spans="1:8" x14ac:dyDescent="0.25">
      <c r="A161" s="1" t="s">
        <v>38</v>
      </c>
      <c r="B161">
        <v>4000</v>
      </c>
      <c r="C161">
        <v>47</v>
      </c>
      <c r="D161">
        <v>188000</v>
      </c>
      <c r="E161">
        <v>105000</v>
      </c>
      <c r="F161">
        <v>1.43</v>
      </c>
      <c r="G161">
        <v>269000</v>
      </c>
      <c r="H161">
        <v>2001</v>
      </c>
    </row>
    <row r="162" spans="1:8" x14ac:dyDescent="0.25">
      <c r="A162" s="1" t="s">
        <v>39</v>
      </c>
      <c r="B162">
        <v>44000</v>
      </c>
      <c r="C162">
        <v>44</v>
      </c>
      <c r="D162">
        <v>1936000</v>
      </c>
      <c r="E162">
        <v>1200000</v>
      </c>
      <c r="F162">
        <v>0.74</v>
      </c>
      <c r="G162">
        <v>1433000</v>
      </c>
      <c r="H162">
        <v>2001</v>
      </c>
    </row>
    <row r="163" spans="1:8" x14ac:dyDescent="0.25">
      <c r="A163" s="1" t="s">
        <v>40</v>
      </c>
      <c r="B163">
        <v>26000</v>
      </c>
      <c r="C163">
        <v>57</v>
      </c>
      <c r="D163">
        <v>1482000</v>
      </c>
      <c r="E163">
        <v>785000</v>
      </c>
      <c r="F163">
        <v>0.92</v>
      </c>
      <c r="G163">
        <v>1363000</v>
      </c>
      <c r="H163">
        <v>2001</v>
      </c>
    </row>
    <row r="164" spans="1:8" x14ac:dyDescent="0.25">
      <c r="A164" s="1" t="s">
        <v>51</v>
      </c>
      <c r="B164">
        <v>7000</v>
      </c>
      <c r="C164">
        <v>40</v>
      </c>
      <c r="D164">
        <v>280000</v>
      </c>
      <c r="E164">
        <v>67000</v>
      </c>
      <c r="F164">
        <v>0.79</v>
      </c>
      <c r="G164">
        <v>221000</v>
      </c>
      <c r="H164">
        <v>2001</v>
      </c>
    </row>
    <row r="165" spans="1:8" x14ac:dyDescent="0.25">
      <c r="A165" s="1" t="s">
        <v>41</v>
      </c>
      <c r="B165">
        <v>235000</v>
      </c>
      <c r="C165">
        <v>65</v>
      </c>
      <c r="D165">
        <v>15275000</v>
      </c>
      <c r="E165">
        <v>12220000</v>
      </c>
      <c r="F165">
        <v>0.71</v>
      </c>
      <c r="G165">
        <v>10845000</v>
      </c>
      <c r="H165">
        <v>2001</v>
      </c>
    </row>
    <row r="166" spans="1:8" x14ac:dyDescent="0.25">
      <c r="A166" s="1" t="s">
        <v>42</v>
      </c>
      <c r="B166">
        <v>8000</v>
      </c>
      <c r="C166">
        <v>59</v>
      </c>
      <c r="D166">
        <v>472000</v>
      </c>
      <c r="E166">
        <v>131000</v>
      </c>
      <c r="F166">
        <v>1.39</v>
      </c>
      <c r="G166">
        <v>656000</v>
      </c>
      <c r="H166">
        <v>2001</v>
      </c>
    </row>
    <row r="167" spans="1:8" x14ac:dyDescent="0.25">
      <c r="A167" s="1" t="s">
        <v>43</v>
      </c>
      <c r="B167">
        <v>97000</v>
      </c>
      <c r="C167">
        <v>79</v>
      </c>
      <c r="D167">
        <v>7663000</v>
      </c>
      <c r="E167">
        <v>1533000</v>
      </c>
      <c r="F167">
        <v>0.65</v>
      </c>
      <c r="G167">
        <v>4981000</v>
      </c>
      <c r="H167">
        <v>2001</v>
      </c>
    </row>
    <row r="168" spans="1:8" x14ac:dyDescent="0.25">
      <c r="A168" s="1" t="s">
        <v>44</v>
      </c>
      <c r="B168">
        <v>23000</v>
      </c>
      <c r="C168">
        <v>38</v>
      </c>
      <c r="D168">
        <v>874000</v>
      </c>
      <c r="E168">
        <v>315000</v>
      </c>
      <c r="F168">
        <v>0.65</v>
      </c>
      <c r="G168">
        <v>568000</v>
      </c>
      <c r="H168">
        <v>2001</v>
      </c>
    </row>
    <row r="169" spans="1:8" x14ac:dyDescent="0.25">
      <c r="A169" s="1" t="s">
        <v>45</v>
      </c>
      <c r="B169">
        <v>7000</v>
      </c>
      <c r="C169">
        <v>81</v>
      </c>
      <c r="D169">
        <v>567000</v>
      </c>
      <c r="E169">
        <v>249000</v>
      </c>
      <c r="F169">
        <v>0.92</v>
      </c>
      <c r="G169">
        <v>522000</v>
      </c>
      <c r="H169">
        <v>2001</v>
      </c>
    </row>
    <row r="170" spans="1:8" x14ac:dyDescent="0.25">
      <c r="A170" s="1" t="s">
        <v>46</v>
      </c>
      <c r="B170">
        <v>9000</v>
      </c>
      <c r="C170">
        <v>52</v>
      </c>
      <c r="D170">
        <v>468000</v>
      </c>
      <c r="E170">
        <v>94000</v>
      </c>
      <c r="F170">
        <v>1.26</v>
      </c>
      <c r="G170">
        <v>590000</v>
      </c>
      <c r="H170">
        <v>2001</v>
      </c>
    </row>
    <row r="171" spans="1:8" x14ac:dyDescent="0.25">
      <c r="A171" s="1" t="s">
        <v>47</v>
      </c>
      <c r="B171">
        <v>48000</v>
      </c>
      <c r="C171">
        <v>52</v>
      </c>
      <c r="D171">
        <v>2496000</v>
      </c>
      <c r="E171">
        <v>1048000</v>
      </c>
      <c r="F171">
        <v>0.72</v>
      </c>
      <c r="G171">
        <v>1797000</v>
      </c>
      <c r="H171">
        <v>2001</v>
      </c>
    </row>
    <row r="172" spans="1:8" x14ac:dyDescent="0.25">
      <c r="A172" s="1" t="s">
        <v>48</v>
      </c>
      <c r="B172">
        <v>7000</v>
      </c>
      <c r="C172">
        <v>65</v>
      </c>
      <c r="D172">
        <v>455000</v>
      </c>
      <c r="E172">
        <v>410000</v>
      </c>
      <c r="F172">
        <v>1.42</v>
      </c>
      <c r="G172">
        <v>646000</v>
      </c>
      <c r="H172">
        <v>2001</v>
      </c>
    </row>
    <row r="173" spans="1:8" x14ac:dyDescent="0.25">
      <c r="A173" s="1" t="s">
        <v>49</v>
      </c>
      <c r="B173">
        <v>67000</v>
      </c>
      <c r="C173">
        <v>81</v>
      </c>
      <c r="D173">
        <v>5427000</v>
      </c>
      <c r="E173">
        <v>3419000</v>
      </c>
      <c r="F173">
        <v>0.82</v>
      </c>
      <c r="G173">
        <v>4450000</v>
      </c>
      <c r="H173">
        <v>2001</v>
      </c>
    </row>
    <row r="174" spans="1:8" x14ac:dyDescent="0.25">
      <c r="A174" s="1" t="s">
        <v>50</v>
      </c>
      <c r="B174">
        <v>38000</v>
      </c>
      <c r="C174">
        <v>77</v>
      </c>
      <c r="D174">
        <v>2926000</v>
      </c>
      <c r="E174">
        <v>468000</v>
      </c>
      <c r="F174">
        <v>0.65</v>
      </c>
      <c r="G174">
        <v>1902000</v>
      </c>
      <c r="H174">
        <v>2001</v>
      </c>
    </row>
    <row r="175" spans="1:8" x14ac:dyDescent="0.25">
      <c r="A175" s="1" t="s">
        <v>8</v>
      </c>
      <c r="B175">
        <v>12000</v>
      </c>
      <c r="C175">
        <v>86</v>
      </c>
      <c r="D175">
        <v>1032000</v>
      </c>
      <c r="E175">
        <v>103000</v>
      </c>
      <c r="F175">
        <v>1.18</v>
      </c>
      <c r="G175">
        <v>1218000</v>
      </c>
      <c r="H175">
        <v>2002</v>
      </c>
    </row>
    <row r="176" spans="1:8" x14ac:dyDescent="0.25">
      <c r="A176" s="1" t="s">
        <v>9</v>
      </c>
      <c r="B176">
        <v>38000</v>
      </c>
      <c r="C176">
        <v>63</v>
      </c>
      <c r="D176">
        <v>2394000</v>
      </c>
      <c r="E176">
        <v>1197000</v>
      </c>
      <c r="F176">
        <v>1.08</v>
      </c>
      <c r="G176">
        <v>2586000</v>
      </c>
      <c r="H176">
        <v>2002</v>
      </c>
    </row>
    <row r="177" spans="1:8" x14ac:dyDescent="0.25">
      <c r="A177" s="1" t="s">
        <v>10</v>
      </c>
      <c r="B177">
        <v>45000</v>
      </c>
      <c r="C177">
        <v>88</v>
      </c>
      <c r="D177">
        <v>3960000</v>
      </c>
      <c r="E177">
        <v>871000</v>
      </c>
      <c r="F177">
        <v>1.26</v>
      </c>
      <c r="G177">
        <v>4990000</v>
      </c>
      <c r="H177">
        <v>2002</v>
      </c>
    </row>
    <row r="178" spans="1:8" x14ac:dyDescent="0.25">
      <c r="A178" s="1" t="s">
        <v>11</v>
      </c>
      <c r="B178">
        <v>470000</v>
      </c>
      <c r="C178">
        <v>50</v>
      </c>
      <c r="D178">
        <v>23500000</v>
      </c>
      <c r="E178">
        <v>3525000</v>
      </c>
      <c r="F178">
        <v>1.32</v>
      </c>
      <c r="G178">
        <v>31020000</v>
      </c>
      <c r="H178">
        <v>2002</v>
      </c>
    </row>
    <row r="179" spans="1:8" x14ac:dyDescent="0.25">
      <c r="A179" s="1" t="s">
        <v>12</v>
      </c>
      <c r="B179">
        <v>24000</v>
      </c>
      <c r="C179">
        <v>60</v>
      </c>
      <c r="D179">
        <v>1440000</v>
      </c>
      <c r="E179">
        <v>576000</v>
      </c>
      <c r="F179">
        <v>1.29</v>
      </c>
      <c r="G179">
        <v>1858000</v>
      </c>
      <c r="H179">
        <v>2002</v>
      </c>
    </row>
    <row r="180" spans="1:8" x14ac:dyDescent="0.25">
      <c r="A180" s="1" t="s">
        <v>13</v>
      </c>
      <c r="B180">
        <v>220000</v>
      </c>
      <c r="C180">
        <v>93</v>
      </c>
      <c r="D180">
        <v>20460000</v>
      </c>
      <c r="E180">
        <v>2026000</v>
      </c>
      <c r="F180">
        <v>1.1399999999999999</v>
      </c>
      <c r="G180">
        <v>23324000</v>
      </c>
      <c r="H180">
        <v>2002</v>
      </c>
    </row>
    <row r="181" spans="1:8" x14ac:dyDescent="0.25">
      <c r="A181" s="1" t="s">
        <v>14</v>
      </c>
      <c r="B181">
        <v>50000</v>
      </c>
      <c r="C181">
        <v>52</v>
      </c>
      <c r="D181">
        <v>2600000</v>
      </c>
      <c r="E181">
        <v>52000</v>
      </c>
      <c r="F181">
        <v>1.1299999999999999</v>
      </c>
      <c r="G181">
        <v>2938000</v>
      </c>
      <c r="H181">
        <v>2002</v>
      </c>
    </row>
    <row r="182" spans="1:8" x14ac:dyDescent="0.25">
      <c r="A182" s="1" t="s">
        <v>15</v>
      </c>
      <c r="B182">
        <v>7000</v>
      </c>
      <c r="C182">
        <v>136</v>
      </c>
      <c r="D182">
        <v>952000</v>
      </c>
      <c r="E182">
        <v>29000</v>
      </c>
      <c r="F182">
        <v>1.1100000000000001</v>
      </c>
      <c r="G182">
        <v>1057000</v>
      </c>
      <c r="H182">
        <v>2002</v>
      </c>
    </row>
    <row r="183" spans="1:8" x14ac:dyDescent="0.25">
      <c r="A183" s="1" t="s">
        <v>16</v>
      </c>
      <c r="B183">
        <v>100000</v>
      </c>
      <c r="C183">
        <v>57</v>
      </c>
      <c r="D183">
        <v>5700000</v>
      </c>
      <c r="E183">
        <v>1653000</v>
      </c>
      <c r="F183">
        <v>1.37</v>
      </c>
      <c r="G183">
        <v>7809000</v>
      </c>
      <c r="H183">
        <v>2002</v>
      </c>
    </row>
    <row r="184" spans="1:8" x14ac:dyDescent="0.25">
      <c r="A184" s="1" t="s">
        <v>17</v>
      </c>
      <c r="B184">
        <v>9000</v>
      </c>
      <c r="C184">
        <v>80</v>
      </c>
      <c r="D184">
        <v>720000</v>
      </c>
      <c r="E184">
        <v>130000</v>
      </c>
      <c r="F184">
        <v>1.47</v>
      </c>
      <c r="G184">
        <v>1058000</v>
      </c>
      <c r="H184">
        <v>2002</v>
      </c>
    </row>
    <row r="185" spans="1:8" x14ac:dyDescent="0.25">
      <c r="A185" s="1" t="s">
        <v>18</v>
      </c>
      <c r="B185">
        <v>8000</v>
      </c>
      <c r="C185">
        <v>62</v>
      </c>
      <c r="D185">
        <v>496000</v>
      </c>
      <c r="E185">
        <v>233000</v>
      </c>
      <c r="F185">
        <v>1.19</v>
      </c>
      <c r="G185">
        <v>590000</v>
      </c>
      <c r="H185">
        <v>2002</v>
      </c>
    </row>
    <row r="186" spans="1:8" x14ac:dyDescent="0.25">
      <c r="A186" s="1" t="s">
        <v>19</v>
      </c>
      <c r="B186">
        <v>33000</v>
      </c>
      <c r="C186">
        <v>70</v>
      </c>
      <c r="D186">
        <v>2310000</v>
      </c>
      <c r="E186">
        <v>901000</v>
      </c>
      <c r="F186">
        <v>1.43</v>
      </c>
      <c r="G186">
        <v>3303000</v>
      </c>
      <c r="H186">
        <v>2002</v>
      </c>
    </row>
    <row r="187" spans="1:8" x14ac:dyDescent="0.25">
      <c r="A187" s="1" t="s">
        <v>20</v>
      </c>
      <c r="B187">
        <v>17000</v>
      </c>
      <c r="C187">
        <v>52</v>
      </c>
      <c r="D187">
        <v>884000</v>
      </c>
      <c r="E187">
        <v>407000</v>
      </c>
      <c r="F187">
        <v>1.5</v>
      </c>
      <c r="G187">
        <v>1326000</v>
      </c>
      <c r="H187">
        <v>2002</v>
      </c>
    </row>
    <row r="188" spans="1:8" x14ac:dyDescent="0.25">
      <c r="A188" s="1" t="s">
        <v>21</v>
      </c>
      <c r="B188">
        <v>5000</v>
      </c>
      <c r="C188">
        <v>54</v>
      </c>
      <c r="D188">
        <v>270000</v>
      </c>
      <c r="E188">
        <v>78000</v>
      </c>
      <c r="F188">
        <v>1.63</v>
      </c>
      <c r="G188">
        <v>440000</v>
      </c>
      <c r="H188">
        <v>2002</v>
      </c>
    </row>
    <row r="189" spans="1:8" x14ac:dyDescent="0.25">
      <c r="A189" s="1" t="s">
        <v>22</v>
      </c>
      <c r="B189">
        <v>35000</v>
      </c>
      <c r="C189">
        <v>124</v>
      </c>
      <c r="D189">
        <v>4340000</v>
      </c>
      <c r="E189">
        <v>347000</v>
      </c>
      <c r="F189">
        <v>1.1599999999999999</v>
      </c>
      <c r="G189">
        <v>5034000</v>
      </c>
      <c r="H189">
        <v>2002</v>
      </c>
    </row>
    <row r="190" spans="1:8" x14ac:dyDescent="0.25">
      <c r="A190" s="1" t="s">
        <v>23</v>
      </c>
      <c r="B190">
        <v>11000</v>
      </c>
      <c r="C190">
        <v>41</v>
      </c>
      <c r="D190">
        <v>451000</v>
      </c>
      <c r="E190">
        <v>266000</v>
      </c>
      <c r="F190">
        <v>1.21</v>
      </c>
      <c r="G190">
        <v>546000</v>
      </c>
      <c r="H190">
        <v>2002</v>
      </c>
    </row>
    <row r="191" spans="1:8" x14ac:dyDescent="0.25">
      <c r="A191" s="1" t="s">
        <v>24</v>
      </c>
      <c r="B191">
        <v>3000</v>
      </c>
      <c r="C191">
        <v>46</v>
      </c>
      <c r="D191">
        <v>138000</v>
      </c>
      <c r="E191">
        <v>21000</v>
      </c>
      <c r="F191">
        <v>1.96</v>
      </c>
      <c r="G191">
        <v>270000</v>
      </c>
      <c r="H191">
        <v>2002</v>
      </c>
    </row>
    <row r="192" spans="1:8" x14ac:dyDescent="0.25">
      <c r="A192" s="1" t="s">
        <v>25</v>
      </c>
      <c r="B192">
        <v>72000</v>
      </c>
      <c r="C192">
        <v>77</v>
      </c>
      <c r="D192">
        <v>5544000</v>
      </c>
      <c r="E192">
        <v>1885000</v>
      </c>
      <c r="F192">
        <v>1.4</v>
      </c>
      <c r="G192">
        <v>7762000</v>
      </c>
      <c r="H192">
        <v>2002</v>
      </c>
    </row>
    <row r="193" spans="1:8" x14ac:dyDescent="0.25">
      <c r="A193" s="1" t="s">
        <v>26</v>
      </c>
      <c r="B193">
        <v>117000</v>
      </c>
      <c r="C193">
        <v>73</v>
      </c>
      <c r="D193">
        <v>8541000</v>
      </c>
      <c r="E193">
        <v>1110000</v>
      </c>
      <c r="F193">
        <v>1.47</v>
      </c>
      <c r="G193">
        <v>12555000</v>
      </c>
      <c r="H193">
        <v>2002</v>
      </c>
    </row>
    <row r="194" spans="1:8" x14ac:dyDescent="0.25">
      <c r="A194" s="1" t="s">
        <v>27</v>
      </c>
      <c r="B194">
        <v>18000</v>
      </c>
      <c r="C194">
        <v>78</v>
      </c>
      <c r="D194">
        <v>1404000</v>
      </c>
      <c r="E194">
        <v>281000</v>
      </c>
      <c r="F194">
        <v>1.23</v>
      </c>
      <c r="G194">
        <v>1727000</v>
      </c>
      <c r="H194">
        <v>2002</v>
      </c>
    </row>
    <row r="195" spans="1:8" x14ac:dyDescent="0.25">
      <c r="A195" s="1" t="s">
        <v>28</v>
      </c>
      <c r="B195">
        <v>18000</v>
      </c>
      <c r="C195">
        <v>50</v>
      </c>
      <c r="D195">
        <v>900000</v>
      </c>
      <c r="E195">
        <v>189000</v>
      </c>
      <c r="F195">
        <v>1.42</v>
      </c>
      <c r="G195">
        <v>1278000</v>
      </c>
      <c r="H195">
        <v>2002</v>
      </c>
    </row>
    <row r="196" spans="1:8" x14ac:dyDescent="0.25">
      <c r="A196" s="1" t="s">
        <v>29</v>
      </c>
      <c r="B196">
        <v>134000</v>
      </c>
      <c r="C196">
        <v>63</v>
      </c>
      <c r="D196">
        <v>8442000</v>
      </c>
      <c r="E196">
        <v>1097000</v>
      </c>
      <c r="F196">
        <v>1.38</v>
      </c>
      <c r="G196">
        <v>11650000</v>
      </c>
      <c r="H196">
        <v>2002</v>
      </c>
    </row>
    <row r="197" spans="1:8" x14ac:dyDescent="0.25">
      <c r="A197" s="1" t="s">
        <v>30</v>
      </c>
      <c r="B197">
        <v>43000</v>
      </c>
      <c r="C197">
        <v>75</v>
      </c>
      <c r="D197">
        <v>3225000</v>
      </c>
      <c r="E197">
        <v>1161000</v>
      </c>
      <c r="F197">
        <v>1.49</v>
      </c>
      <c r="G197">
        <v>4805000</v>
      </c>
      <c r="H197">
        <v>2002</v>
      </c>
    </row>
    <row r="198" spans="1:8" x14ac:dyDescent="0.25">
      <c r="A198" s="1" t="s">
        <v>31</v>
      </c>
      <c r="B198">
        <v>9000</v>
      </c>
      <c r="C198">
        <v>62</v>
      </c>
      <c r="D198">
        <v>558000</v>
      </c>
      <c r="E198">
        <v>61000</v>
      </c>
      <c r="F198">
        <v>2.67</v>
      </c>
      <c r="G198">
        <v>1490000</v>
      </c>
      <c r="H198">
        <v>2002</v>
      </c>
    </row>
    <row r="199" spans="1:8" x14ac:dyDescent="0.25">
      <c r="A199" s="1" t="s">
        <v>32</v>
      </c>
      <c r="B199">
        <v>11000</v>
      </c>
      <c r="C199">
        <v>40</v>
      </c>
      <c r="D199">
        <v>440000</v>
      </c>
      <c r="E199">
        <v>92000</v>
      </c>
      <c r="F199">
        <v>1</v>
      </c>
      <c r="G199">
        <v>440000</v>
      </c>
      <c r="H199">
        <v>2002</v>
      </c>
    </row>
    <row r="200" spans="1:8" x14ac:dyDescent="0.25">
      <c r="A200" s="1" t="s">
        <v>33</v>
      </c>
      <c r="B200">
        <v>11000</v>
      </c>
      <c r="C200">
        <v>44</v>
      </c>
      <c r="D200">
        <v>484000</v>
      </c>
      <c r="E200">
        <v>252000</v>
      </c>
      <c r="F200">
        <v>1.1000000000000001</v>
      </c>
      <c r="G200">
        <v>532000</v>
      </c>
      <c r="H200">
        <v>2002</v>
      </c>
    </row>
    <row r="201" spans="1:8" x14ac:dyDescent="0.25">
      <c r="A201" s="1" t="s">
        <v>34</v>
      </c>
      <c r="B201">
        <v>60000</v>
      </c>
      <c r="C201">
        <v>98</v>
      </c>
      <c r="D201">
        <v>5880000</v>
      </c>
      <c r="E201">
        <v>2470000</v>
      </c>
      <c r="F201">
        <v>1.25</v>
      </c>
      <c r="G201">
        <v>7350000</v>
      </c>
      <c r="H201">
        <v>2002</v>
      </c>
    </row>
    <row r="202" spans="1:8" x14ac:dyDescent="0.25">
      <c r="A202" s="1" t="s">
        <v>35</v>
      </c>
      <c r="B202">
        <v>16000</v>
      </c>
      <c r="C202">
        <v>42</v>
      </c>
      <c r="D202">
        <v>672000</v>
      </c>
      <c r="E202">
        <v>74000</v>
      </c>
      <c r="F202">
        <v>1.41</v>
      </c>
      <c r="G202">
        <v>948000</v>
      </c>
      <c r="H202">
        <v>2002</v>
      </c>
    </row>
    <row r="203" spans="1:8" x14ac:dyDescent="0.25">
      <c r="A203" s="1" t="s">
        <v>36</v>
      </c>
      <c r="B203">
        <v>320000</v>
      </c>
      <c r="C203">
        <v>75</v>
      </c>
      <c r="D203">
        <v>24000000</v>
      </c>
      <c r="E203">
        <v>8160000</v>
      </c>
      <c r="F203">
        <v>1.46</v>
      </c>
      <c r="G203">
        <v>35040000</v>
      </c>
      <c r="H203">
        <v>2002</v>
      </c>
    </row>
    <row r="204" spans="1:8" x14ac:dyDescent="0.25">
      <c r="A204" s="1" t="s">
        <v>37</v>
      </c>
      <c r="B204">
        <v>18000</v>
      </c>
      <c r="C204">
        <v>70</v>
      </c>
      <c r="D204">
        <v>1260000</v>
      </c>
      <c r="E204">
        <v>504000</v>
      </c>
      <c r="F204">
        <v>1.44</v>
      </c>
      <c r="G204">
        <v>1814000</v>
      </c>
      <c r="H204">
        <v>2002</v>
      </c>
    </row>
    <row r="205" spans="1:8" x14ac:dyDescent="0.25">
      <c r="A205" s="1" t="s">
        <v>38</v>
      </c>
      <c r="B205">
        <v>3000</v>
      </c>
      <c r="C205">
        <v>53</v>
      </c>
      <c r="D205">
        <v>159000</v>
      </c>
      <c r="E205">
        <v>51000</v>
      </c>
      <c r="F205">
        <v>1.63</v>
      </c>
      <c r="G205">
        <v>259000</v>
      </c>
      <c r="H205">
        <v>2002</v>
      </c>
    </row>
    <row r="206" spans="1:8" x14ac:dyDescent="0.25">
      <c r="A206" s="1" t="s">
        <v>39</v>
      </c>
      <c r="B206">
        <v>43000</v>
      </c>
      <c r="C206">
        <v>49</v>
      </c>
      <c r="D206">
        <v>2107000</v>
      </c>
      <c r="E206">
        <v>885000</v>
      </c>
      <c r="F206">
        <v>1.35</v>
      </c>
      <c r="G206">
        <v>2844000</v>
      </c>
      <c r="H206">
        <v>2002</v>
      </c>
    </row>
    <row r="207" spans="1:8" x14ac:dyDescent="0.25">
      <c r="A207" s="1" t="s">
        <v>40</v>
      </c>
      <c r="B207">
        <v>29000</v>
      </c>
      <c r="C207">
        <v>57</v>
      </c>
      <c r="D207">
        <v>1653000</v>
      </c>
      <c r="E207">
        <v>827000</v>
      </c>
      <c r="F207">
        <v>1.34</v>
      </c>
      <c r="G207">
        <v>2215000</v>
      </c>
      <c r="H207">
        <v>2002</v>
      </c>
    </row>
    <row r="208" spans="1:8" x14ac:dyDescent="0.25">
      <c r="A208" s="1" t="s">
        <v>51</v>
      </c>
      <c r="B208">
        <v>5000</v>
      </c>
      <c r="C208">
        <v>94</v>
      </c>
      <c r="D208">
        <v>470000</v>
      </c>
      <c r="E208">
        <v>14000</v>
      </c>
      <c r="F208">
        <v>1.25</v>
      </c>
      <c r="G208">
        <v>588000</v>
      </c>
      <c r="H208">
        <v>2002</v>
      </c>
    </row>
    <row r="209" spans="1:8" x14ac:dyDescent="0.25">
      <c r="A209" s="1" t="s">
        <v>41</v>
      </c>
      <c r="B209">
        <v>225000</v>
      </c>
      <c r="C209">
        <v>51</v>
      </c>
      <c r="D209">
        <v>11475000</v>
      </c>
      <c r="E209">
        <v>2410000</v>
      </c>
      <c r="F209">
        <v>1.42</v>
      </c>
      <c r="G209">
        <v>16295000</v>
      </c>
      <c r="H209">
        <v>2002</v>
      </c>
    </row>
    <row r="210" spans="1:8" x14ac:dyDescent="0.25">
      <c r="A210" s="1" t="s">
        <v>42</v>
      </c>
      <c r="B210">
        <v>8000</v>
      </c>
      <c r="C210">
        <v>61</v>
      </c>
      <c r="D210">
        <v>488000</v>
      </c>
      <c r="E210">
        <v>137000</v>
      </c>
      <c r="F210">
        <v>1.4</v>
      </c>
      <c r="G210">
        <v>683000</v>
      </c>
      <c r="H210">
        <v>2002</v>
      </c>
    </row>
    <row r="211" spans="1:8" x14ac:dyDescent="0.25">
      <c r="A211" s="1" t="s">
        <v>43</v>
      </c>
      <c r="B211">
        <v>114000</v>
      </c>
      <c r="C211">
        <v>67</v>
      </c>
      <c r="D211">
        <v>7638000</v>
      </c>
      <c r="E211">
        <v>985000</v>
      </c>
      <c r="F211">
        <v>1.1399999999999999</v>
      </c>
      <c r="G211">
        <v>8707000</v>
      </c>
      <c r="H211">
        <v>2002</v>
      </c>
    </row>
    <row r="212" spans="1:8" x14ac:dyDescent="0.25">
      <c r="A212" s="1" t="s">
        <v>44</v>
      </c>
      <c r="B212">
        <v>22000</v>
      </c>
      <c r="C212">
        <v>59</v>
      </c>
      <c r="D212">
        <v>1298000</v>
      </c>
      <c r="E212">
        <v>208000</v>
      </c>
      <c r="F212">
        <v>1.3</v>
      </c>
      <c r="G212">
        <v>1687000</v>
      </c>
      <c r="H212">
        <v>2002</v>
      </c>
    </row>
    <row r="213" spans="1:8" x14ac:dyDescent="0.25">
      <c r="A213" s="1" t="s">
        <v>45</v>
      </c>
      <c r="B213">
        <v>7000</v>
      </c>
      <c r="C213">
        <v>89</v>
      </c>
      <c r="D213">
        <v>623000</v>
      </c>
      <c r="E213">
        <v>274000</v>
      </c>
      <c r="F213">
        <v>1.2</v>
      </c>
      <c r="G213">
        <v>748000</v>
      </c>
      <c r="H213">
        <v>2002</v>
      </c>
    </row>
    <row r="214" spans="1:8" x14ac:dyDescent="0.25">
      <c r="A214" s="1" t="s">
        <v>46</v>
      </c>
      <c r="B214">
        <v>8000</v>
      </c>
      <c r="C214">
        <v>38</v>
      </c>
      <c r="D214">
        <v>304000</v>
      </c>
      <c r="E214">
        <v>79000</v>
      </c>
      <c r="F214">
        <v>1.9</v>
      </c>
      <c r="G214">
        <v>578000</v>
      </c>
      <c r="H214">
        <v>2002</v>
      </c>
    </row>
    <row r="215" spans="1:8" x14ac:dyDescent="0.25">
      <c r="A215" s="1" t="s">
        <v>47</v>
      </c>
      <c r="B215">
        <v>50000</v>
      </c>
      <c r="C215">
        <v>51</v>
      </c>
      <c r="D215">
        <v>2550000</v>
      </c>
      <c r="E215">
        <v>561000</v>
      </c>
      <c r="F215">
        <v>1.27</v>
      </c>
      <c r="G215">
        <v>3239000</v>
      </c>
      <c r="H215">
        <v>2002</v>
      </c>
    </row>
    <row r="216" spans="1:8" x14ac:dyDescent="0.25">
      <c r="A216" s="1" t="s">
        <v>48</v>
      </c>
      <c r="B216">
        <v>9000</v>
      </c>
      <c r="C216">
        <v>51</v>
      </c>
      <c r="D216">
        <v>459000</v>
      </c>
      <c r="E216">
        <v>151000</v>
      </c>
      <c r="F216">
        <v>1.32</v>
      </c>
      <c r="G216">
        <v>606000</v>
      </c>
      <c r="H216">
        <v>2002</v>
      </c>
    </row>
    <row r="217" spans="1:8" x14ac:dyDescent="0.25">
      <c r="A217" s="1" t="s">
        <v>49</v>
      </c>
      <c r="B217">
        <v>70000</v>
      </c>
      <c r="C217">
        <v>95</v>
      </c>
      <c r="D217">
        <v>6650000</v>
      </c>
      <c r="E217">
        <v>2461000</v>
      </c>
      <c r="F217">
        <v>1.34</v>
      </c>
      <c r="G217">
        <v>8911000</v>
      </c>
      <c r="H217">
        <v>2002</v>
      </c>
    </row>
    <row r="218" spans="1:8" x14ac:dyDescent="0.25">
      <c r="A218" s="1" t="s">
        <v>50</v>
      </c>
      <c r="B218">
        <v>38000</v>
      </c>
      <c r="C218">
        <v>63</v>
      </c>
      <c r="D218">
        <v>2394000</v>
      </c>
      <c r="E218">
        <v>383000</v>
      </c>
      <c r="F218">
        <v>1.33</v>
      </c>
      <c r="G218">
        <v>3184000</v>
      </c>
      <c r="H218">
        <v>2002</v>
      </c>
    </row>
    <row r="219" spans="1:8" x14ac:dyDescent="0.25">
      <c r="A219" s="1" t="s">
        <v>8</v>
      </c>
      <c r="B219">
        <v>13000</v>
      </c>
      <c r="C219">
        <v>82</v>
      </c>
      <c r="D219">
        <v>1066000</v>
      </c>
      <c r="E219">
        <v>43000</v>
      </c>
      <c r="F219">
        <v>1.24</v>
      </c>
      <c r="G219">
        <v>1322000</v>
      </c>
      <c r="H219">
        <v>2003</v>
      </c>
    </row>
    <row r="220" spans="1:8" x14ac:dyDescent="0.25">
      <c r="A220" s="1" t="s">
        <v>9</v>
      </c>
      <c r="B220">
        <v>35000</v>
      </c>
      <c r="C220">
        <v>72</v>
      </c>
      <c r="D220">
        <v>2520000</v>
      </c>
      <c r="E220">
        <v>983000</v>
      </c>
      <c r="F220">
        <v>1.34</v>
      </c>
      <c r="G220">
        <v>3377000</v>
      </c>
      <c r="H220">
        <v>2003</v>
      </c>
    </row>
    <row r="221" spans="1:8" x14ac:dyDescent="0.25">
      <c r="A221" s="1" t="s">
        <v>10</v>
      </c>
      <c r="B221">
        <v>40000</v>
      </c>
      <c r="C221">
        <v>75</v>
      </c>
      <c r="D221">
        <v>3000000</v>
      </c>
      <c r="E221">
        <v>810000</v>
      </c>
      <c r="F221">
        <v>1.26</v>
      </c>
      <c r="G221">
        <v>3780000</v>
      </c>
      <c r="H221">
        <v>2003</v>
      </c>
    </row>
    <row r="222" spans="1:8" x14ac:dyDescent="0.25">
      <c r="A222" s="1" t="s">
        <v>11</v>
      </c>
      <c r="B222">
        <v>480000</v>
      </c>
      <c r="C222">
        <v>67</v>
      </c>
      <c r="D222">
        <v>32160000</v>
      </c>
      <c r="E222">
        <v>6432000</v>
      </c>
      <c r="F222">
        <v>1.39</v>
      </c>
      <c r="G222">
        <v>44702000</v>
      </c>
      <c r="H222">
        <v>2003</v>
      </c>
    </row>
    <row r="223" spans="1:8" x14ac:dyDescent="0.25">
      <c r="A223" s="1" t="s">
        <v>12</v>
      </c>
      <c r="B223">
        <v>24000</v>
      </c>
      <c r="C223">
        <v>86</v>
      </c>
      <c r="D223">
        <v>2064000</v>
      </c>
      <c r="E223">
        <v>722000</v>
      </c>
      <c r="F223">
        <v>1.4</v>
      </c>
      <c r="G223">
        <v>2890000</v>
      </c>
      <c r="H223">
        <v>2003</v>
      </c>
    </row>
    <row r="224" spans="1:8" x14ac:dyDescent="0.25">
      <c r="A224" s="1" t="s">
        <v>13</v>
      </c>
      <c r="B224">
        <v>210000</v>
      </c>
      <c r="C224">
        <v>71</v>
      </c>
      <c r="D224">
        <v>14910000</v>
      </c>
      <c r="E224">
        <v>1491000</v>
      </c>
      <c r="F224">
        <v>1.32</v>
      </c>
      <c r="G224">
        <v>19681000</v>
      </c>
      <c r="H224">
        <v>2003</v>
      </c>
    </row>
    <row r="225" spans="1:8" x14ac:dyDescent="0.25">
      <c r="A225" s="1" t="s">
        <v>14</v>
      </c>
      <c r="B225">
        <v>52000</v>
      </c>
      <c r="C225">
        <v>65</v>
      </c>
      <c r="D225">
        <v>3380000</v>
      </c>
      <c r="E225">
        <v>270000</v>
      </c>
      <c r="F225">
        <v>1.28</v>
      </c>
      <c r="G225">
        <v>4326000</v>
      </c>
      <c r="H225">
        <v>2003</v>
      </c>
    </row>
    <row r="226" spans="1:8" x14ac:dyDescent="0.25">
      <c r="A226" s="1" t="s">
        <v>15</v>
      </c>
      <c r="B226">
        <v>7000</v>
      </c>
      <c r="C226">
        <v>114</v>
      </c>
      <c r="D226">
        <v>798000</v>
      </c>
      <c r="E226">
        <v>43000</v>
      </c>
      <c r="F226">
        <v>1.45</v>
      </c>
      <c r="G226">
        <v>1157000</v>
      </c>
      <c r="H226">
        <v>2003</v>
      </c>
    </row>
    <row r="227" spans="1:8" x14ac:dyDescent="0.25">
      <c r="A227" s="1" t="s">
        <v>16</v>
      </c>
      <c r="B227">
        <v>100000</v>
      </c>
      <c r="C227">
        <v>46</v>
      </c>
      <c r="D227">
        <v>4600000</v>
      </c>
      <c r="E227">
        <v>1380000</v>
      </c>
      <c r="F227">
        <v>1.33</v>
      </c>
      <c r="G227">
        <v>6118000</v>
      </c>
      <c r="H227">
        <v>2003</v>
      </c>
    </row>
    <row r="228" spans="1:8" x14ac:dyDescent="0.25">
      <c r="A228" s="1" t="s">
        <v>17</v>
      </c>
      <c r="B228">
        <v>7000</v>
      </c>
      <c r="C228">
        <v>60</v>
      </c>
      <c r="D228">
        <v>420000</v>
      </c>
      <c r="E228">
        <v>252000</v>
      </c>
      <c r="F228">
        <v>1.83</v>
      </c>
      <c r="G228">
        <v>769000</v>
      </c>
      <c r="H228">
        <v>2003</v>
      </c>
    </row>
    <row r="229" spans="1:8" x14ac:dyDescent="0.25">
      <c r="A229" s="1" t="s">
        <v>18</v>
      </c>
      <c r="B229">
        <v>5000</v>
      </c>
      <c r="C229">
        <v>56</v>
      </c>
      <c r="D229">
        <v>280000</v>
      </c>
      <c r="E229">
        <v>78000</v>
      </c>
      <c r="F229">
        <v>1.66</v>
      </c>
      <c r="G229">
        <v>465000</v>
      </c>
      <c r="H229">
        <v>2003</v>
      </c>
    </row>
    <row r="230" spans="1:8" x14ac:dyDescent="0.25">
      <c r="A230" s="1" t="s">
        <v>19</v>
      </c>
      <c r="B230">
        <v>32000</v>
      </c>
      <c r="C230">
        <v>59</v>
      </c>
      <c r="D230">
        <v>1888000</v>
      </c>
      <c r="E230">
        <v>868000</v>
      </c>
      <c r="F230">
        <v>1.42</v>
      </c>
      <c r="G230">
        <v>2681000</v>
      </c>
      <c r="H230">
        <v>2003</v>
      </c>
    </row>
    <row r="231" spans="1:8" x14ac:dyDescent="0.25">
      <c r="A231" s="1" t="s">
        <v>20</v>
      </c>
      <c r="B231">
        <v>16000</v>
      </c>
      <c r="C231">
        <v>57</v>
      </c>
      <c r="D231">
        <v>912000</v>
      </c>
      <c r="E231">
        <v>447000</v>
      </c>
      <c r="F231">
        <v>1.41</v>
      </c>
      <c r="G231">
        <v>1286000</v>
      </c>
      <c r="H231">
        <v>2003</v>
      </c>
    </row>
    <row r="232" spans="1:8" x14ac:dyDescent="0.25">
      <c r="A232" s="1" t="s">
        <v>21</v>
      </c>
      <c r="B232">
        <v>5000</v>
      </c>
      <c r="C232">
        <v>48</v>
      </c>
      <c r="D232">
        <v>240000</v>
      </c>
      <c r="E232">
        <v>14000</v>
      </c>
      <c r="F232">
        <v>1.67</v>
      </c>
      <c r="G232">
        <v>401000</v>
      </c>
      <c r="H232">
        <v>2003</v>
      </c>
    </row>
    <row r="233" spans="1:8" x14ac:dyDescent="0.25">
      <c r="A233" s="1" t="s">
        <v>22</v>
      </c>
      <c r="B233">
        <v>34000</v>
      </c>
      <c r="C233">
        <v>90</v>
      </c>
      <c r="D233">
        <v>3060000</v>
      </c>
      <c r="E233">
        <v>275000</v>
      </c>
      <c r="F233">
        <v>1.24</v>
      </c>
      <c r="G233">
        <v>3794000</v>
      </c>
      <c r="H233">
        <v>2003</v>
      </c>
    </row>
    <row r="234" spans="1:8" x14ac:dyDescent="0.25">
      <c r="A234" s="1" t="s">
        <v>23</v>
      </c>
      <c r="B234">
        <v>8000</v>
      </c>
      <c r="C234">
        <v>33</v>
      </c>
      <c r="D234">
        <v>264000</v>
      </c>
      <c r="E234">
        <v>145000</v>
      </c>
      <c r="F234">
        <v>1.41</v>
      </c>
      <c r="G234">
        <v>372000</v>
      </c>
      <c r="H234">
        <v>2003</v>
      </c>
    </row>
    <row r="235" spans="1:8" x14ac:dyDescent="0.25">
      <c r="A235" s="1" t="s">
        <v>24</v>
      </c>
      <c r="B235">
        <v>2000</v>
      </c>
      <c r="C235">
        <v>42</v>
      </c>
      <c r="D235">
        <v>84000</v>
      </c>
      <c r="E235">
        <v>21000</v>
      </c>
      <c r="F235">
        <v>1.93</v>
      </c>
      <c r="G235">
        <v>162000</v>
      </c>
      <c r="H235">
        <v>2003</v>
      </c>
    </row>
    <row r="236" spans="1:8" x14ac:dyDescent="0.25">
      <c r="A236" s="1" t="s">
        <v>25</v>
      </c>
      <c r="B236">
        <v>65000</v>
      </c>
      <c r="C236">
        <v>74</v>
      </c>
      <c r="D236">
        <v>4810000</v>
      </c>
      <c r="E236">
        <v>1732000</v>
      </c>
      <c r="F236">
        <v>1.41</v>
      </c>
      <c r="G236">
        <v>6782000</v>
      </c>
      <c r="H236">
        <v>2003</v>
      </c>
    </row>
    <row r="237" spans="1:8" x14ac:dyDescent="0.25">
      <c r="A237" s="1" t="s">
        <v>26</v>
      </c>
      <c r="B237">
        <v>120000</v>
      </c>
      <c r="C237">
        <v>83</v>
      </c>
      <c r="D237">
        <v>9960000</v>
      </c>
      <c r="E237">
        <v>1892000</v>
      </c>
      <c r="F237">
        <v>1.44</v>
      </c>
      <c r="G237">
        <v>14342000</v>
      </c>
      <c r="H237">
        <v>2003</v>
      </c>
    </row>
    <row r="238" spans="1:8" x14ac:dyDescent="0.25">
      <c r="A238" s="1" t="s">
        <v>27</v>
      </c>
      <c r="B238">
        <v>21000</v>
      </c>
      <c r="C238">
        <v>69</v>
      </c>
      <c r="D238">
        <v>1449000</v>
      </c>
      <c r="E238">
        <v>246000</v>
      </c>
      <c r="F238">
        <v>1.29</v>
      </c>
      <c r="G238">
        <v>1869000</v>
      </c>
      <c r="H238">
        <v>2003</v>
      </c>
    </row>
    <row r="239" spans="1:8" x14ac:dyDescent="0.25">
      <c r="A239" s="1" t="s">
        <v>28</v>
      </c>
      <c r="B239">
        <v>17000</v>
      </c>
      <c r="C239">
        <v>53</v>
      </c>
      <c r="D239">
        <v>901000</v>
      </c>
      <c r="E239">
        <v>189000</v>
      </c>
      <c r="F239">
        <v>1.41</v>
      </c>
      <c r="G239">
        <v>1270000</v>
      </c>
      <c r="H239">
        <v>2003</v>
      </c>
    </row>
    <row r="240" spans="1:8" x14ac:dyDescent="0.25">
      <c r="A240" s="1" t="s">
        <v>29</v>
      </c>
      <c r="B240">
        <v>145000</v>
      </c>
      <c r="C240">
        <v>66</v>
      </c>
      <c r="D240">
        <v>9570000</v>
      </c>
      <c r="E240">
        <v>1914000</v>
      </c>
      <c r="F240">
        <v>1.44</v>
      </c>
      <c r="G240">
        <v>13781000</v>
      </c>
      <c r="H240">
        <v>2003</v>
      </c>
    </row>
    <row r="241" spans="1:8" x14ac:dyDescent="0.25">
      <c r="A241" s="1" t="s">
        <v>30</v>
      </c>
      <c r="B241">
        <v>45000</v>
      </c>
      <c r="C241">
        <v>74</v>
      </c>
      <c r="D241">
        <v>3330000</v>
      </c>
      <c r="E241">
        <v>1299000</v>
      </c>
      <c r="F241">
        <v>1.38</v>
      </c>
      <c r="G241">
        <v>4595000</v>
      </c>
      <c r="H241">
        <v>2003</v>
      </c>
    </row>
    <row r="242" spans="1:8" x14ac:dyDescent="0.25">
      <c r="A242" s="1" t="s">
        <v>31</v>
      </c>
      <c r="B242">
        <v>6000</v>
      </c>
      <c r="C242">
        <v>64</v>
      </c>
      <c r="D242">
        <v>384000</v>
      </c>
      <c r="E242">
        <v>46000</v>
      </c>
      <c r="F242">
        <v>2.04</v>
      </c>
      <c r="G242">
        <v>783000</v>
      </c>
      <c r="H242">
        <v>2003</v>
      </c>
    </row>
    <row r="243" spans="1:8" x14ac:dyDescent="0.25">
      <c r="A243" s="1" t="s">
        <v>32</v>
      </c>
      <c r="B243">
        <v>10000</v>
      </c>
      <c r="C243">
        <v>19</v>
      </c>
      <c r="D243">
        <v>190000</v>
      </c>
      <c r="E243">
        <v>101000</v>
      </c>
      <c r="F243">
        <v>1.6</v>
      </c>
      <c r="G243">
        <v>304000</v>
      </c>
      <c r="H243">
        <v>2003</v>
      </c>
    </row>
    <row r="244" spans="1:8" x14ac:dyDescent="0.25">
      <c r="A244" s="1" t="s">
        <v>33</v>
      </c>
      <c r="B244">
        <v>6000</v>
      </c>
      <c r="C244">
        <v>41</v>
      </c>
      <c r="D244">
        <v>246000</v>
      </c>
      <c r="E244">
        <v>108000</v>
      </c>
      <c r="F244">
        <v>1.2</v>
      </c>
      <c r="G244">
        <v>295000</v>
      </c>
      <c r="H244">
        <v>2003</v>
      </c>
    </row>
    <row r="245" spans="1:8" x14ac:dyDescent="0.25">
      <c r="A245" s="1" t="s">
        <v>34</v>
      </c>
      <c r="B245">
        <v>67000</v>
      </c>
      <c r="C245">
        <v>72</v>
      </c>
      <c r="D245">
        <v>4824000</v>
      </c>
      <c r="E245">
        <v>1640000</v>
      </c>
      <c r="F245">
        <v>1.36</v>
      </c>
      <c r="G245">
        <v>6561000</v>
      </c>
      <c r="H245">
        <v>2003</v>
      </c>
    </row>
    <row r="246" spans="1:8" x14ac:dyDescent="0.25">
      <c r="A246" s="1" t="s">
        <v>35</v>
      </c>
      <c r="B246">
        <v>10000</v>
      </c>
      <c r="C246">
        <v>44</v>
      </c>
      <c r="D246">
        <v>440000</v>
      </c>
      <c r="E246">
        <v>79000</v>
      </c>
      <c r="F246">
        <v>1.92</v>
      </c>
      <c r="G246">
        <v>845000</v>
      </c>
      <c r="H246">
        <v>2003</v>
      </c>
    </row>
    <row r="247" spans="1:8" x14ac:dyDescent="0.25">
      <c r="A247" s="1" t="s">
        <v>36</v>
      </c>
      <c r="B247">
        <v>340000</v>
      </c>
      <c r="C247">
        <v>87</v>
      </c>
      <c r="D247">
        <v>29580000</v>
      </c>
      <c r="E247">
        <v>6803000</v>
      </c>
      <c r="F247">
        <v>1.36</v>
      </c>
      <c r="G247">
        <v>40229000</v>
      </c>
      <c r="H247">
        <v>2003</v>
      </c>
    </row>
    <row r="248" spans="1:8" x14ac:dyDescent="0.25">
      <c r="A248" s="1" t="s">
        <v>37</v>
      </c>
      <c r="B248">
        <v>15000</v>
      </c>
      <c r="C248">
        <v>50</v>
      </c>
      <c r="D248">
        <v>750000</v>
      </c>
      <c r="E248">
        <v>278000</v>
      </c>
      <c r="F248">
        <v>1.4</v>
      </c>
      <c r="G248">
        <v>1050000</v>
      </c>
      <c r="H248">
        <v>2003</v>
      </c>
    </row>
    <row r="249" spans="1:8" x14ac:dyDescent="0.25">
      <c r="A249" s="1" t="s">
        <v>38</v>
      </c>
      <c r="B249">
        <v>3000</v>
      </c>
      <c r="C249">
        <v>47</v>
      </c>
      <c r="D249">
        <v>141000</v>
      </c>
      <c r="E249">
        <v>69000</v>
      </c>
      <c r="F249">
        <v>1.84</v>
      </c>
      <c r="G249">
        <v>259000</v>
      </c>
      <c r="H249">
        <v>2003</v>
      </c>
    </row>
    <row r="250" spans="1:8" x14ac:dyDescent="0.25">
      <c r="A250" s="1" t="s">
        <v>39</v>
      </c>
      <c r="B250">
        <v>42000</v>
      </c>
      <c r="C250">
        <v>51</v>
      </c>
      <c r="D250">
        <v>2142000</v>
      </c>
      <c r="E250">
        <v>964000</v>
      </c>
      <c r="F250">
        <v>1.27</v>
      </c>
      <c r="G250">
        <v>2720000</v>
      </c>
      <c r="H250">
        <v>2003</v>
      </c>
    </row>
    <row r="251" spans="1:8" x14ac:dyDescent="0.25">
      <c r="A251" s="1" t="s">
        <v>40</v>
      </c>
      <c r="B251">
        <v>27000</v>
      </c>
      <c r="C251">
        <v>50</v>
      </c>
      <c r="D251">
        <v>1350000</v>
      </c>
      <c r="E251">
        <v>419000</v>
      </c>
      <c r="F251">
        <v>1.44</v>
      </c>
      <c r="G251">
        <v>1944000</v>
      </c>
      <c r="H251">
        <v>2003</v>
      </c>
    </row>
    <row r="252" spans="1:8" x14ac:dyDescent="0.25">
      <c r="A252" s="1" t="s">
        <v>51</v>
      </c>
      <c r="B252">
        <v>4000</v>
      </c>
      <c r="C252">
        <v>70</v>
      </c>
      <c r="D252">
        <v>280000</v>
      </c>
      <c r="E252">
        <v>8000</v>
      </c>
      <c r="F252">
        <v>1.89</v>
      </c>
      <c r="G252">
        <v>529000</v>
      </c>
      <c r="H252">
        <v>2003</v>
      </c>
    </row>
    <row r="253" spans="1:8" x14ac:dyDescent="0.25">
      <c r="A253" s="1" t="s">
        <v>41</v>
      </c>
      <c r="B253">
        <v>215000</v>
      </c>
      <c r="C253">
        <v>70</v>
      </c>
      <c r="D253">
        <v>15050000</v>
      </c>
      <c r="E253">
        <v>2709000</v>
      </c>
      <c r="F253">
        <v>1.43</v>
      </c>
      <c r="G253">
        <v>21522000</v>
      </c>
      <c r="H253">
        <v>2003</v>
      </c>
    </row>
    <row r="254" spans="1:8" x14ac:dyDescent="0.25">
      <c r="A254" s="1" t="s">
        <v>42</v>
      </c>
      <c r="B254">
        <v>6000</v>
      </c>
      <c r="C254">
        <v>40</v>
      </c>
      <c r="D254">
        <v>240000</v>
      </c>
      <c r="E254">
        <v>46000</v>
      </c>
      <c r="F254">
        <v>1.52</v>
      </c>
      <c r="G254">
        <v>365000</v>
      </c>
      <c r="H254">
        <v>2003</v>
      </c>
    </row>
    <row r="255" spans="1:8" x14ac:dyDescent="0.25">
      <c r="A255" s="1" t="s">
        <v>43</v>
      </c>
      <c r="B255">
        <v>140000</v>
      </c>
      <c r="C255">
        <v>67</v>
      </c>
      <c r="D255">
        <v>9380000</v>
      </c>
      <c r="E255">
        <v>1126000</v>
      </c>
      <c r="F255">
        <v>1.4</v>
      </c>
      <c r="G255">
        <v>13132000</v>
      </c>
      <c r="H255">
        <v>2003</v>
      </c>
    </row>
    <row r="256" spans="1:8" x14ac:dyDescent="0.25">
      <c r="A256" s="1" t="s">
        <v>44</v>
      </c>
      <c r="B256">
        <v>25000</v>
      </c>
      <c r="C256">
        <v>57</v>
      </c>
      <c r="D256">
        <v>1425000</v>
      </c>
      <c r="E256">
        <v>157000</v>
      </c>
      <c r="F256">
        <v>1.28</v>
      </c>
      <c r="G256">
        <v>1824000</v>
      </c>
      <c r="H256">
        <v>2003</v>
      </c>
    </row>
    <row r="257" spans="1:8" x14ac:dyDescent="0.25">
      <c r="A257" s="1" t="s">
        <v>45</v>
      </c>
      <c r="B257">
        <v>7000</v>
      </c>
      <c r="C257">
        <v>83</v>
      </c>
      <c r="D257">
        <v>581000</v>
      </c>
      <c r="E257">
        <v>163000</v>
      </c>
      <c r="F257">
        <v>1.96</v>
      </c>
      <c r="G257">
        <v>1139000</v>
      </c>
      <c r="H257">
        <v>2003</v>
      </c>
    </row>
    <row r="258" spans="1:8" x14ac:dyDescent="0.25">
      <c r="A258" s="1" t="s">
        <v>46</v>
      </c>
      <c r="B258">
        <v>6000</v>
      </c>
      <c r="C258">
        <v>37</v>
      </c>
      <c r="D258">
        <v>222000</v>
      </c>
      <c r="E258">
        <v>69000</v>
      </c>
      <c r="F258">
        <v>1.68</v>
      </c>
      <c r="G258">
        <v>373000</v>
      </c>
      <c r="H258">
        <v>2003</v>
      </c>
    </row>
    <row r="259" spans="1:8" x14ac:dyDescent="0.25">
      <c r="A259" s="1" t="s">
        <v>47</v>
      </c>
      <c r="B259">
        <v>58000</v>
      </c>
      <c r="C259">
        <v>56</v>
      </c>
      <c r="D259">
        <v>3248000</v>
      </c>
      <c r="E259">
        <v>942000</v>
      </c>
      <c r="F259">
        <v>1.46</v>
      </c>
      <c r="G259">
        <v>4742000</v>
      </c>
      <c r="H259">
        <v>2003</v>
      </c>
    </row>
    <row r="260" spans="1:8" x14ac:dyDescent="0.25">
      <c r="A260" s="1" t="s">
        <v>48</v>
      </c>
      <c r="B260">
        <v>8000</v>
      </c>
      <c r="C260">
        <v>47</v>
      </c>
      <c r="D260">
        <v>376000</v>
      </c>
      <c r="E260">
        <v>194000</v>
      </c>
      <c r="F260">
        <v>1.89</v>
      </c>
      <c r="G260">
        <v>711000</v>
      </c>
      <c r="H260">
        <v>2003</v>
      </c>
    </row>
    <row r="261" spans="1:8" x14ac:dyDescent="0.25">
      <c r="A261" s="1" t="s">
        <v>49</v>
      </c>
      <c r="B261">
        <v>74000</v>
      </c>
      <c r="C261">
        <v>77</v>
      </c>
      <c r="D261">
        <v>5698000</v>
      </c>
      <c r="E261">
        <v>2678000</v>
      </c>
      <c r="F261">
        <v>1.47</v>
      </c>
      <c r="G261">
        <v>8376000</v>
      </c>
      <c r="H261">
        <v>2003</v>
      </c>
    </row>
    <row r="262" spans="1:8" x14ac:dyDescent="0.25">
      <c r="A262" s="1" t="s">
        <v>50</v>
      </c>
      <c r="B262">
        <v>39000</v>
      </c>
      <c r="C262">
        <v>81</v>
      </c>
      <c r="D262">
        <v>3159000</v>
      </c>
      <c r="E262">
        <v>474000</v>
      </c>
      <c r="F262">
        <v>1.41</v>
      </c>
      <c r="G262">
        <v>4454000</v>
      </c>
      <c r="H262">
        <v>2003</v>
      </c>
    </row>
    <row r="263" spans="1:8" x14ac:dyDescent="0.25">
      <c r="A263" s="1" t="s">
        <v>8</v>
      </c>
      <c r="B263">
        <v>12000</v>
      </c>
      <c r="C263">
        <v>87</v>
      </c>
      <c r="D263">
        <v>1044000</v>
      </c>
      <c r="E263">
        <v>282000</v>
      </c>
      <c r="F263">
        <v>1.41</v>
      </c>
      <c r="G263">
        <v>1472000</v>
      </c>
      <c r="H263">
        <v>2004</v>
      </c>
    </row>
    <row r="264" spans="1:8" x14ac:dyDescent="0.25">
      <c r="A264" s="1" t="s">
        <v>9</v>
      </c>
      <c r="B264">
        <v>32000</v>
      </c>
      <c r="C264">
        <v>55</v>
      </c>
      <c r="D264">
        <v>1760000</v>
      </c>
      <c r="E264">
        <v>774000</v>
      </c>
      <c r="F264">
        <v>1.1100000000000001</v>
      </c>
      <c r="G264">
        <v>1954000</v>
      </c>
      <c r="H264">
        <v>2004</v>
      </c>
    </row>
    <row r="265" spans="1:8" x14ac:dyDescent="0.25">
      <c r="A265" s="1" t="s">
        <v>10</v>
      </c>
      <c r="B265">
        <v>40000</v>
      </c>
      <c r="C265">
        <v>57</v>
      </c>
      <c r="D265">
        <v>2280000</v>
      </c>
      <c r="E265">
        <v>388000</v>
      </c>
      <c r="F265">
        <v>0.87</v>
      </c>
      <c r="G265">
        <v>1984000</v>
      </c>
      <c r="H265">
        <v>2004</v>
      </c>
    </row>
    <row r="266" spans="1:8" x14ac:dyDescent="0.25">
      <c r="A266" s="1" t="s">
        <v>11</v>
      </c>
      <c r="B266">
        <v>390000</v>
      </c>
      <c r="C266">
        <v>45</v>
      </c>
      <c r="D266">
        <v>17550000</v>
      </c>
      <c r="E266">
        <v>5792000</v>
      </c>
      <c r="F266">
        <v>1.05</v>
      </c>
      <c r="G266">
        <v>18428000</v>
      </c>
      <c r="H266">
        <v>2004</v>
      </c>
    </row>
    <row r="267" spans="1:8" x14ac:dyDescent="0.25">
      <c r="A267" s="1" t="s">
        <v>12</v>
      </c>
      <c r="B267">
        <v>23000</v>
      </c>
      <c r="C267">
        <v>80</v>
      </c>
      <c r="D267">
        <v>1840000</v>
      </c>
      <c r="E267">
        <v>791000</v>
      </c>
      <c r="F267">
        <v>1.35</v>
      </c>
      <c r="G267">
        <v>2484000</v>
      </c>
      <c r="H267">
        <v>2004</v>
      </c>
    </row>
    <row r="268" spans="1:8" x14ac:dyDescent="0.25">
      <c r="A268" s="1" t="s">
        <v>13</v>
      </c>
      <c r="B268">
        <v>205000</v>
      </c>
      <c r="C268">
        <v>98</v>
      </c>
      <c r="D268">
        <v>20090000</v>
      </c>
      <c r="E268">
        <v>2009000</v>
      </c>
      <c r="F268">
        <v>1.02</v>
      </c>
      <c r="G268">
        <v>20492000</v>
      </c>
      <c r="H268">
        <v>2004</v>
      </c>
    </row>
    <row r="269" spans="1:8" x14ac:dyDescent="0.25">
      <c r="A269" s="1" t="s">
        <v>14</v>
      </c>
      <c r="B269">
        <v>63000</v>
      </c>
      <c r="C269">
        <v>49</v>
      </c>
      <c r="D269">
        <v>3087000</v>
      </c>
      <c r="E269">
        <v>648000</v>
      </c>
      <c r="F269">
        <v>1.2</v>
      </c>
      <c r="G269">
        <v>3704000</v>
      </c>
      <c r="H269">
        <v>2004</v>
      </c>
    </row>
    <row r="270" spans="1:8" x14ac:dyDescent="0.25">
      <c r="A270" s="1" t="s">
        <v>15</v>
      </c>
      <c r="B270">
        <v>8000</v>
      </c>
      <c r="C270">
        <v>96</v>
      </c>
      <c r="D270">
        <v>768000</v>
      </c>
      <c r="E270">
        <v>77000</v>
      </c>
      <c r="F270">
        <v>1.59</v>
      </c>
      <c r="G270">
        <v>1221000</v>
      </c>
      <c r="H270">
        <v>2004</v>
      </c>
    </row>
    <row r="271" spans="1:8" x14ac:dyDescent="0.25">
      <c r="A271" s="1" t="s">
        <v>16</v>
      </c>
      <c r="B271">
        <v>100000</v>
      </c>
      <c r="C271">
        <v>63</v>
      </c>
      <c r="D271">
        <v>6300000</v>
      </c>
      <c r="E271">
        <v>2520000</v>
      </c>
      <c r="F271">
        <v>1.02</v>
      </c>
      <c r="G271">
        <v>6426000</v>
      </c>
      <c r="H271">
        <v>2004</v>
      </c>
    </row>
    <row r="272" spans="1:8" x14ac:dyDescent="0.25">
      <c r="A272" s="1" t="s">
        <v>17</v>
      </c>
      <c r="B272">
        <v>7000</v>
      </c>
      <c r="C272">
        <v>55</v>
      </c>
      <c r="D272">
        <v>385000</v>
      </c>
      <c r="E272">
        <v>193000</v>
      </c>
      <c r="F272">
        <v>1.86</v>
      </c>
      <c r="G272">
        <v>716000</v>
      </c>
      <c r="H272">
        <v>2004</v>
      </c>
    </row>
    <row r="273" spans="1:8" x14ac:dyDescent="0.25">
      <c r="A273" s="1" t="s">
        <v>18</v>
      </c>
      <c r="B273">
        <v>7000</v>
      </c>
      <c r="C273">
        <v>59</v>
      </c>
      <c r="D273">
        <v>413000</v>
      </c>
      <c r="E273">
        <v>145000</v>
      </c>
      <c r="F273">
        <v>1.47</v>
      </c>
      <c r="G273">
        <v>607000</v>
      </c>
      <c r="H273">
        <v>2004</v>
      </c>
    </row>
    <row r="274" spans="1:8" x14ac:dyDescent="0.25">
      <c r="A274" s="1" t="s">
        <v>19</v>
      </c>
      <c r="B274">
        <v>35000</v>
      </c>
      <c r="C274">
        <v>67</v>
      </c>
      <c r="D274">
        <v>2345000</v>
      </c>
      <c r="E274">
        <v>1337000</v>
      </c>
      <c r="F274">
        <v>1.06</v>
      </c>
      <c r="G274">
        <v>2486000</v>
      </c>
      <c r="H274">
        <v>2004</v>
      </c>
    </row>
    <row r="275" spans="1:8" x14ac:dyDescent="0.25">
      <c r="A275" s="1" t="s">
        <v>20</v>
      </c>
      <c r="B275">
        <v>14000</v>
      </c>
      <c r="C275">
        <v>80</v>
      </c>
      <c r="D275">
        <v>1120000</v>
      </c>
      <c r="E275">
        <v>683000</v>
      </c>
      <c r="F275">
        <v>1.18</v>
      </c>
      <c r="G275">
        <v>1322000</v>
      </c>
      <c r="H275">
        <v>2004</v>
      </c>
    </row>
    <row r="276" spans="1:8" x14ac:dyDescent="0.25">
      <c r="A276" s="1" t="s">
        <v>21</v>
      </c>
      <c r="B276">
        <v>5000</v>
      </c>
      <c r="C276">
        <v>56</v>
      </c>
      <c r="D276">
        <v>280000</v>
      </c>
      <c r="E276">
        <v>34000</v>
      </c>
      <c r="F276">
        <v>1.96</v>
      </c>
      <c r="G276">
        <v>549000</v>
      </c>
      <c r="H276">
        <v>2004</v>
      </c>
    </row>
    <row r="277" spans="1:8" x14ac:dyDescent="0.25">
      <c r="A277" s="1" t="s">
        <v>22</v>
      </c>
      <c r="B277">
        <v>35000</v>
      </c>
      <c r="C277">
        <v>98</v>
      </c>
      <c r="D277">
        <v>3430000</v>
      </c>
      <c r="E277">
        <v>240000</v>
      </c>
      <c r="F277">
        <v>0.79</v>
      </c>
      <c r="G277">
        <v>2710000</v>
      </c>
      <c r="H277">
        <v>2004</v>
      </c>
    </row>
    <row r="278" spans="1:8" x14ac:dyDescent="0.25">
      <c r="A278" s="1" t="s">
        <v>23</v>
      </c>
      <c r="B278">
        <v>7000</v>
      </c>
      <c r="C278">
        <v>31</v>
      </c>
      <c r="D278">
        <v>217000</v>
      </c>
      <c r="E278">
        <v>37000</v>
      </c>
      <c r="F278">
        <v>1.28</v>
      </c>
      <c r="G278">
        <v>278000</v>
      </c>
      <c r="H278">
        <v>2004</v>
      </c>
    </row>
    <row r="279" spans="1:8" x14ac:dyDescent="0.25">
      <c r="A279" s="1" t="s">
        <v>25</v>
      </c>
      <c r="B279">
        <v>65000</v>
      </c>
      <c r="C279">
        <v>67</v>
      </c>
      <c r="D279">
        <v>4355000</v>
      </c>
      <c r="E279">
        <v>2439000</v>
      </c>
      <c r="F279">
        <v>1.1599999999999999</v>
      </c>
      <c r="G279">
        <v>5052000</v>
      </c>
      <c r="H279">
        <v>2004</v>
      </c>
    </row>
    <row r="280" spans="1:8" x14ac:dyDescent="0.25">
      <c r="A280" s="1" t="s">
        <v>26</v>
      </c>
      <c r="B280">
        <v>135000</v>
      </c>
      <c r="C280">
        <v>75</v>
      </c>
      <c r="D280">
        <v>10125000</v>
      </c>
      <c r="E280">
        <v>1924000</v>
      </c>
      <c r="F280">
        <v>1.08</v>
      </c>
      <c r="G280">
        <v>10935000</v>
      </c>
      <c r="H280">
        <v>2004</v>
      </c>
    </row>
    <row r="281" spans="1:8" x14ac:dyDescent="0.25">
      <c r="A281" s="1" t="s">
        <v>27</v>
      </c>
      <c r="B281">
        <v>18000</v>
      </c>
      <c r="C281">
        <v>65</v>
      </c>
      <c r="D281">
        <v>1170000</v>
      </c>
      <c r="E281">
        <v>421000</v>
      </c>
      <c r="F281">
        <v>0.79</v>
      </c>
      <c r="G281">
        <v>924000</v>
      </c>
      <c r="H281">
        <v>2004</v>
      </c>
    </row>
    <row r="282" spans="1:8" x14ac:dyDescent="0.25">
      <c r="A282" s="1" t="s">
        <v>28</v>
      </c>
      <c r="B282">
        <v>16000</v>
      </c>
      <c r="C282">
        <v>41</v>
      </c>
      <c r="D282">
        <v>656000</v>
      </c>
      <c r="E282">
        <v>151000</v>
      </c>
      <c r="F282">
        <v>1.36</v>
      </c>
      <c r="G282">
        <v>892000</v>
      </c>
      <c r="H282">
        <v>2004</v>
      </c>
    </row>
    <row r="283" spans="1:8" x14ac:dyDescent="0.25">
      <c r="A283" s="1" t="s">
        <v>29</v>
      </c>
      <c r="B283">
        <v>140000</v>
      </c>
      <c r="C283">
        <v>77</v>
      </c>
      <c r="D283">
        <v>10780000</v>
      </c>
      <c r="E283">
        <v>3773000</v>
      </c>
      <c r="F283">
        <v>1.08</v>
      </c>
      <c r="G283">
        <v>11642000</v>
      </c>
      <c r="H283">
        <v>2004</v>
      </c>
    </row>
    <row r="284" spans="1:8" x14ac:dyDescent="0.25">
      <c r="A284" s="1" t="s">
        <v>30</v>
      </c>
      <c r="B284">
        <v>51000</v>
      </c>
      <c r="C284">
        <v>89</v>
      </c>
      <c r="D284">
        <v>4539000</v>
      </c>
      <c r="E284">
        <v>2043000</v>
      </c>
      <c r="F284">
        <v>1.01</v>
      </c>
      <c r="G284">
        <v>4584000</v>
      </c>
      <c r="H284">
        <v>2004</v>
      </c>
    </row>
    <row r="285" spans="1:8" x14ac:dyDescent="0.25">
      <c r="A285" s="1" t="s">
        <v>31</v>
      </c>
      <c r="B285">
        <v>14000</v>
      </c>
      <c r="C285">
        <v>55</v>
      </c>
      <c r="D285">
        <v>770000</v>
      </c>
      <c r="E285">
        <v>316000</v>
      </c>
      <c r="F285">
        <v>1.78</v>
      </c>
      <c r="G285">
        <v>1371000</v>
      </c>
      <c r="H285">
        <v>2004</v>
      </c>
    </row>
    <row r="286" spans="1:8" x14ac:dyDescent="0.25">
      <c r="A286" s="1" t="s">
        <v>32</v>
      </c>
      <c r="B286">
        <v>12000</v>
      </c>
      <c r="C286">
        <v>27</v>
      </c>
      <c r="D286">
        <v>324000</v>
      </c>
      <c r="E286">
        <v>45000</v>
      </c>
      <c r="F286">
        <v>1.4</v>
      </c>
      <c r="G286">
        <v>454000</v>
      </c>
      <c r="H286">
        <v>2004</v>
      </c>
    </row>
    <row r="287" spans="1:8" x14ac:dyDescent="0.25">
      <c r="A287" s="1" t="s">
        <v>33</v>
      </c>
      <c r="B287">
        <v>8000</v>
      </c>
      <c r="C287">
        <v>44</v>
      </c>
      <c r="D287">
        <v>352000</v>
      </c>
      <c r="E287">
        <v>127000</v>
      </c>
      <c r="F287">
        <v>1.19</v>
      </c>
      <c r="G287">
        <v>419000</v>
      </c>
      <c r="H287">
        <v>2004</v>
      </c>
    </row>
    <row r="288" spans="1:8" x14ac:dyDescent="0.25">
      <c r="A288" s="1" t="s">
        <v>34</v>
      </c>
      <c r="B288">
        <v>64000</v>
      </c>
      <c r="C288">
        <v>67</v>
      </c>
      <c r="D288">
        <v>4288000</v>
      </c>
      <c r="E288">
        <v>1887000</v>
      </c>
      <c r="F288">
        <v>1.36</v>
      </c>
      <c r="G288">
        <v>5832000</v>
      </c>
      <c r="H288">
        <v>2004</v>
      </c>
    </row>
    <row r="289" spans="1:8" x14ac:dyDescent="0.25">
      <c r="A289" s="1" t="s">
        <v>35</v>
      </c>
      <c r="B289">
        <v>9000</v>
      </c>
      <c r="C289">
        <v>40</v>
      </c>
      <c r="D289">
        <v>360000</v>
      </c>
      <c r="E289">
        <v>72000</v>
      </c>
      <c r="F289">
        <v>1.93</v>
      </c>
      <c r="G289">
        <v>695000</v>
      </c>
      <c r="H289">
        <v>2004</v>
      </c>
    </row>
    <row r="290" spans="1:8" x14ac:dyDescent="0.25">
      <c r="A290" s="1" t="s">
        <v>36</v>
      </c>
      <c r="B290">
        <v>390000</v>
      </c>
      <c r="C290">
        <v>78</v>
      </c>
      <c r="D290">
        <v>30420000</v>
      </c>
      <c r="E290">
        <v>9126000</v>
      </c>
      <c r="F290">
        <v>1.05</v>
      </c>
      <c r="G290">
        <v>31941000</v>
      </c>
      <c r="H290">
        <v>2004</v>
      </c>
    </row>
    <row r="291" spans="1:8" x14ac:dyDescent="0.25">
      <c r="A291" s="1" t="s">
        <v>37</v>
      </c>
      <c r="B291">
        <v>16000</v>
      </c>
      <c r="C291">
        <v>58</v>
      </c>
      <c r="D291">
        <v>928000</v>
      </c>
      <c r="E291">
        <v>353000</v>
      </c>
      <c r="F291">
        <v>1.53</v>
      </c>
      <c r="G291">
        <v>1420000</v>
      </c>
      <c r="H291">
        <v>2004</v>
      </c>
    </row>
    <row r="292" spans="1:8" x14ac:dyDescent="0.25">
      <c r="A292" s="1" t="s">
        <v>39</v>
      </c>
      <c r="B292">
        <v>42000</v>
      </c>
      <c r="C292">
        <v>54</v>
      </c>
      <c r="D292">
        <v>2268000</v>
      </c>
      <c r="E292">
        <v>1111000</v>
      </c>
      <c r="F292">
        <v>1.21</v>
      </c>
      <c r="G292">
        <v>2744000</v>
      </c>
      <c r="H292">
        <v>2004</v>
      </c>
    </row>
    <row r="293" spans="1:8" x14ac:dyDescent="0.25">
      <c r="A293" s="1" t="s">
        <v>40</v>
      </c>
      <c r="B293">
        <v>30000</v>
      </c>
      <c r="C293">
        <v>54</v>
      </c>
      <c r="D293">
        <v>1620000</v>
      </c>
      <c r="E293">
        <v>810000</v>
      </c>
      <c r="F293">
        <v>1.42</v>
      </c>
      <c r="G293">
        <v>2300000</v>
      </c>
      <c r="H293">
        <v>2004</v>
      </c>
    </row>
    <row r="294" spans="1:8" x14ac:dyDescent="0.25">
      <c r="A294" s="1" t="s">
        <v>41</v>
      </c>
      <c r="B294">
        <v>215000</v>
      </c>
      <c r="C294">
        <v>105</v>
      </c>
      <c r="D294">
        <v>22575000</v>
      </c>
      <c r="E294">
        <v>13545000</v>
      </c>
      <c r="F294">
        <v>1.01</v>
      </c>
      <c r="G294">
        <v>22801000</v>
      </c>
      <c r="H294">
        <v>2004</v>
      </c>
    </row>
    <row r="295" spans="1:8" x14ac:dyDescent="0.25">
      <c r="A295" s="1" t="s">
        <v>42</v>
      </c>
      <c r="B295">
        <v>6000</v>
      </c>
      <c r="C295">
        <v>54</v>
      </c>
      <c r="D295">
        <v>324000</v>
      </c>
      <c r="E295">
        <v>91000</v>
      </c>
      <c r="F295">
        <v>1.73</v>
      </c>
      <c r="G295">
        <v>561000</v>
      </c>
      <c r="H295">
        <v>2004</v>
      </c>
    </row>
    <row r="296" spans="1:8" x14ac:dyDescent="0.25">
      <c r="A296" s="1" t="s">
        <v>43</v>
      </c>
      <c r="B296">
        <v>116000</v>
      </c>
      <c r="C296">
        <v>76</v>
      </c>
      <c r="D296">
        <v>8816000</v>
      </c>
      <c r="E296">
        <v>1411000</v>
      </c>
      <c r="F296">
        <v>0.97</v>
      </c>
      <c r="G296">
        <v>8552000</v>
      </c>
      <c r="H296">
        <v>2004</v>
      </c>
    </row>
    <row r="297" spans="1:8" x14ac:dyDescent="0.25">
      <c r="A297" s="1" t="s">
        <v>44</v>
      </c>
      <c r="B297">
        <v>24000</v>
      </c>
      <c r="C297">
        <v>70</v>
      </c>
      <c r="D297">
        <v>1680000</v>
      </c>
      <c r="E297">
        <v>554000</v>
      </c>
      <c r="F297">
        <v>1.1000000000000001</v>
      </c>
      <c r="G297">
        <v>1848000</v>
      </c>
      <c r="H297">
        <v>2004</v>
      </c>
    </row>
    <row r="298" spans="1:8" x14ac:dyDescent="0.25">
      <c r="A298" s="1" t="s">
        <v>45</v>
      </c>
      <c r="B298">
        <v>6000</v>
      </c>
      <c r="C298">
        <v>68</v>
      </c>
      <c r="D298">
        <v>408000</v>
      </c>
      <c r="E298">
        <v>192000</v>
      </c>
      <c r="F298">
        <v>1.51</v>
      </c>
      <c r="G298">
        <v>616000</v>
      </c>
      <c r="H298">
        <v>2004</v>
      </c>
    </row>
    <row r="299" spans="1:8" x14ac:dyDescent="0.25">
      <c r="A299" s="1" t="s">
        <v>46</v>
      </c>
      <c r="B299">
        <v>7000</v>
      </c>
      <c r="C299">
        <v>38</v>
      </c>
      <c r="D299">
        <v>266000</v>
      </c>
      <c r="E299">
        <v>69000</v>
      </c>
      <c r="F299">
        <v>2.1</v>
      </c>
      <c r="G299">
        <v>559000</v>
      </c>
      <c r="H299">
        <v>2004</v>
      </c>
    </row>
    <row r="300" spans="1:8" x14ac:dyDescent="0.25">
      <c r="A300" s="1" t="s">
        <v>47</v>
      </c>
      <c r="B300">
        <v>56000</v>
      </c>
      <c r="C300">
        <v>63</v>
      </c>
      <c r="D300">
        <v>3528000</v>
      </c>
      <c r="E300">
        <v>1376000</v>
      </c>
      <c r="F300">
        <v>0.98</v>
      </c>
      <c r="G300">
        <v>3457000</v>
      </c>
      <c r="H300">
        <v>2004</v>
      </c>
    </row>
    <row r="301" spans="1:8" x14ac:dyDescent="0.25">
      <c r="A301" s="1" t="s">
        <v>48</v>
      </c>
      <c r="B301">
        <v>9000</v>
      </c>
      <c r="C301">
        <v>55</v>
      </c>
      <c r="D301">
        <v>495000</v>
      </c>
      <c r="E301">
        <v>183000</v>
      </c>
      <c r="F301">
        <v>1.41</v>
      </c>
      <c r="G301">
        <v>698000</v>
      </c>
      <c r="H301">
        <v>2004</v>
      </c>
    </row>
    <row r="302" spans="1:8" x14ac:dyDescent="0.25">
      <c r="A302" s="1" t="s">
        <v>49</v>
      </c>
      <c r="B302">
        <v>68000</v>
      </c>
      <c r="C302">
        <v>86</v>
      </c>
      <c r="D302">
        <v>5848000</v>
      </c>
      <c r="E302">
        <v>2632000</v>
      </c>
      <c r="F302">
        <v>1.19</v>
      </c>
      <c r="G302">
        <v>6959000</v>
      </c>
      <c r="H302">
        <v>2004</v>
      </c>
    </row>
    <row r="303" spans="1:8" x14ac:dyDescent="0.25">
      <c r="A303" s="1" t="s">
        <v>50</v>
      </c>
      <c r="B303">
        <v>39000</v>
      </c>
      <c r="C303">
        <v>75</v>
      </c>
      <c r="D303">
        <v>2925000</v>
      </c>
      <c r="E303">
        <v>380000</v>
      </c>
      <c r="F303">
        <v>1.1000000000000001</v>
      </c>
      <c r="G303">
        <v>3218000</v>
      </c>
      <c r="H303">
        <v>2004</v>
      </c>
    </row>
    <row r="304" spans="1:8" x14ac:dyDescent="0.25">
      <c r="A304" s="1" t="s">
        <v>8</v>
      </c>
      <c r="B304">
        <v>13000</v>
      </c>
      <c r="C304">
        <v>66</v>
      </c>
      <c r="D304">
        <v>858000</v>
      </c>
      <c r="E304">
        <v>266000</v>
      </c>
      <c r="F304">
        <v>1.02</v>
      </c>
      <c r="G304">
        <v>875000</v>
      </c>
      <c r="H304">
        <v>2005</v>
      </c>
    </row>
    <row r="305" spans="1:8" x14ac:dyDescent="0.25">
      <c r="A305" s="1" t="s">
        <v>9</v>
      </c>
      <c r="B305">
        <v>36000</v>
      </c>
      <c r="C305">
        <v>50</v>
      </c>
      <c r="D305">
        <v>1800000</v>
      </c>
      <c r="E305">
        <v>720000</v>
      </c>
      <c r="F305">
        <v>1.04</v>
      </c>
      <c r="G305">
        <v>1872000</v>
      </c>
      <c r="H305">
        <v>2005</v>
      </c>
    </row>
    <row r="306" spans="1:8" x14ac:dyDescent="0.25">
      <c r="A306" s="1" t="s">
        <v>10</v>
      </c>
      <c r="B306">
        <v>36000</v>
      </c>
      <c r="C306">
        <v>69</v>
      </c>
      <c r="D306">
        <v>2484000</v>
      </c>
      <c r="E306">
        <v>571000</v>
      </c>
      <c r="F306">
        <v>0.97</v>
      </c>
      <c r="G306">
        <v>2409000</v>
      </c>
      <c r="H306">
        <v>2005</v>
      </c>
    </row>
    <row r="307" spans="1:8" x14ac:dyDescent="0.25">
      <c r="A307" s="1" t="s">
        <v>11</v>
      </c>
      <c r="B307">
        <v>400000</v>
      </c>
      <c r="C307">
        <v>75</v>
      </c>
      <c r="D307">
        <v>30000000</v>
      </c>
      <c r="E307">
        <v>9300000</v>
      </c>
      <c r="F307">
        <v>0.86</v>
      </c>
      <c r="G307">
        <v>25800000</v>
      </c>
      <c r="H307">
        <v>2005</v>
      </c>
    </row>
    <row r="308" spans="1:8" x14ac:dyDescent="0.25">
      <c r="A308" s="1" t="s">
        <v>12</v>
      </c>
      <c r="B308">
        <v>28000</v>
      </c>
      <c r="C308">
        <v>70</v>
      </c>
      <c r="D308">
        <v>1960000</v>
      </c>
      <c r="E308">
        <v>902000</v>
      </c>
      <c r="F308">
        <v>0.97</v>
      </c>
      <c r="G308">
        <v>1901000</v>
      </c>
      <c r="H308">
        <v>2005</v>
      </c>
    </row>
    <row r="309" spans="1:8" x14ac:dyDescent="0.25">
      <c r="A309" s="1" t="s">
        <v>13</v>
      </c>
      <c r="B309">
        <v>160000</v>
      </c>
      <c r="C309">
        <v>86</v>
      </c>
      <c r="D309">
        <v>13760000</v>
      </c>
      <c r="E309">
        <v>2477000</v>
      </c>
      <c r="F309">
        <v>0.87</v>
      </c>
      <c r="G309">
        <v>11971000</v>
      </c>
      <c r="H309">
        <v>2005</v>
      </c>
    </row>
    <row r="310" spans="1:8" x14ac:dyDescent="0.25">
      <c r="A310" s="1" t="s">
        <v>14</v>
      </c>
      <c r="B310">
        <v>59000</v>
      </c>
      <c r="C310">
        <v>49</v>
      </c>
      <c r="D310">
        <v>2891000</v>
      </c>
      <c r="E310">
        <v>434000</v>
      </c>
      <c r="F310">
        <v>0.89</v>
      </c>
      <c r="G310">
        <v>2573000</v>
      </c>
      <c r="H310">
        <v>2005</v>
      </c>
    </row>
    <row r="311" spans="1:8" x14ac:dyDescent="0.25">
      <c r="A311" s="1" t="s">
        <v>15</v>
      </c>
      <c r="B311">
        <v>9000</v>
      </c>
      <c r="C311">
        <v>131</v>
      </c>
      <c r="D311">
        <v>1179000</v>
      </c>
      <c r="E311">
        <v>283000</v>
      </c>
      <c r="F311">
        <v>1.43</v>
      </c>
      <c r="G311">
        <v>1686000</v>
      </c>
      <c r="H311">
        <v>2005</v>
      </c>
    </row>
    <row r="312" spans="1:8" x14ac:dyDescent="0.25">
      <c r="A312" s="1" t="s">
        <v>16</v>
      </c>
      <c r="B312">
        <v>95000</v>
      </c>
      <c r="C312">
        <v>37</v>
      </c>
      <c r="D312">
        <v>3515000</v>
      </c>
      <c r="E312">
        <v>1793000</v>
      </c>
      <c r="F312">
        <v>0.8</v>
      </c>
      <c r="G312">
        <v>2812000</v>
      </c>
      <c r="H312">
        <v>2005</v>
      </c>
    </row>
    <row r="313" spans="1:8" x14ac:dyDescent="0.25">
      <c r="A313" s="1" t="s">
        <v>17</v>
      </c>
      <c r="B313">
        <v>8000</v>
      </c>
      <c r="C313">
        <v>85</v>
      </c>
      <c r="D313">
        <v>680000</v>
      </c>
      <c r="E313">
        <v>408000</v>
      </c>
      <c r="F313">
        <v>1.84</v>
      </c>
      <c r="G313">
        <v>1251000</v>
      </c>
      <c r="H313">
        <v>2005</v>
      </c>
    </row>
    <row r="314" spans="1:8" x14ac:dyDescent="0.25">
      <c r="A314" s="1" t="s">
        <v>18</v>
      </c>
      <c r="B314">
        <v>8000</v>
      </c>
      <c r="C314">
        <v>64</v>
      </c>
      <c r="D314">
        <v>512000</v>
      </c>
      <c r="E314">
        <v>189000</v>
      </c>
      <c r="F314">
        <v>1.18</v>
      </c>
      <c r="G314">
        <v>604000</v>
      </c>
      <c r="H314">
        <v>2005</v>
      </c>
    </row>
    <row r="315" spans="1:8" x14ac:dyDescent="0.25">
      <c r="A315" s="1" t="s">
        <v>19</v>
      </c>
      <c r="B315">
        <v>28000</v>
      </c>
      <c r="C315">
        <v>88</v>
      </c>
      <c r="D315">
        <v>2464000</v>
      </c>
      <c r="E315">
        <v>1232000</v>
      </c>
      <c r="F315">
        <v>1.21</v>
      </c>
      <c r="G315">
        <v>2981000</v>
      </c>
      <c r="H315">
        <v>2005</v>
      </c>
    </row>
    <row r="316" spans="1:8" x14ac:dyDescent="0.25">
      <c r="A316" s="1" t="s">
        <v>20</v>
      </c>
      <c r="B316">
        <v>16000</v>
      </c>
      <c r="C316">
        <v>50</v>
      </c>
      <c r="D316">
        <v>800000</v>
      </c>
      <c r="E316">
        <v>328000</v>
      </c>
      <c r="F316">
        <v>1.05</v>
      </c>
      <c r="G316">
        <v>840000</v>
      </c>
      <c r="H316">
        <v>2005</v>
      </c>
    </row>
    <row r="317" spans="1:8" x14ac:dyDescent="0.25">
      <c r="A317" s="1" t="s">
        <v>21</v>
      </c>
      <c r="B317">
        <v>5000</v>
      </c>
      <c r="C317">
        <v>50</v>
      </c>
      <c r="D317">
        <v>250000</v>
      </c>
      <c r="E317">
        <v>40000</v>
      </c>
      <c r="F317">
        <v>2.08</v>
      </c>
      <c r="G317">
        <v>520000</v>
      </c>
      <c r="H317">
        <v>2005</v>
      </c>
    </row>
    <row r="318" spans="1:8" x14ac:dyDescent="0.25">
      <c r="A318" s="1" t="s">
        <v>22</v>
      </c>
      <c r="B318">
        <v>35000</v>
      </c>
      <c r="C318">
        <v>97</v>
      </c>
      <c r="D318">
        <v>3395000</v>
      </c>
      <c r="E318">
        <v>611000</v>
      </c>
      <c r="F318">
        <v>0.72</v>
      </c>
      <c r="G318">
        <v>2444000</v>
      </c>
      <c r="H318">
        <v>2005</v>
      </c>
    </row>
    <row r="319" spans="1:8" x14ac:dyDescent="0.25">
      <c r="A319" s="1" t="s">
        <v>23</v>
      </c>
      <c r="B319">
        <v>8000</v>
      </c>
      <c r="C319">
        <v>26</v>
      </c>
      <c r="D319">
        <v>208000</v>
      </c>
      <c r="E319">
        <v>193000</v>
      </c>
      <c r="F319">
        <v>1.66</v>
      </c>
      <c r="G319">
        <v>345000</v>
      </c>
      <c r="H319">
        <v>2005</v>
      </c>
    </row>
    <row r="320" spans="1:8" x14ac:dyDescent="0.25">
      <c r="A320" s="1" t="s">
        <v>25</v>
      </c>
      <c r="B320">
        <v>65000</v>
      </c>
      <c r="C320">
        <v>68</v>
      </c>
      <c r="D320">
        <v>4420000</v>
      </c>
      <c r="E320">
        <v>2519000</v>
      </c>
      <c r="F320">
        <v>0.94</v>
      </c>
      <c r="G320">
        <v>4155000</v>
      </c>
      <c r="H320">
        <v>2005</v>
      </c>
    </row>
    <row r="321" spans="1:8" x14ac:dyDescent="0.25">
      <c r="A321" s="1" t="s">
        <v>26</v>
      </c>
      <c r="B321">
        <v>120000</v>
      </c>
      <c r="C321">
        <v>74</v>
      </c>
      <c r="D321">
        <v>8880000</v>
      </c>
      <c r="E321">
        <v>1598000</v>
      </c>
      <c r="F321">
        <v>0.9</v>
      </c>
      <c r="G321">
        <v>7992000</v>
      </c>
      <c r="H321">
        <v>2005</v>
      </c>
    </row>
    <row r="322" spans="1:8" x14ac:dyDescent="0.25">
      <c r="A322" s="1" t="s">
        <v>27</v>
      </c>
      <c r="B322">
        <v>16000</v>
      </c>
      <c r="C322">
        <v>80</v>
      </c>
      <c r="D322">
        <v>1280000</v>
      </c>
      <c r="E322">
        <v>346000</v>
      </c>
      <c r="F322">
        <v>0.67</v>
      </c>
      <c r="G322">
        <v>858000</v>
      </c>
      <c r="H322">
        <v>2005</v>
      </c>
    </row>
    <row r="323" spans="1:8" x14ac:dyDescent="0.25">
      <c r="A323" s="1" t="s">
        <v>28</v>
      </c>
      <c r="B323">
        <v>15000</v>
      </c>
      <c r="C323">
        <v>50</v>
      </c>
      <c r="D323">
        <v>750000</v>
      </c>
      <c r="E323">
        <v>180000</v>
      </c>
      <c r="F323">
        <v>1.22</v>
      </c>
      <c r="G323">
        <v>915000</v>
      </c>
      <c r="H323">
        <v>2005</v>
      </c>
    </row>
    <row r="324" spans="1:8" x14ac:dyDescent="0.25">
      <c r="A324" s="1" t="s">
        <v>29</v>
      </c>
      <c r="B324">
        <v>130000</v>
      </c>
      <c r="C324">
        <v>67</v>
      </c>
      <c r="D324">
        <v>8710000</v>
      </c>
      <c r="E324">
        <v>3136000</v>
      </c>
      <c r="F324">
        <v>0.86</v>
      </c>
      <c r="G324">
        <v>7491000</v>
      </c>
      <c r="H324">
        <v>2005</v>
      </c>
    </row>
    <row r="325" spans="1:8" x14ac:dyDescent="0.25">
      <c r="A325" s="1" t="s">
        <v>30</v>
      </c>
      <c r="B325">
        <v>40000</v>
      </c>
      <c r="C325">
        <v>68</v>
      </c>
      <c r="D325">
        <v>2720000</v>
      </c>
      <c r="E325">
        <v>2530000</v>
      </c>
      <c r="F325">
        <v>0.87</v>
      </c>
      <c r="G325">
        <v>2366000</v>
      </c>
      <c r="H325">
        <v>2005</v>
      </c>
    </row>
    <row r="326" spans="1:8" x14ac:dyDescent="0.25">
      <c r="A326" s="1" t="s">
        <v>31</v>
      </c>
      <c r="B326">
        <v>12000</v>
      </c>
      <c r="C326">
        <v>46</v>
      </c>
      <c r="D326">
        <v>552000</v>
      </c>
      <c r="E326">
        <v>442000</v>
      </c>
      <c r="F326">
        <v>3.11</v>
      </c>
      <c r="G326">
        <v>1717000</v>
      </c>
      <c r="H326">
        <v>2005</v>
      </c>
    </row>
    <row r="327" spans="1:8" x14ac:dyDescent="0.25">
      <c r="A327" s="1" t="s">
        <v>32</v>
      </c>
      <c r="B327">
        <v>12000</v>
      </c>
      <c r="C327">
        <v>32</v>
      </c>
      <c r="D327">
        <v>384000</v>
      </c>
      <c r="E327">
        <v>104000</v>
      </c>
      <c r="F327">
        <v>1.2</v>
      </c>
      <c r="G327">
        <v>461000</v>
      </c>
      <c r="H327">
        <v>2005</v>
      </c>
    </row>
    <row r="328" spans="1:8" x14ac:dyDescent="0.25">
      <c r="A328" s="1" t="s">
        <v>33</v>
      </c>
      <c r="B328">
        <v>7000</v>
      </c>
      <c r="C328">
        <v>49</v>
      </c>
      <c r="D328">
        <v>343000</v>
      </c>
      <c r="E328">
        <v>113000</v>
      </c>
      <c r="F328">
        <v>1.03</v>
      </c>
      <c r="G328">
        <v>353000</v>
      </c>
      <c r="H328">
        <v>2005</v>
      </c>
    </row>
    <row r="329" spans="1:8" x14ac:dyDescent="0.25">
      <c r="A329" s="1" t="s">
        <v>34</v>
      </c>
      <c r="B329">
        <v>59000</v>
      </c>
      <c r="C329">
        <v>73</v>
      </c>
      <c r="D329">
        <v>4307000</v>
      </c>
      <c r="E329">
        <v>2283000</v>
      </c>
      <c r="F329">
        <v>1.34</v>
      </c>
      <c r="G329">
        <v>5771000</v>
      </c>
      <c r="H329">
        <v>2005</v>
      </c>
    </row>
    <row r="330" spans="1:8" x14ac:dyDescent="0.25">
      <c r="A330" s="1" t="s">
        <v>35</v>
      </c>
      <c r="B330">
        <v>10000</v>
      </c>
      <c r="C330">
        <v>54</v>
      </c>
      <c r="D330">
        <v>540000</v>
      </c>
      <c r="E330">
        <v>146000</v>
      </c>
      <c r="F330">
        <v>1.88</v>
      </c>
      <c r="G330">
        <v>1015000</v>
      </c>
      <c r="H330">
        <v>2005</v>
      </c>
    </row>
    <row r="331" spans="1:8" x14ac:dyDescent="0.25">
      <c r="A331" s="1" t="s">
        <v>36</v>
      </c>
      <c r="B331">
        <v>370000</v>
      </c>
      <c r="C331">
        <v>91</v>
      </c>
      <c r="D331">
        <v>33670000</v>
      </c>
      <c r="E331">
        <v>8418000</v>
      </c>
      <c r="F331">
        <v>0.83</v>
      </c>
      <c r="G331">
        <v>27946000</v>
      </c>
      <c r="H331">
        <v>2005</v>
      </c>
    </row>
    <row r="332" spans="1:8" x14ac:dyDescent="0.25">
      <c r="A332" s="1" t="s">
        <v>37</v>
      </c>
      <c r="B332">
        <v>15000</v>
      </c>
      <c r="C332">
        <v>69</v>
      </c>
      <c r="D332">
        <v>1035000</v>
      </c>
      <c r="E332">
        <v>580000</v>
      </c>
      <c r="F332">
        <v>1.4</v>
      </c>
      <c r="G332">
        <v>1449000</v>
      </c>
      <c r="H332">
        <v>2005</v>
      </c>
    </row>
    <row r="333" spans="1:8" x14ac:dyDescent="0.25">
      <c r="A333" s="1" t="s">
        <v>39</v>
      </c>
      <c r="B333">
        <v>39000</v>
      </c>
      <c r="C333">
        <v>42</v>
      </c>
      <c r="D333">
        <v>1638000</v>
      </c>
      <c r="E333">
        <v>557000</v>
      </c>
      <c r="F333">
        <v>1.08</v>
      </c>
      <c r="G333">
        <v>1769000</v>
      </c>
      <c r="H333">
        <v>2005</v>
      </c>
    </row>
    <row r="334" spans="1:8" x14ac:dyDescent="0.25">
      <c r="A334" s="1" t="s">
        <v>40</v>
      </c>
      <c r="B334">
        <v>28000</v>
      </c>
      <c r="C334">
        <v>56</v>
      </c>
      <c r="D334">
        <v>1568000</v>
      </c>
      <c r="E334">
        <v>800000</v>
      </c>
      <c r="F334">
        <v>1.1200000000000001</v>
      </c>
      <c r="G334">
        <v>1756000</v>
      </c>
      <c r="H334">
        <v>2005</v>
      </c>
    </row>
    <row r="335" spans="1:8" x14ac:dyDescent="0.25">
      <c r="A335" s="1" t="s">
        <v>41</v>
      </c>
      <c r="B335">
        <v>220000</v>
      </c>
      <c r="C335">
        <v>79</v>
      </c>
      <c r="D335">
        <v>17380000</v>
      </c>
      <c r="E335">
        <v>11818000</v>
      </c>
      <c r="F335">
        <v>0.83</v>
      </c>
      <c r="G335">
        <v>14425000</v>
      </c>
      <c r="H335">
        <v>2005</v>
      </c>
    </row>
    <row r="336" spans="1:8" x14ac:dyDescent="0.25">
      <c r="A336" s="1" t="s">
        <v>42</v>
      </c>
      <c r="B336">
        <v>7000</v>
      </c>
      <c r="C336">
        <v>55</v>
      </c>
      <c r="D336">
        <v>385000</v>
      </c>
      <c r="E336">
        <v>92000</v>
      </c>
      <c r="F336">
        <v>1.67</v>
      </c>
      <c r="G336">
        <v>643000</v>
      </c>
      <c r="H336">
        <v>2005</v>
      </c>
    </row>
    <row r="337" spans="1:8" x14ac:dyDescent="0.25">
      <c r="A337" s="1" t="s">
        <v>43</v>
      </c>
      <c r="B337">
        <v>84000</v>
      </c>
      <c r="C337">
        <v>71</v>
      </c>
      <c r="D337">
        <v>5964000</v>
      </c>
      <c r="E337">
        <v>954000</v>
      </c>
      <c r="F337">
        <v>0.86</v>
      </c>
      <c r="G337">
        <v>5129000</v>
      </c>
      <c r="H337">
        <v>2005</v>
      </c>
    </row>
    <row r="338" spans="1:8" x14ac:dyDescent="0.25">
      <c r="A338" s="1" t="s">
        <v>44</v>
      </c>
      <c r="B338">
        <v>24000</v>
      </c>
      <c r="C338">
        <v>45</v>
      </c>
      <c r="D338">
        <v>1080000</v>
      </c>
      <c r="E338">
        <v>346000</v>
      </c>
      <c r="F338">
        <v>0.95</v>
      </c>
      <c r="G338">
        <v>1026000</v>
      </c>
      <c r="H338">
        <v>2005</v>
      </c>
    </row>
    <row r="339" spans="1:8" x14ac:dyDescent="0.25">
      <c r="A339" s="1" t="s">
        <v>45</v>
      </c>
      <c r="B339">
        <v>6000</v>
      </c>
      <c r="C339">
        <v>91</v>
      </c>
      <c r="D339">
        <v>546000</v>
      </c>
      <c r="E339">
        <v>169000</v>
      </c>
      <c r="F339">
        <v>1.1200000000000001</v>
      </c>
      <c r="G339">
        <v>612000</v>
      </c>
      <c r="H339">
        <v>2005</v>
      </c>
    </row>
    <row r="340" spans="1:8" x14ac:dyDescent="0.25">
      <c r="A340" s="1" t="s">
        <v>46</v>
      </c>
      <c r="B340">
        <v>8000</v>
      </c>
      <c r="C340">
        <v>37</v>
      </c>
      <c r="D340">
        <v>296000</v>
      </c>
      <c r="E340">
        <v>59000</v>
      </c>
      <c r="F340">
        <v>2.2000000000000002</v>
      </c>
      <c r="G340">
        <v>651000</v>
      </c>
      <c r="H340">
        <v>2005</v>
      </c>
    </row>
    <row r="341" spans="1:8" x14ac:dyDescent="0.25">
      <c r="A341" s="1" t="s">
        <v>47</v>
      </c>
      <c r="B341">
        <v>51000</v>
      </c>
      <c r="C341">
        <v>55</v>
      </c>
      <c r="D341">
        <v>2805000</v>
      </c>
      <c r="E341">
        <v>1935000</v>
      </c>
      <c r="F341">
        <v>1.01</v>
      </c>
      <c r="G341">
        <v>2833000</v>
      </c>
      <c r="H341">
        <v>2005</v>
      </c>
    </row>
    <row r="342" spans="1:8" x14ac:dyDescent="0.25">
      <c r="A342" s="1" t="s">
        <v>48</v>
      </c>
      <c r="B342">
        <v>8000</v>
      </c>
      <c r="C342">
        <v>51</v>
      </c>
      <c r="D342">
        <v>408000</v>
      </c>
      <c r="E342">
        <v>102000</v>
      </c>
      <c r="F342">
        <v>1.29</v>
      </c>
      <c r="G342">
        <v>526000</v>
      </c>
      <c r="H342">
        <v>2005</v>
      </c>
    </row>
    <row r="343" spans="1:8" x14ac:dyDescent="0.25">
      <c r="A343" s="1" t="s">
        <v>49</v>
      </c>
      <c r="B343">
        <v>64000</v>
      </c>
      <c r="C343">
        <v>83</v>
      </c>
      <c r="D343">
        <v>5312000</v>
      </c>
      <c r="E343">
        <v>2922000</v>
      </c>
      <c r="F343">
        <v>1.1399999999999999</v>
      </c>
      <c r="G343">
        <v>6056000</v>
      </c>
      <c r="H343">
        <v>2005</v>
      </c>
    </row>
    <row r="344" spans="1:8" x14ac:dyDescent="0.25">
      <c r="A344" s="1" t="s">
        <v>50</v>
      </c>
      <c r="B344">
        <v>40000</v>
      </c>
      <c r="C344">
        <v>56</v>
      </c>
      <c r="D344">
        <v>2240000</v>
      </c>
      <c r="E344">
        <v>291000</v>
      </c>
      <c r="F344">
        <v>0.89</v>
      </c>
      <c r="G344">
        <v>1994000</v>
      </c>
      <c r="H344">
        <v>2005</v>
      </c>
    </row>
    <row r="345" spans="1:8" x14ac:dyDescent="0.25">
      <c r="A345" s="1" t="s">
        <v>8</v>
      </c>
      <c r="B345">
        <v>11000</v>
      </c>
      <c r="C345">
        <v>72</v>
      </c>
      <c r="D345">
        <v>792000</v>
      </c>
      <c r="E345">
        <v>230000</v>
      </c>
      <c r="F345">
        <v>1.21</v>
      </c>
      <c r="G345">
        <v>958000</v>
      </c>
      <c r="H345">
        <v>2006</v>
      </c>
    </row>
    <row r="346" spans="1:8" x14ac:dyDescent="0.25">
      <c r="A346" s="1" t="s">
        <v>9</v>
      </c>
      <c r="B346">
        <v>30000</v>
      </c>
      <c r="C346">
        <v>65</v>
      </c>
      <c r="D346">
        <v>1950000</v>
      </c>
      <c r="E346">
        <v>839000</v>
      </c>
      <c r="F346">
        <v>0.91</v>
      </c>
      <c r="G346">
        <v>1775000</v>
      </c>
      <c r="H346">
        <v>2006</v>
      </c>
    </row>
    <row r="347" spans="1:8" x14ac:dyDescent="0.25">
      <c r="A347" s="1" t="s">
        <v>10</v>
      </c>
      <c r="B347">
        <v>32000</v>
      </c>
      <c r="C347">
        <v>76</v>
      </c>
      <c r="D347">
        <v>2432000</v>
      </c>
      <c r="E347">
        <v>730000</v>
      </c>
      <c r="F347">
        <v>0.89</v>
      </c>
      <c r="G347">
        <v>2164000</v>
      </c>
      <c r="H347">
        <v>2006</v>
      </c>
    </row>
    <row r="348" spans="1:8" x14ac:dyDescent="0.25">
      <c r="A348" s="1" t="s">
        <v>11</v>
      </c>
      <c r="B348">
        <v>380000</v>
      </c>
      <c r="C348">
        <v>52</v>
      </c>
      <c r="D348">
        <v>19760000</v>
      </c>
      <c r="E348">
        <v>7706000</v>
      </c>
      <c r="F348">
        <v>0.97</v>
      </c>
      <c r="G348">
        <v>19167000</v>
      </c>
      <c r="H348">
        <v>2006</v>
      </c>
    </row>
    <row r="349" spans="1:8" x14ac:dyDescent="0.25">
      <c r="A349" s="1" t="s">
        <v>12</v>
      </c>
      <c r="B349">
        <v>36000</v>
      </c>
      <c r="C349">
        <v>75</v>
      </c>
      <c r="D349">
        <v>2700000</v>
      </c>
      <c r="E349">
        <v>1458000</v>
      </c>
      <c r="F349">
        <v>1.04</v>
      </c>
      <c r="G349">
        <v>2808000</v>
      </c>
      <c r="H349">
        <v>2006</v>
      </c>
    </row>
    <row r="350" spans="1:8" x14ac:dyDescent="0.25">
      <c r="A350" s="1" t="s">
        <v>13</v>
      </c>
      <c r="B350">
        <v>170000</v>
      </c>
      <c r="C350">
        <v>81</v>
      </c>
      <c r="D350">
        <v>13770000</v>
      </c>
      <c r="E350">
        <v>1790000</v>
      </c>
      <c r="F350">
        <v>1</v>
      </c>
      <c r="G350">
        <v>13770000</v>
      </c>
      <c r="H350">
        <v>2006</v>
      </c>
    </row>
    <row r="351" spans="1:8" x14ac:dyDescent="0.25">
      <c r="A351" s="1" t="s">
        <v>14</v>
      </c>
      <c r="B351">
        <v>63000</v>
      </c>
      <c r="C351">
        <v>74</v>
      </c>
      <c r="D351">
        <v>4662000</v>
      </c>
      <c r="E351">
        <v>746000</v>
      </c>
      <c r="F351">
        <v>1.2</v>
      </c>
      <c r="G351">
        <v>5594000</v>
      </c>
      <c r="H351">
        <v>2006</v>
      </c>
    </row>
    <row r="352" spans="1:8" x14ac:dyDescent="0.25">
      <c r="A352" s="1" t="s">
        <v>15</v>
      </c>
      <c r="B352">
        <v>10000</v>
      </c>
      <c r="C352">
        <v>93</v>
      </c>
      <c r="D352">
        <v>930000</v>
      </c>
      <c r="E352">
        <v>233000</v>
      </c>
      <c r="F352">
        <v>1.21</v>
      </c>
      <c r="G352">
        <v>1125000</v>
      </c>
      <c r="H352">
        <v>2006</v>
      </c>
    </row>
    <row r="353" spans="1:8" x14ac:dyDescent="0.25">
      <c r="A353" s="1" t="s">
        <v>16</v>
      </c>
      <c r="B353">
        <v>95000</v>
      </c>
      <c r="C353">
        <v>44</v>
      </c>
      <c r="D353">
        <v>4180000</v>
      </c>
      <c r="E353">
        <v>2592000</v>
      </c>
      <c r="F353">
        <v>0.97</v>
      </c>
      <c r="G353">
        <v>4055000</v>
      </c>
      <c r="H353">
        <v>2006</v>
      </c>
    </row>
    <row r="354" spans="1:8" x14ac:dyDescent="0.25">
      <c r="A354" s="1" t="s">
        <v>17</v>
      </c>
      <c r="B354">
        <v>10000</v>
      </c>
      <c r="C354">
        <v>66</v>
      </c>
      <c r="D354">
        <v>660000</v>
      </c>
      <c r="E354">
        <v>356000</v>
      </c>
      <c r="F354">
        <v>2.14</v>
      </c>
      <c r="G354">
        <v>1412000</v>
      </c>
      <c r="H354">
        <v>2006</v>
      </c>
    </row>
    <row r="355" spans="1:8" x14ac:dyDescent="0.25">
      <c r="A355" s="1" t="s">
        <v>18</v>
      </c>
      <c r="B355">
        <v>7000</v>
      </c>
      <c r="C355">
        <v>54</v>
      </c>
      <c r="D355">
        <v>378000</v>
      </c>
      <c r="E355">
        <v>125000</v>
      </c>
      <c r="F355">
        <v>1.58</v>
      </c>
      <c r="G355">
        <v>597000</v>
      </c>
      <c r="H355">
        <v>2006</v>
      </c>
    </row>
    <row r="356" spans="1:8" x14ac:dyDescent="0.25">
      <c r="A356" s="1" t="s">
        <v>19</v>
      </c>
      <c r="B356">
        <v>26000</v>
      </c>
      <c r="C356">
        <v>84</v>
      </c>
      <c r="D356">
        <v>2184000</v>
      </c>
      <c r="E356">
        <v>1441000</v>
      </c>
      <c r="F356">
        <v>1.37</v>
      </c>
      <c r="G356">
        <v>2992000</v>
      </c>
      <c r="H356">
        <v>2006</v>
      </c>
    </row>
    <row r="357" spans="1:8" x14ac:dyDescent="0.25">
      <c r="A357" s="1" t="s">
        <v>20</v>
      </c>
      <c r="B357">
        <v>14000</v>
      </c>
      <c r="C357">
        <v>55</v>
      </c>
      <c r="D357">
        <v>770000</v>
      </c>
      <c r="E357">
        <v>246000</v>
      </c>
      <c r="F357">
        <v>1.17</v>
      </c>
      <c r="G357">
        <v>901000</v>
      </c>
      <c r="H357">
        <v>2006</v>
      </c>
    </row>
    <row r="358" spans="1:8" x14ac:dyDescent="0.25">
      <c r="A358" s="1" t="s">
        <v>21</v>
      </c>
      <c r="B358">
        <v>5000</v>
      </c>
      <c r="C358">
        <v>56</v>
      </c>
      <c r="D358">
        <v>280000</v>
      </c>
      <c r="E358">
        <v>70000</v>
      </c>
      <c r="F358">
        <v>2.19</v>
      </c>
      <c r="G358">
        <v>613000</v>
      </c>
      <c r="H358">
        <v>2006</v>
      </c>
    </row>
    <row r="359" spans="1:8" x14ac:dyDescent="0.25">
      <c r="A359" s="1" t="s">
        <v>22</v>
      </c>
      <c r="B359">
        <v>30000</v>
      </c>
      <c r="C359">
        <v>90</v>
      </c>
      <c r="D359">
        <v>2700000</v>
      </c>
      <c r="E359">
        <v>675000</v>
      </c>
      <c r="F359">
        <v>0.9</v>
      </c>
      <c r="G359">
        <v>2430000</v>
      </c>
      <c r="H359">
        <v>2006</v>
      </c>
    </row>
    <row r="360" spans="1:8" x14ac:dyDescent="0.25">
      <c r="A360" s="1" t="s">
        <v>23</v>
      </c>
      <c r="B360">
        <v>11000</v>
      </c>
      <c r="C360">
        <v>23</v>
      </c>
      <c r="D360">
        <v>253000</v>
      </c>
      <c r="E360">
        <v>86000</v>
      </c>
      <c r="F360">
        <v>1.6</v>
      </c>
      <c r="G360">
        <v>405000</v>
      </c>
      <c r="H360">
        <v>2006</v>
      </c>
    </row>
    <row r="361" spans="1:8" x14ac:dyDescent="0.25">
      <c r="A361" s="1" t="s">
        <v>25</v>
      </c>
      <c r="B361">
        <v>72000</v>
      </c>
      <c r="C361">
        <v>55</v>
      </c>
      <c r="D361">
        <v>3960000</v>
      </c>
      <c r="E361">
        <v>2099000</v>
      </c>
      <c r="F361">
        <v>1.1499999999999999</v>
      </c>
      <c r="G361">
        <v>4554000</v>
      </c>
      <c r="H361">
        <v>2006</v>
      </c>
    </row>
    <row r="362" spans="1:8" x14ac:dyDescent="0.25">
      <c r="A362" s="1" t="s">
        <v>26</v>
      </c>
      <c r="B362">
        <v>125000</v>
      </c>
      <c r="C362">
        <v>80</v>
      </c>
      <c r="D362">
        <v>10000000</v>
      </c>
      <c r="E362">
        <v>3300000</v>
      </c>
      <c r="F362">
        <v>0.94</v>
      </c>
      <c r="G362">
        <v>9400000</v>
      </c>
      <c r="H362">
        <v>2006</v>
      </c>
    </row>
    <row r="363" spans="1:8" x14ac:dyDescent="0.25">
      <c r="A363" s="1" t="s">
        <v>27</v>
      </c>
      <c r="B363">
        <v>14000</v>
      </c>
      <c r="C363">
        <v>98</v>
      </c>
      <c r="D363">
        <v>1372000</v>
      </c>
      <c r="E363">
        <v>453000</v>
      </c>
      <c r="F363">
        <v>0.93</v>
      </c>
      <c r="G363">
        <v>1276000</v>
      </c>
      <c r="H363">
        <v>2006</v>
      </c>
    </row>
    <row r="364" spans="1:8" x14ac:dyDescent="0.25">
      <c r="A364" s="1" t="s">
        <v>28</v>
      </c>
      <c r="B364">
        <v>15000</v>
      </c>
      <c r="C364">
        <v>46</v>
      </c>
      <c r="D364">
        <v>690000</v>
      </c>
      <c r="E364">
        <v>117000</v>
      </c>
      <c r="F364">
        <v>0.98</v>
      </c>
      <c r="G364">
        <v>676000</v>
      </c>
      <c r="H364">
        <v>2006</v>
      </c>
    </row>
    <row r="365" spans="1:8" x14ac:dyDescent="0.25">
      <c r="A365" s="1" t="s">
        <v>29</v>
      </c>
      <c r="B365">
        <v>132000</v>
      </c>
      <c r="C365">
        <v>79</v>
      </c>
      <c r="D365">
        <v>10428000</v>
      </c>
      <c r="E365">
        <v>1981000</v>
      </c>
      <c r="F365">
        <v>0.95</v>
      </c>
      <c r="G365">
        <v>9907000</v>
      </c>
      <c r="H365">
        <v>2006</v>
      </c>
    </row>
    <row r="366" spans="1:8" x14ac:dyDescent="0.25">
      <c r="A366" s="1" t="s">
        <v>30</v>
      </c>
      <c r="B366">
        <v>47000</v>
      </c>
      <c r="C366">
        <v>73</v>
      </c>
      <c r="D366">
        <v>3431000</v>
      </c>
      <c r="E366">
        <v>3843000</v>
      </c>
      <c r="F366">
        <v>0.93</v>
      </c>
      <c r="G366">
        <v>3191000</v>
      </c>
      <c r="H366">
        <v>2006</v>
      </c>
    </row>
    <row r="367" spans="1:8" x14ac:dyDescent="0.25">
      <c r="A367" s="1" t="s">
        <v>31</v>
      </c>
      <c r="B367">
        <v>9000</v>
      </c>
      <c r="C367">
        <v>37</v>
      </c>
      <c r="D367">
        <v>333000</v>
      </c>
      <c r="E367">
        <v>50000</v>
      </c>
      <c r="F367">
        <v>3.62</v>
      </c>
      <c r="G367">
        <v>1205000</v>
      </c>
      <c r="H367">
        <v>2006</v>
      </c>
    </row>
    <row r="368" spans="1:8" x14ac:dyDescent="0.25">
      <c r="A368" s="1" t="s">
        <v>32</v>
      </c>
      <c r="B368">
        <v>9000</v>
      </c>
      <c r="C368">
        <v>36</v>
      </c>
      <c r="D368">
        <v>324000</v>
      </c>
      <c r="E368">
        <v>152000</v>
      </c>
      <c r="F368">
        <v>1.1399999999999999</v>
      </c>
      <c r="G368">
        <v>369000</v>
      </c>
      <c r="H368">
        <v>2006</v>
      </c>
    </row>
    <row r="369" spans="1:8" x14ac:dyDescent="0.25">
      <c r="A369" s="1" t="s">
        <v>33</v>
      </c>
      <c r="B369">
        <v>7000</v>
      </c>
      <c r="C369">
        <v>48</v>
      </c>
      <c r="D369">
        <v>336000</v>
      </c>
      <c r="E369">
        <v>104000</v>
      </c>
      <c r="F369">
        <v>1.19</v>
      </c>
      <c r="G369">
        <v>400000</v>
      </c>
      <c r="H369">
        <v>2006</v>
      </c>
    </row>
    <row r="370" spans="1:8" x14ac:dyDescent="0.25">
      <c r="A370" s="1" t="s">
        <v>34</v>
      </c>
      <c r="B370">
        <v>58000</v>
      </c>
      <c r="C370">
        <v>64</v>
      </c>
      <c r="D370">
        <v>3712000</v>
      </c>
      <c r="E370">
        <v>2376000</v>
      </c>
      <c r="F370">
        <v>1.3</v>
      </c>
      <c r="G370">
        <v>4826000</v>
      </c>
      <c r="H370">
        <v>2006</v>
      </c>
    </row>
    <row r="371" spans="1:8" x14ac:dyDescent="0.25">
      <c r="A371" s="1" t="s">
        <v>35</v>
      </c>
      <c r="B371">
        <v>10000</v>
      </c>
      <c r="C371">
        <v>50</v>
      </c>
      <c r="D371">
        <v>500000</v>
      </c>
      <c r="E371">
        <v>215000</v>
      </c>
      <c r="F371">
        <v>1.57</v>
      </c>
      <c r="G371">
        <v>785000</v>
      </c>
      <c r="H371">
        <v>2006</v>
      </c>
    </row>
    <row r="372" spans="1:8" x14ac:dyDescent="0.25">
      <c r="A372" s="1" t="s">
        <v>36</v>
      </c>
      <c r="B372">
        <v>350000</v>
      </c>
      <c r="C372">
        <v>74</v>
      </c>
      <c r="D372">
        <v>25900000</v>
      </c>
      <c r="E372">
        <v>7770000</v>
      </c>
      <c r="F372">
        <v>0.91</v>
      </c>
      <c r="G372">
        <v>23569000</v>
      </c>
      <c r="H372">
        <v>2006</v>
      </c>
    </row>
    <row r="373" spans="1:8" x14ac:dyDescent="0.25">
      <c r="A373" s="1" t="s">
        <v>37</v>
      </c>
      <c r="B373">
        <v>14000</v>
      </c>
      <c r="C373">
        <v>56</v>
      </c>
      <c r="D373">
        <v>784000</v>
      </c>
      <c r="E373">
        <v>282000</v>
      </c>
      <c r="F373">
        <v>1.4</v>
      </c>
      <c r="G373">
        <v>1098000</v>
      </c>
      <c r="H373">
        <v>2006</v>
      </c>
    </row>
    <row r="374" spans="1:8" x14ac:dyDescent="0.25">
      <c r="A374" s="1" t="s">
        <v>39</v>
      </c>
      <c r="B374">
        <v>46000</v>
      </c>
      <c r="C374">
        <v>48</v>
      </c>
      <c r="D374">
        <v>2208000</v>
      </c>
      <c r="E374">
        <v>729000</v>
      </c>
      <c r="F374">
        <v>1.05</v>
      </c>
      <c r="G374">
        <v>2318000</v>
      </c>
      <c r="H374">
        <v>2006</v>
      </c>
    </row>
    <row r="375" spans="1:8" x14ac:dyDescent="0.25">
      <c r="A375" s="1" t="s">
        <v>40</v>
      </c>
      <c r="B375">
        <v>28000</v>
      </c>
      <c r="C375">
        <v>40</v>
      </c>
      <c r="D375">
        <v>1120000</v>
      </c>
      <c r="E375">
        <v>605000</v>
      </c>
      <c r="F375">
        <v>1.63</v>
      </c>
      <c r="G375">
        <v>1826000</v>
      </c>
      <c r="H375">
        <v>2006</v>
      </c>
    </row>
    <row r="376" spans="1:8" x14ac:dyDescent="0.25">
      <c r="A376" s="1" t="s">
        <v>41</v>
      </c>
      <c r="B376">
        <v>225000</v>
      </c>
      <c r="C376">
        <v>47</v>
      </c>
      <c r="D376">
        <v>10575000</v>
      </c>
      <c r="E376">
        <v>10575000</v>
      </c>
      <c r="F376">
        <v>0.94</v>
      </c>
      <c r="G376">
        <v>9941000</v>
      </c>
      <c r="H376">
        <v>2006</v>
      </c>
    </row>
    <row r="377" spans="1:8" x14ac:dyDescent="0.25">
      <c r="A377" s="1" t="s">
        <v>42</v>
      </c>
      <c r="B377">
        <v>7000</v>
      </c>
      <c r="C377">
        <v>55</v>
      </c>
      <c r="D377">
        <v>385000</v>
      </c>
      <c r="E377">
        <v>58000</v>
      </c>
      <c r="F377">
        <v>1.84</v>
      </c>
      <c r="G377">
        <v>708000</v>
      </c>
      <c r="H377">
        <v>2006</v>
      </c>
    </row>
    <row r="378" spans="1:8" x14ac:dyDescent="0.25">
      <c r="A378" s="1" t="s">
        <v>43</v>
      </c>
      <c r="B378">
        <v>82000</v>
      </c>
      <c r="C378">
        <v>70</v>
      </c>
      <c r="D378">
        <v>5740000</v>
      </c>
      <c r="E378">
        <v>976000</v>
      </c>
      <c r="F378">
        <v>0.89</v>
      </c>
      <c r="G378">
        <v>5109000</v>
      </c>
      <c r="H378">
        <v>2006</v>
      </c>
    </row>
    <row r="379" spans="1:8" x14ac:dyDescent="0.25">
      <c r="A379" s="1" t="s">
        <v>44</v>
      </c>
      <c r="B379">
        <v>26000</v>
      </c>
      <c r="C379">
        <v>50</v>
      </c>
      <c r="D379">
        <v>1300000</v>
      </c>
      <c r="E379">
        <v>299000</v>
      </c>
      <c r="F379">
        <v>0.98</v>
      </c>
      <c r="G379">
        <v>1274000</v>
      </c>
      <c r="H379">
        <v>2006</v>
      </c>
    </row>
    <row r="380" spans="1:8" x14ac:dyDescent="0.25">
      <c r="A380" s="1" t="s">
        <v>45</v>
      </c>
      <c r="B380">
        <v>6000</v>
      </c>
      <c r="C380">
        <v>56</v>
      </c>
      <c r="D380">
        <v>336000</v>
      </c>
      <c r="E380">
        <v>144000</v>
      </c>
      <c r="F380">
        <v>1.2</v>
      </c>
      <c r="G380">
        <v>403000</v>
      </c>
      <c r="H380">
        <v>2006</v>
      </c>
    </row>
    <row r="381" spans="1:8" x14ac:dyDescent="0.25">
      <c r="A381" s="1" t="s">
        <v>46</v>
      </c>
      <c r="B381">
        <v>8000</v>
      </c>
      <c r="C381">
        <v>42</v>
      </c>
      <c r="D381">
        <v>336000</v>
      </c>
      <c r="E381">
        <v>114000</v>
      </c>
      <c r="F381">
        <v>2.2000000000000002</v>
      </c>
      <c r="G381">
        <v>739000</v>
      </c>
      <c r="H381">
        <v>2006</v>
      </c>
    </row>
    <row r="382" spans="1:8" x14ac:dyDescent="0.25">
      <c r="A382" s="1" t="s">
        <v>47</v>
      </c>
      <c r="B382">
        <v>49000</v>
      </c>
      <c r="C382">
        <v>52</v>
      </c>
      <c r="D382">
        <v>2548000</v>
      </c>
      <c r="E382">
        <v>1605000</v>
      </c>
      <c r="F382">
        <v>1.24</v>
      </c>
      <c r="G382">
        <v>3160000</v>
      </c>
      <c r="H382">
        <v>2006</v>
      </c>
    </row>
    <row r="383" spans="1:8" x14ac:dyDescent="0.25">
      <c r="A383" s="1" t="s">
        <v>48</v>
      </c>
      <c r="B383">
        <v>6000</v>
      </c>
      <c r="C383">
        <v>42</v>
      </c>
      <c r="D383">
        <v>252000</v>
      </c>
      <c r="E383">
        <v>68000</v>
      </c>
      <c r="F383">
        <v>2.02</v>
      </c>
      <c r="G383">
        <v>509000</v>
      </c>
      <c r="H383">
        <v>2006</v>
      </c>
    </row>
    <row r="384" spans="1:8" x14ac:dyDescent="0.25">
      <c r="A384" s="1" t="s">
        <v>49</v>
      </c>
      <c r="B384">
        <v>64000</v>
      </c>
      <c r="C384">
        <v>93</v>
      </c>
      <c r="D384">
        <v>5952000</v>
      </c>
      <c r="E384">
        <v>2500000</v>
      </c>
      <c r="F384">
        <v>1.1200000000000001</v>
      </c>
      <c r="G384">
        <v>6666000</v>
      </c>
      <c r="H384">
        <v>2006</v>
      </c>
    </row>
    <row r="385" spans="1:8" x14ac:dyDescent="0.25">
      <c r="A385" s="1" t="s">
        <v>50</v>
      </c>
      <c r="B385">
        <v>39000</v>
      </c>
      <c r="C385">
        <v>85</v>
      </c>
      <c r="D385">
        <v>3315000</v>
      </c>
      <c r="E385">
        <v>497000</v>
      </c>
      <c r="F385">
        <v>0.98</v>
      </c>
      <c r="G385">
        <v>3249000</v>
      </c>
      <c r="H385">
        <v>2006</v>
      </c>
    </row>
    <row r="386" spans="1:8" x14ac:dyDescent="0.25">
      <c r="A386" s="1" t="s">
        <v>8</v>
      </c>
      <c r="B386">
        <v>11000</v>
      </c>
      <c r="C386">
        <v>56</v>
      </c>
      <c r="D386">
        <v>616000</v>
      </c>
      <c r="E386">
        <v>209000</v>
      </c>
      <c r="F386">
        <v>1.49</v>
      </c>
      <c r="G386">
        <v>918000</v>
      </c>
      <c r="H386">
        <v>2007</v>
      </c>
    </row>
    <row r="387" spans="1:8" x14ac:dyDescent="0.25">
      <c r="A387" s="1" t="s">
        <v>9</v>
      </c>
      <c r="B387">
        <v>30000</v>
      </c>
      <c r="C387">
        <v>64</v>
      </c>
      <c r="D387">
        <v>1920000</v>
      </c>
      <c r="E387">
        <v>902000</v>
      </c>
      <c r="F387">
        <v>1.26</v>
      </c>
      <c r="G387">
        <v>2419000</v>
      </c>
      <c r="H387">
        <v>2007</v>
      </c>
    </row>
    <row r="388" spans="1:8" x14ac:dyDescent="0.25">
      <c r="A388" s="1" t="s">
        <v>10</v>
      </c>
      <c r="B388">
        <v>28000</v>
      </c>
      <c r="C388">
        <v>80</v>
      </c>
      <c r="D388">
        <v>2240000</v>
      </c>
      <c r="E388">
        <v>672000</v>
      </c>
      <c r="F388">
        <v>0.95</v>
      </c>
      <c r="G388">
        <v>2128000</v>
      </c>
      <c r="H388">
        <v>2007</v>
      </c>
    </row>
    <row r="389" spans="1:8" x14ac:dyDescent="0.25">
      <c r="A389" s="1" t="s">
        <v>11</v>
      </c>
      <c r="B389">
        <v>340000</v>
      </c>
      <c r="C389">
        <v>40</v>
      </c>
      <c r="D389">
        <v>13600000</v>
      </c>
      <c r="E389">
        <v>3672000</v>
      </c>
      <c r="F389">
        <v>1.04</v>
      </c>
      <c r="G389">
        <v>14144000</v>
      </c>
      <c r="H389">
        <v>2007</v>
      </c>
    </row>
    <row r="390" spans="1:8" x14ac:dyDescent="0.25">
      <c r="A390" s="1" t="s">
        <v>12</v>
      </c>
      <c r="B390">
        <v>31000</v>
      </c>
      <c r="C390">
        <v>51</v>
      </c>
      <c r="D390">
        <v>1581000</v>
      </c>
      <c r="E390">
        <v>838000</v>
      </c>
      <c r="F390">
        <v>1.1499999999999999</v>
      </c>
      <c r="G390">
        <v>1818000</v>
      </c>
      <c r="H390">
        <v>2007</v>
      </c>
    </row>
    <row r="391" spans="1:8" x14ac:dyDescent="0.25">
      <c r="A391" s="1" t="s">
        <v>13</v>
      </c>
      <c r="B391">
        <v>160000</v>
      </c>
      <c r="C391">
        <v>71</v>
      </c>
      <c r="D391">
        <v>11360000</v>
      </c>
      <c r="E391">
        <v>1363000</v>
      </c>
      <c r="F391">
        <v>0.99</v>
      </c>
      <c r="G391">
        <v>11246000</v>
      </c>
      <c r="H391">
        <v>2007</v>
      </c>
    </row>
    <row r="392" spans="1:8" x14ac:dyDescent="0.25">
      <c r="A392" s="1" t="s">
        <v>14</v>
      </c>
      <c r="B392">
        <v>60000</v>
      </c>
      <c r="C392">
        <v>58</v>
      </c>
      <c r="D392">
        <v>3480000</v>
      </c>
      <c r="E392">
        <v>522000</v>
      </c>
      <c r="F392">
        <v>1.19</v>
      </c>
      <c r="G392">
        <v>4141000</v>
      </c>
      <c r="H392">
        <v>2007</v>
      </c>
    </row>
    <row r="393" spans="1:8" x14ac:dyDescent="0.25">
      <c r="A393" s="1" t="s">
        <v>15</v>
      </c>
      <c r="B393">
        <v>10000</v>
      </c>
      <c r="C393">
        <v>92</v>
      </c>
      <c r="D393">
        <v>920000</v>
      </c>
      <c r="E393">
        <v>285000</v>
      </c>
      <c r="F393">
        <v>1.7</v>
      </c>
      <c r="G393">
        <v>1564000</v>
      </c>
      <c r="H393">
        <v>2007</v>
      </c>
    </row>
    <row r="394" spans="1:8" x14ac:dyDescent="0.25">
      <c r="A394" s="1" t="s">
        <v>16</v>
      </c>
      <c r="B394">
        <v>92000</v>
      </c>
      <c r="C394">
        <v>41</v>
      </c>
      <c r="D394">
        <v>3772000</v>
      </c>
      <c r="E394">
        <v>1848000</v>
      </c>
      <c r="F394">
        <v>1.1499999999999999</v>
      </c>
      <c r="G394">
        <v>4338000</v>
      </c>
      <c r="H394">
        <v>2007</v>
      </c>
    </row>
    <row r="395" spans="1:8" x14ac:dyDescent="0.25">
      <c r="A395" s="1" t="s">
        <v>17</v>
      </c>
      <c r="B395">
        <v>9000</v>
      </c>
      <c r="C395">
        <v>63</v>
      </c>
      <c r="D395">
        <v>567000</v>
      </c>
      <c r="E395">
        <v>374000</v>
      </c>
      <c r="F395">
        <v>2.4900000000000002</v>
      </c>
      <c r="G395">
        <v>1412000</v>
      </c>
      <c r="H395">
        <v>2007</v>
      </c>
    </row>
    <row r="396" spans="1:8" x14ac:dyDescent="0.25">
      <c r="A396" s="1" t="s">
        <v>18</v>
      </c>
      <c r="B396">
        <v>8000</v>
      </c>
      <c r="C396">
        <v>53</v>
      </c>
      <c r="D396">
        <v>424000</v>
      </c>
      <c r="E396">
        <v>119000</v>
      </c>
      <c r="F396">
        <v>1.5</v>
      </c>
      <c r="G396">
        <v>636000</v>
      </c>
      <c r="H396">
        <v>2007</v>
      </c>
    </row>
    <row r="397" spans="1:8" x14ac:dyDescent="0.25">
      <c r="A397" s="1" t="s">
        <v>19</v>
      </c>
      <c r="B397">
        <v>26000</v>
      </c>
      <c r="C397">
        <v>81</v>
      </c>
      <c r="D397">
        <v>2106000</v>
      </c>
      <c r="E397">
        <v>1221000</v>
      </c>
      <c r="F397">
        <v>1.31</v>
      </c>
      <c r="G397">
        <v>2759000</v>
      </c>
      <c r="H397">
        <v>2007</v>
      </c>
    </row>
    <row r="398" spans="1:8" x14ac:dyDescent="0.25">
      <c r="A398" s="1" t="s">
        <v>20</v>
      </c>
      <c r="B398">
        <v>14000</v>
      </c>
      <c r="C398">
        <v>40</v>
      </c>
      <c r="D398">
        <v>560000</v>
      </c>
      <c r="E398">
        <v>196000</v>
      </c>
      <c r="F398">
        <v>1.18</v>
      </c>
      <c r="G398">
        <v>661000</v>
      </c>
      <c r="H398">
        <v>2007</v>
      </c>
    </row>
    <row r="399" spans="1:8" x14ac:dyDescent="0.25">
      <c r="A399" s="1" t="s">
        <v>21</v>
      </c>
      <c r="B399">
        <v>4000</v>
      </c>
      <c r="C399">
        <v>61</v>
      </c>
      <c r="D399">
        <v>244000</v>
      </c>
      <c r="E399">
        <v>54000</v>
      </c>
      <c r="F399">
        <v>2.12</v>
      </c>
      <c r="G399">
        <v>517000</v>
      </c>
      <c r="H399">
        <v>2007</v>
      </c>
    </row>
    <row r="400" spans="1:8" x14ac:dyDescent="0.25">
      <c r="A400" s="1" t="s">
        <v>22</v>
      </c>
      <c r="B400">
        <v>29000</v>
      </c>
      <c r="C400">
        <v>89</v>
      </c>
      <c r="D400">
        <v>2581000</v>
      </c>
      <c r="E400">
        <v>413000</v>
      </c>
      <c r="F400">
        <v>1.08</v>
      </c>
      <c r="G400">
        <v>2787000</v>
      </c>
      <c r="H400">
        <v>2007</v>
      </c>
    </row>
    <row r="401" spans="1:8" x14ac:dyDescent="0.25">
      <c r="A401" s="1" t="s">
        <v>23</v>
      </c>
      <c r="B401">
        <v>9000</v>
      </c>
      <c r="C401">
        <v>26</v>
      </c>
      <c r="D401">
        <v>234000</v>
      </c>
      <c r="E401">
        <v>59000</v>
      </c>
      <c r="F401">
        <v>1.32</v>
      </c>
      <c r="G401">
        <v>309000</v>
      </c>
      <c r="H401">
        <v>2007</v>
      </c>
    </row>
    <row r="402" spans="1:8" x14ac:dyDescent="0.25">
      <c r="A402" s="1" t="s">
        <v>25</v>
      </c>
      <c r="B402">
        <v>72000</v>
      </c>
      <c r="C402">
        <v>64</v>
      </c>
      <c r="D402">
        <v>4608000</v>
      </c>
      <c r="E402">
        <v>2350000</v>
      </c>
      <c r="F402">
        <v>1.19</v>
      </c>
      <c r="G402">
        <v>5484000</v>
      </c>
      <c r="H402">
        <v>2007</v>
      </c>
    </row>
    <row r="403" spans="1:8" x14ac:dyDescent="0.25">
      <c r="A403" s="1" t="s">
        <v>26</v>
      </c>
      <c r="B403">
        <v>130000</v>
      </c>
      <c r="C403">
        <v>68</v>
      </c>
      <c r="D403">
        <v>8840000</v>
      </c>
      <c r="E403">
        <v>2564000</v>
      </c>
      <c r="F403">
        <v>1.04</v>
      </c>
      <c r="G403">
        <v>9194000</v>
      </c>
      <c r="H403">
        <v>2007</v>
      </c>
    </row>
    <row r="404" spans="1:8" x14ac:dyDescent="0.25">
      <c r="A404" s="1" t="s">
        <v>27</v>
      </c>
      <c r="B404">
        <v>15000</v>
      </c>
      <c r="C404">
        <v>92</v>
      </c>
      <c r="D404">
        <v>1380000</v>
      </c>
      <c r="E404">
        <v>166000</v>
      </c>
      <c r="F404">
        <v>0.91</v>
      </c>
      <c r="G404">
        <v>1256000</v>
      </c>
      <c r="H404">
        <v>2007</v>
      </c>
    </row>
    <row r="405" spans="1:8" x14ac:dyDescent="0.25">
      <c r="A405" s="1" t="s">
        <v>28</v>
      </c>
      <c r="B405">
        <v>14000</v>
      </c>
      <c r="C405">
        <v>46</v>
      </c>
      <c r="D405">
        <v>644000</v>
      </c>
      <c r="E405">
        <v>148000</v>
      </c>
      <c r="F405">
        <v>1.1200000000000001</v>
      </c>
      <c r="G405">
        <v>721000</v>
      </c>
      <c r="H405">
        <v>2007</v>
      </c>
    </row>
    <row r="406" spans="1:8" x14ac:dyDescent="0.25">
      <c r="A406" s="1" t="s">
        <v>29</v>
      </c>
      <c r="B406">
        <v>135000</v>
      </c>
      <c r="C406">
        <v>68</v>
      </c>
      <c r="D406">
        <v>9180000</v>
      </c>
      <c r="E406">
        <v>2479000</v>
      </c>
      <c r="F406">
        <v>0.99</v>
      </c>
      <c r="G406">
        <v>9088000</v>
      </c>
      <c r="H406">
        <v>2007</v>
      </c>
    </row>
    <row r="407" spans="1:8" x14ac:dyDescent="0.25">
      <c r="A407" s="1" t="s">
        <v>30</v>
      </c>
      <c r="B407">
        <v>45000</v>
      </c>
      <c r="C407">
        <v>49</v>
      </c>
      <c r="D407">
        <v>2205000</v>
      </c>
      <c r="E407">
        <v>1477000</v>
      </c>
      <c r="F407">
        <v>1.03</v>
      </c>
      <c r="G407">
        <v>2271000</v>
      </c>
      <c r="H407">
        <v>2007</v>
      </c>
    </row>
    <row r="408" spans="1:8" x14ac:dyDescent="0.25">
      <c r="A408" s="1" t="s">
        <v>31</v>
      </c>
      <c r="B408">
        <v>10000</v>
      </c>
      <c r="C408">
        <v>28</v>
      </c>
      <c r="D408">
        <v>280000</v>
      </c>
      <c r="E408">
        <v>67000</v>
      </c>
      <c r="F408">
        <v>2.99</v>
      </c>
      <c r="G408">
        <v>837000</v>
      </c>
      <c r="H408">
        <v>2007</v>
      </c>
    </row>
    <row r="409" spans="1:8" x14ac:dyDescent="0.25">
      <c r="A409" s="1" t="s">
        <v>32</v>
      </c>
      <c r="B409">
        <v>9000</v>
      </c>
      <c r="C409">
        <v>57</v>
      </c>
      <c r="D409">
        <v>513000</v>
      </c>
      <c r="E409">
        <v>185000</v>
      </c>
      <c r="F409">
        <v>1.96</v>
      </c>
      <c r="G409">
        <v>1005000</v>
      </c>
      <c r="H409">
        <v>2007</v>
      </c>
    </row>
    <row r="410" spans="1:8" x14ac:dyDescent="0.25">
      <c r="A410" s="1" t="s">
        <v>33</v>
      </c>
      <c r="B410">
        <v>6000</v>
      </c>
      <c r="C410">
        <v>59</v>
      </c>
      <c r="D410">
        <v>354000</v>
      </c>
      <c r="E410">
        <v>138000</v>
      </c>
      <c r="F410">
        <v>1.42</v>
      </c>
      <c r="G410">
        <v>503000</v>
      </c>
      <c r="H410">
        <v>2007</v>
      </c>
    </row>
    <row r="411" spans="1:8" x14ac:dyDescent="0.25">
      <c r="A411" s="1" t="s">
        <v>34</v>
      </c>
      <c r="B411">
        <v>53000</v>
      </c>
      <c r="C411">
        <v>57</v>
      </c>
      <c r="D411">
        <v>3021000</v>
      </c>
      <c r="E411">
        <v>1843000</v>
      </c>
      <c r="F411">
        <v>1.38</v>
      </c>
      <c r="G411">
        <v>4169000</v>
      </c>
      <c r="H411">
        <v>2007</v>
      </c>
    </row>
    <row r="412" spans="1:8" x14ac:dyDescent="0.25">
      <c r="A412" s="1" t="s">
        <v>35</v>
      </c>
      <c r="B412">
        <v>12000</v>
      </c>
      <c r="C412">
        <v>45</v>
      </c>
      <c r="D412">
        <v>540000</v>
      </c>
      <c r="E412">
        <v>76000</v>
      </c>
      <c r="F412">
        <v>2.4900000000000002</v>
      </c>
      <c r="G412">
        <v>1345000</v>
      </c>
      <c r="H412">
        <v>2007</v>
      </c>
    </row>
    <row r="413" spans="1:8" x14ac:dyDescent="0.25">
      <c r="A413" s="1" t="s">
        <v>36</v>
      </c>
      <c r="B413">
        <v>420000</v>
      </c>
      <c r="C413">
        <v>74</v>
      </c>
      <c r="D413">
        <v>31080000</v>
      </c>
      <c r="E413">
        <v>9013000</v>
      </c>
      <c r="F413">
        <v>0.96</v>
      </c>
      <c r="G413">
        <v>29837000</v>
      </c>
      <c r="H413">
        <v>2007</v>
      </c>
    </row>
    <row r="414" spans="1:8" x14ac:dyDescent="0.25">
      <c r="A414" s="1" t="s">
        <v>37</v>
      </c>
      <c r="B414">
        <v>14000</v>
      </c>
      <c r="C414">
        <v>61</v>
      </c>
      <c r="D414">
        <v>854000</v>
      </c>
      <c r="E414">
        <v>376000</v>
      </c>
      <c r="F414">
        <v>1.77</v>
      </c>
      <c r="G414">
        <v>1512000</v>
      </c>
      <c r="H414">
        <v>2007</v>
      </c>
    </row>
    <row r="415" spans="1:8" x14ac:dyDescent="0.25">
      <c r="A415" s="1" t="s">
        <v>39</v>
      </c>
      <c r="B415">
        <v>46000</v>
      </c>
      <c r="C415">
        <v>43</v>
      </c>
      <c r="D415">
        <v>1978000</v>
      </c>
      <c r="E415">
        <v>1088000</v>
      </c>
      <c r="F415">
        <v>1.31</v>
      </c>
      <c r="G415">
        <v>2591000</v>
      </c>
      <c r="H415">
        <v>2007</v>
      </c>
    </row>
    <row r="416" spans="1:8" x14ac:dyDescent="0.25">
      <c r="A416" s="1" t="s">
        <v>40</v>
      </c>
      <c r="B416">
        <v>25000</v>
      </c>
      <c r="C416">
        <v>42</v>
      </c>
      <c r="D416">
        <v>1050000</v>
      </c>
      <c r="E416">
        <v>326000</v>
      </c>
      <c r="F416">
        <v>1.7</v>
      </c>
      <c r="G416">
        <v>1785000</v>
      </c>
      <c r="H416">
        <v>2007</v>
      </c>
    </row>
    <row r="417" spans="1:8" x14ac:dyDescent="0.25">
      <c r="A417" s="1" t="s">
        <v>41</v>
      </c>
      <c r="B417">
        <v>255000</v>
      </c>
      <c r="C417">
        <v>52</v>
      </c>
      <c r="D417">
        <v>13260000</v>
      </c>
      <c r="E417">
        <v>10608000</v>
      </c>
      <c r="F417">
        <v>1.02</v>
      </c>
      <c r="G417">
        <v>13525000</v>
      </c>
      <c r="H417">
        <v>2007</v>
      </c>
    </row>
    <row r="418" spans="1:8" x14ac:dyDescent="0.25">
      <c r="A418" s="1" t="s">
        <v>42</v>
      </c>
      <c r="B418">
        <v>7000</v>
      </c>
      <c r="C418">
        <v>65</v>
      </c>
      <c r="D418">
        <v>455000</v>
      </c>
      <c r="E418">
        <v>114000</v>
      </c>
      <c r="F418">
        <v>1.99</v>
      </c>
      <c r="G418">
        <v>905000</v>
      </c>
      <c r="H418">
        <v>2007</v>
      </c>
    </row>
    <row r="419" spans="1:8" x14ac:dyDescent="0.25">
      <c r="A419" s="1" t="s">
        <v>43</v>
      </c>
      <c r="B419">
        <v>105000</v>
      </c>
      <c r="C419">
        <v>82</v>
      </c>
      <c r="D419">
        <v>8610000</v>
      </c>
      <c r="E419">
        <v>1550000</v>
      </c>
      <c r="F419">
        <v>0.96</v>
      </c>
      <c r="G419">
        <v>8266000</v>
      </c>
      <c r="H419">
        <v>2007</v>
      </c>
    </row>
    <row r="420" spans="1:8" x14ac:dyDescent="0.25">
      <c r="A420" s="1" t="s">
        <v>44</v>
      </c>
      <c r="B420">
        <v>28000</v>
      </c>
      <c r="C420">
        <v>42</v>
      </c>
      <c r="D420">
        <v>1176000</v>
      </c>
      <c r="E420">
        <v>270000</v>
      </c>
      <c r="F420">
        <v>1.1299999999999999</v>
      </c>
      <c r="G420">
        <v>1329000</v>
      </c>
      <c r="H420">
        <v>2007</v>
      </c>
    </row>
    <row r="421" spans="1:8" x14ac:dyDescent="0.25">
      <c r="A421" s="1" t="s">
        <v>45</v>
      </c>
      <c r="B421">
        <v>5000</v>
      </c>
      <c r="C421">
        <v>64</v>
      </c>
      <c r="D421">
        <v>320000</v>
      </c>
      <c r="E421">
        <v>96000</v>
      </c>
      <c r="F421">
        <v>1.7</v>
      </c>
      <c r="G421">
        <v>544000</v>
      </c>
      <c r="H421">
        <v>2007</v>
      </c>
    </row>
    <row r="422" spans="1:8" x14ac:dyDescent="0.25">
      <c r="A422" s="1" t="s">
        <v>46</v>
      </c>
      <c r="B422">
        <v>6000</v>
      </c>
      <c r="C422">
        <v>46</v>
      </c>
      <c r="D422">
        <v>276000</v>
      </c>
      <c r="E422">
        <v>63000</v>
      </c>
      <c r="F422">
        <v>2.4300000000000002</v>
      </c>
      <c r="G422">
        <v>671000</v>
      </c>
      <c r="H422">
        <v>2007</v>
      </c>
    </row>
    <row r="423" spans="1:8" x14ac:dyDescent="0.25">
      <c r="A423" s="1" t="s">
        <v>47</v>
      </c>
      <c r="B423">
        <v>46000</v>
      </c>
      <c r="C423">
        <v>44</v>
      </c>
      <c r="D423">
        <v>2024000</v>
      </c>
      <c r="E423">
        <v>648000</v>
      </c>
      <c r="F423">
        <v>1.25</v>
      </c>
      <c r="G423">
        <v>2530000</v>
      </c>
      <c r="H423">
        <v>2007</v>
      </c>
    </row>
    <row r="424" spans="1:8" x14ac:dyDescent="0.25">
      <c r="A424" s="1" t="s">
        <v>48</v>
      </c>
      <c r="B424">
        <v>6000</v>
      </c>
      <c r="C424">
        <v>48</v>
      </c>
      <c r="D424">
        <v>288000</v>
      </c>
      <c r="E424">
        <v>95000</v>
      </c>
      <c r="F424">
        <v>2.09</v>
      </c>
      <c r="G424">
        <v>602000</v>
      </c>
      <c r="H424">
        <v>2007</v>
      </c>
    </row>
    <row r="425" spans="1:8" x14ac:dyDescent="0.25">
      <c r="A425" s="1" t="s">
        <v>49</v>
      </c>
      <c r="B425">
        <v>60000</v>
      </c>
      <c r="C425">
        <v>84</v>
      </c>
      <c r="D425">
        <v>5040000</v>
      </c>
      <c r="E425">
        <v>3024000</v>
      </c>
      <c r="F425">
        <v>1.22</v>
      </c>
      <c r="G425">
        <v>6149000</v>
      </c>
      <c r="H425">
        <v>2007</v>
      </c>
    </row>
    <row r="426" spans="1:8" x14ac:dyDescent="0.25">
      <c r="A426" s="1" t="s">
        <v>50</v>
      </c>
      <c r="B426">
        <v>43000</v>
      </c>
      <c r="C426">
        <v>80</v>
      </c>
      <c r="D426">
        <v>3440000</v>
      </c>
      <c r="E426">
        <v>894000</v>
      </c>
      <c r="F426">
        <v>1</v>
      </c>
      <c r="G426">
        <v>3440000</v>
      </c>
      <c r="H426">
        <v>2007</v>
      </c>
    </row>
    <row r="427" spans="1:8" x14ac:dyDescent="0.25">
      <c r="A427" s="1" t="s">
        <v>8</v>
      </c>
      <c r="B427">
        <v>9000</v>
      </c>
      <c r="C427">
        <v>66</v>
      </c>
      <c r="D427">
        <v>594000</v>
      </c>
      <c r="E427">
        <v>214000</v>
      </c>
      <c r="F427">
        <v>1.9</v>
      </c>
      <c r="G427">
        <v>1129000</v>
      </c>
      <c r="H427">
        <v>2008</v>
      </c>
    </row>
    <row r="428" spans="1:8" x14ac:dyDescent="0.25">
      <c r="A428" s="1" t="s">
        <v>9</v>
      </c>
      <c r="B428">
        <v>25000</v>
      </c>
      <c r="C428">
        <v>64</v>
      </c>
      <c r="D428">
        <v>1600000</v>
      </c>
      <c r="E428">
        <v>336000</v>
      </c>
      <c r="F428">
        <v>1.26</v>
      </c>
      <c r="G428">
        <v>2016000</v>
      </c>
      <c r="H428">
        <v>2008</v>
      </c>
    </row>
    <row r="429" spans="1:8" x14ac:dyDescent="0.25">
      <c r="A429" s="1" t="s">
        <v>10</v>
      </c>
      <c r="B429">
        <v>28000</v>
      </c>
      <c r="C429">
        <v>75</v>
      </c>
      <c r="D429">
        <v>2100000</v>
      </c>
      <c r="E429">
        <v>525000</v>
      </c>
      <c r="F429">
        <v>1.35</v>
      </c>
      <c r="G429">
        <v>2835000</v>
      </c>
      <c r="H429">
        <v>2008</v>
      </c>
    </row>
    <row r="430" spans="1:8" x14ac:dyDescent="0.25">
      <c r="A430" s="1" t="s">
        <v>11</v>
      </c>
      <c r="B430">
        <v>360000</v>
      </c>
      <c r="C430">
        <v>51</v>
      </c>
      <c r="D430">
        <v>18360000</v>
      </c>
      <c r="E430">
        <v>4039000</v>
      </c>
      <c r="F430">
        <v>1.39</v>
      </c>
      <c r="G430">
        <v>25520000</v>
      </c>
      <c r="H430">
        <v>2008</v>
      </c>
    </row>
    <row r="431" spans="1:8" x14ac:dyDescent="0.25">
      <c r="A431" s="1" t="s">
        <v>12</v>
      </c>
      <c r="B431">
        <v>27000</v>
      </c>
      <c r="C431">
        <v>45</v>
      </c>
      <c r="D431">
        <v>1215000</v>
      </c>
      <c r="E431">
        <v>656000</v>
      </c>
      <c r="F431">
        <v>1.51</v>
      </c>
      <c r="G431">
        <v>1835000</v>
      </c>
      <c r="H431">
        <v>2008</v>
      </c>
    </row>
    <row r="432" spans="1:8" x14ac:dyDescent="0.25">
      <c r="A432" s="1" t="s">
        <v>13</v>
      </c>
      <c r="B432">
        <v>150000</v>
      </c>
      <c r="C432">
        <v>79</v>
      </c>
      <c r="D432">
        <v>11850000</v>
      </c>
      <c r="E432">
        <v>1304000</v>
      </c>
      <c r="F432">
        <v>1.32</v>
      </c>
      <c r="G432">
        <v>15642000</v>
      </c>
      <c r="H432">
        <v>2008</v>
      </c>
    </row>
    <row r="433" spans="1:8" x14ac:dyDescent="0.25">
      <c r="A433" s="1" t="s">
        <v>14</v>
      </c>
      <c r="B433">
        <v>65000</v>
      </c>
      <c r="C433">
        <v>71</v>
      </c>
      <c r="D433">
        <v>4615000</v>
      </c>
      <c r="E433">
        <v>369000</v>
      </c>
      <c r="F433">
        <v>1.52</v>
      </c>
      <c r="G433">
        <v>7015000</v>
      </c>
      <c r="H433">
        <v>2008</v>
      </c>
    </row>
    <row r="434" spans="1:8" x14ac:dyDescent="0.25">
      <c r="A434" s="1" t="s">
        <v>15</v>
      </c>
      <c r="B434">
        <v>10000</v>
      </c>
      <c r="C434">
        <v>90</v>
      </c>
      <c r="D434">
        <v>900000</v>
      </c>
      <c r="E434">
        <v>225000</v>
      </c>
      <c r="F434">
        <v>1.59</v>
      </c>
      <c r="G434">
        <v>1431000</v>
      </c>
      <c r="H434">
        <v>2008</v>
      </c>
    </row>
    <row r="435" spans="1:8" x14ac:dyDescent="0.25">
      <c r="A435" s="1" t="s">
        <v>16</v>
      </c>
      <c r="B435">
        <v>90000</v>
      </c>
      <c r="C435">
        <v>40</v>
      </c>
      <c r="D435">
        <v>3600000</v>
      </c>
      <c r="E435">
        <v>1440000</v>
      </c>
      <c r="F435">
        <v>1.46</v>
      </c>
      <c r="G435">
        <v>5256000</v>
      </c>
      <c r="H435">
        <v>2008</v>
      </c>
    </row>
    <row r="436" spans="1:8" x14ac:dyDescent="0.25">
      <c r="A436" s="1" t="s">
        <v>17</v>
      </c>
      <c r="B436">
        <v>8000</v>
      </c>
      <c r="C436">
        <v>56</v>
      </c>
      <c r="D436">
        <v>448000</v>
      </c>
      <c r="E436">
        <v>116000</v>
      </c>
      <c r="F436">
        <v>2.59</v>
      </c>
      <c r="G436">
        <v>1160000</v>
      </c>
      <c r="H436">
        <v>2008</v>
      </c>
    </row>
    <row r="437" spans="1:8" x14ac:dyDescent="0.25">
      <c r="A437" s="1" t="s">
        <v>18</v>
      </c>
      <c r="B437">
        <v>7000</v>
      </c>
      <c r="C437">
        <v>67</v>
      </c>
      <c r="D437">
        <v>469000</v>
      </c>
      <c r="E437">
        <v>150000</v>
      </c>
      <c r="F437">
        <v>1.68</v>
      </c>
      <c r="G437">
        <v>788000</v>
      </c>
      <c r="H437">
        <v>2008</v>
      </c>
    </row>
    <row r="438" spans="1:8" x14ac:dyDescent="0.25">
      <c r="A438" s="1" t="s">
        <v>19</v>
      </c>
      <c r="B438">
        <v>24000</v>
      </c>
      <c r="C438">
        <v>62</v>
      </c>
      <c r="D438">
        <v>1488000</v>
      </c>
      <c r="E438">
        <v>580000</v>
      </c>
      <c r="F438">
        <v>1.58</v>
      </c>
      <c r="G438">
        <v>2351000</v>
      </c>
      <c r="H438">
        <v>2008</v>
      </c>
    </row>
    <row r="439" spans="1:8" x14ac:dyDescent="0.25">
      <c r="A439" s="1" t="s">
        <v>20</v>
      </c>
      <c r="B439">
        <v>10000</v>
      </c>
      <c r="C439">
        <v>61</v>
      </c>
      <c r="D439">
        <v>610000</v>
      </c>
      <c r="E439">
        <v>128000</v>
      </c>
      <c r="F439">
        <v>1.55</v>
      </c>
      <c r="G439">
        <v>946000</v>
      </c>
      <c r="H439">
        <v>2008</v>
      </c>
    </row>
    <row r="440" spans="1:8" x14ac:dyDescent="0.25">
      <c r="A440" s="1" t="s">
        <v>21</v>
      </c>
      <c r="B440">
        <v>4000</v>
      </c>
      <c r="C440">
        <v>39</v>
      </c>
      <c r="D440">
        <v>156000</v>
      </c>
      <c r="E440">
        <v>27000</v>
      </c>
      <c r="F440">
        <v>2.44</v>
      </c>
      <c r="G440">
        <v>381000</v>
      </c>
      <c r="H440">
        <v>2008</v>
      </c>
    </row>
    <row r="441" spans="1:8" x14ac:dyDescent="0.25">
      <c r="A441" s="1" t="s">
        <v>22</v>
      </c>
      <c r="B441">
        <v>40000</v>
      </c>
      <c r="C441">
        <v>77</v>
      </c>
      <c r="D441">
        <v>3080000</v>
      </c>
      <c r="E441">
        <v>493000</v>
      </c>
      <c r="F441">
        <v>1.36</v>
      </c>
      <c r="G441">
        <v>4189000</v>
      </c>
      <c r="H441">
        <v>2008</v>
      </c>
    </row>
    <row r="442" spans="1:8" x14ac:dyDescent="0.25">
      <c r="A442" s="1" t="s">
        <v>23</v>
      </c>
      <c r="B442">
        <v>7000</v>
      </c>
      <c r="C442">
        <v>42</v>
      </c>
      <c r="D442">
        <v>294000</v>
      </c>
      <c r="E442">
        <v>79000</v>
      </c>
      <c r="F442">
        <v>1.57</v>
      </c>
      <c r="G442">
        <v>462000</v>
      </c>
      <c r="H442">
        <v>2008</v>
      </c>
    </row>
    <row r="443" spans="1:8" x14ac:dyDescent="0.25">
      <c r="A443" s="1" t="s">
        <v>25</v>
      </c>
      <c r="B443">
        <v>71000</v>
      </c>
      <c r="C443">
        <v>73</v>
      </c>
      <c r="D443">
        <v>5183000</v>
      </c>
      <c r="E443">
        <v>2021000</v>
      </c>
      <c r="F443">
        <v>1.44</v>
      </c>
      <c r="G443">
        <v>7464000</v>
      </c>
      <c r="H443">
        <v>2008</v>
      </c>
    </row>
    <row r="444" spans="1:8" x14ac:dyDescent="0.25">
      <c r="A444" s="1" t="s">
        <v>26</v>
      </c>
      <c r="B444">
        <v>122000</v>
      </c>
      <c r="C444">
        <v>78</v>
      </c>
      <c r="D444">
        <v>9516000</v>
      </c>
      <c r="E444">
        <v>2569000</v>
      </c>
      <c r="F444">
        <v>1.39</v>
      </c>
      <c r="G444">
        <v>13227000</v>
      </c>
      <c r="H444">
        <v>2008</v>
      </c>
    </row>
    <row r="445" spans="1:8" x14ac:dyDescent="0.25">
      <c r="A445" s="1" t="s">
        <v>27</v>
      </c>
      <c r="B445">
        <v>14000</v>
      </c>
      <c r="C445">
        <v>98</v>
      </c>
      <c r="D445">
        <v>1372000</v>
      </c>
      <c r="E445">
        <v>110000</v>
      </c>
      <c r="F445">
        <v>1.3</v>
      </c>
      <c r="G445">
        <v>1784000</v>
      </c>
      <c r="H445">
        <v>2008</v>
      </c>
    </row>
    <row r="446" spans="1:8" x14ac:dyDescent="0.25">
      <c r="A446" s="1" t="s">
        <v>28</v>
      </c>
      <c r="B446">
        <v>11000</v>
      </c>
      <c r="C446">
        <v>53</v>
      </c>
      <c r="D446">
        <v>583000</v>
      </c>
      <c r="E446">
        <v>152000</v>
      </c>
      <c r="F446">
        <v>1.68</v>
      </c>
      <c r="G446">
        <v>979000</v>
      </c>
      <c r="H446">
        <v>2008</v>
      </c>
    </row>
    <row r="447" spans="1:8" x14ac:dyDescent="0.25">
      <c r="A447" s="1" t="s">
        <v>29</v>
      </c>
      <c r="B447">
        <v>134000</v>
      </c>
      <c r="C447">
        <v>70</v>
      </c>
      <c r="D447">
        <v>9380000</v>
      </c>
      <c r="E447">
        <v>4596000</v>
      </c>
      <c r="F447">
        <v>1.37</v>
      </c>
      <c r="G447">
        <v>12851000</v>
      </c>
      <c r="H447">
        <v>2008</v>
      </c>
    </row>
    <row r="448" spans="1:8" x14ac:dyDescent="0.25">
      <c r="A448" s="1" t="s">
        <v>30</v>
      </c>
      <c r="B448">
        <v>36000</v>
      </c>
      <c r="C448">
        <v>67</v>
      </c>
      <c r="D448">
        <v>2412000</v>
      </c>
      <c r="E448">
        <v>1254000</v>
      </c>
      <c r="F448">
        <v>1.45</v>
      </c>
      <c r="G448">
        <v>3497000</v>
      </c>
      <c r="H448">
        <v>2008</v>
      </c>
    </row>
    <row r="449" spans="1:8" x14ac:dyDescent="0.25">
      <c r="A449" s="1" t="s">
        <v>31</v>
      </c>
      <c r="B449">
        <v>10000</v>
      </c>
      <c r="C449">
        <v>29</v>
      </c>
      <c r="D449">
        <v>290000</v>
      </c>
      <c r="E449">
        <v>52000</v>
      </c>
      <c r="F449">
        <v>1.42</v>
      </c>
      <c r="G449">
        <v>412000</v>
      </c>
      <c r="H449">
        <v>2008</v>
      </c>
    </row>
    <row r="450" spans="1:8" x14ac:dyDescent="0.25">
      <c r="A450" s="1" t="s">
        <v>32</v>
      </c>
      <c r="B450">
        <v>9000</v>
      </c>
      <c r="C450">
        <v>40</v>
      </c>
      <c r="D450">
        <v>360000</v>
      </c>
      <c r="E450">
        <v>122000</v>
      </c>
      <c r="F450">
        <v>1.62</v>
      </c>
      <c r="G450">
        <v>583000</v>
      </c>
      <c r="H450">
        <v>2008</v>
      </c>
    </row>
    <row r="451" spans="1:8" x14ac:dyDescent="0.25">
      <c r="A451" s="1" t="s">
        <v>33</v>
      </c>
      <c r="B451">
        <v>6000</v>
      </c>
      <c r="C451">
        <v>48</v>
      </c>
      <c r="D451">
        <v>288000</v>
      </c>
      <c r="E451">
        <v>95000</v>
      </c>
      <c r="F451">
        <v>1.48</v>
      </c>
      <c r="G451">
        <v>426000</v>
      </c>
      <c r="H451">
        <v>2008</v>
      </c>
    </row>
    <row r="452" spans="1:8" x14ac:dyDescent="0.25">
      <c r="A452" s="1" t="s">
        <v>34</v>
      </c>
      <c r="B452">
        <v>50000</v>
      </c>
      <c r="C452">
        <v>70</v>
      </c>
      <c r="D452">
        <v>3500000</v>
      </c>
      <c r="E452">
        <v>1260000</v>
      </c>
      <c r="F452">
        <v>1.65</v>
      </c>
      <c r="G452">
        <v>5775000</v>
      </c>
      <c r="H452">
        <v>2008</v>
      </c>
    </row>
    <row r="453" spans="1:8" x14ac:dyDescent="0.25">
      <c r="A453" s="1" t="s">
        <v>35</v>
      </c>
      <c r="B453">
        <v>12000</v>
      </c>
      <c r="C453">
        <v>52</v>
      </c>
      <c r="D453">
        <v>624000</v>
      </c>
      <c r="E453">
        <v>137000</v>
      </c>
      <c r="F453">
        <v>2.1800000000000002</v>
      </c>
      <c r="G453">
        <v>1360000</v>
      </c>
      <c r="H453">
        <v>2008</v>
      </c>
    </row>
    <row r="454" spans="1:8" x14ac:dyDescent="0.25">
      <c r="A454" s="1" t="s">
        <v>36</v>
      </c>
      <c r="B454">
        <v>400000</v>
      </c>
      <c r="C454">
        <v>90</v>
      </c>
      <c r="D454">
        <v>36000000</v>
      </c>
      <c r="E454">
        <v>8640000</v>
      </c>
      <c r="F454">
        <v>1.36</v>
      </c>
      <c r="G454">
        <v>48960000</v>
      </c>
      <c r="H454">
        <v>2008</v>
      </c>
    </row>
    <row r="455" spans="1:8" x14ac:dyDescent="0.25">
      <c r="A455" s="1" t="s">
        <v>37</v>
      </c>
      <c r="B455">
        <v>14000</v>
      </c>
      <c r="C455">
        <v>53</v>
      </c>
      <c r="D455">
        <v>742000</v>
      </c>
      <c r="E455">
        <v>371000</v>
      </c>
      <c r="F455">
        <v>1.68</v>
      </c>
      <c r="G455">
        <v>1247000</v>
      </c>
      <c r="H455">
        <v>2008</v>
      </c>
    </row>
    <row r="456" spans="1:8" x14ac:dyDescent="0.25">
      <c r="A456" s="1" t="s">
        <v>39</v>
      </c>
      <c r="B456">
        <v>50000</v>
      </c>
      <c r="C456">
        <v>43</v>
      </c>
      <c r="D456">
        <v>2150000</v>
      </c>
      <c r="E456">
        <v>1097000</v>
      </c>
      <c r="F456">
        <v>1.41</v>
      </c>
      <c r="G456">
        <v>3032000</v>
      </c>
      <c r="H456">
        <v>2008</v>
      </c>
    </row>
    <row r="457" spans="1:8" x14ac:dyDescent="0.25">
      <c r="A457" s="1" t="s">
        <v>40</v>
      </c>
      <c r="B457">
        <v>23000</v>
      </c>
      <c r="C457">
        <v>48</v>
      </c>
      <c r="D457">
        <v>1104000</v>
      </c>
      <c r="E457">
        <v>276000</v>
      </c>
      <c r="F457">
        <v>1.65</v>
      </c>
      <c r="G457">
        <v>1822000</v>
      </c>
      <c r="H457">
        <v>2008</v>
      </c>
    </row>
    <row r="458" spans="1:8" x14ac:dyDescent="0.25">
      <c r="A458" s="1" t="s">
        <v>41</v>
      </c>
      <c r="B458">
        <v>225000</v>
      </c>
      <c r="C458">
        <v>95</v>
      </c>
      <c r="D458">
        <v>21375000</v>
      </c>
      <c r="E458">
        <v>11970000</v>
      </c>
      <c r="F458">
        <v>1.34</v>
      </c>
      <c r="G458">
        <v>28643000</v>
      </c>
      <c r="H458">
        <v>2008</v>
      </c>
    </row>
    <row r="459" spans="1:8" x14ac:dyDescent="0.25">
      <c r="A459" s="1" t="s">
        <v>42</v>
      </c>
      <c r="B459">
        <v>7000</v>
      </c>
      <c r="C459">
        <v>61</v>
      </c>
      <c r="D459">
        <v>427000</v>
      </c>
      <c r="E459">
        <v>149000</v>
      </c>
      <c r="F459">
        <v>2.09</v>
      </c>
      <c r="G459">
        <v>892000</v>
      </c>
      <c r="H459">
        <v>2008</v>
      </c>
    </row>
    <row r="460" spans="1:8" x14ac:dyDescent="0.25">
      <c r="A460" s="1" t="s">
        <v>43</v>
      </c>
      <c r="B460">
        <v>77000</v>
      </c>
      <c r="C460">
        <v>64</v>
      </c>
      <c r="D460">
        <v>4928000</v>
      </c>
      <c r="E460">
        <v>1380000</v>
      </c>
      <c r="F460">
        <v>1.34</v>
      </c>
      <c r="G460">
        <v>6604000</v>
      </c>
      <c r="H460">
        <v>2008</v>
      </c>
    </row>
    <row r="461" spans="1:8" x14ac:dyDescent="0.25">
      <c r="A461" s="1" t="s">
        <v>44</v>
      </c>
      <c r="B461">
        <v>28000</v>
      </c>
      <c r="C461">
        <v>48</v>
      </c>
      <c r="D461">
        <v>1344000</v>
      </c>
      <c r="E461">
        <v>242000</v>
      </c>
      <c r="F461">
        <v>1.57</v>
      </c>
      <c r="G461">
        <v>2110000</v>
      </c>
      <c r="H461">
        <v>2008</v>
      </c>
    </row>
    <row r="462" spans="1:8" x14ac:dyDescent="0.25">
      <c r="A462" s="1" t="s">
        <v>45</v>
      </c>
      <c r="B462">
        <v>5000</v>
      </c>
      <c r="C462">
        <v>66</v>
      </c>
      <c r="D462">
        <v>330000</v>
      </c>
      <c r="E462">
        <v>119000</v>
      </c>
      <c r="F462">
        <v>2.2000000000000002</v>
      </c>
      <c r="G462">
        <v>726000</v>
      </c>
      <c r="H462">
        <v>2008</v>
      </c>
    </row>
    <row r="463" spans="1:8" x14ac:dyDescent="0.25">
      <c r="A463" s="1" t="s">
        <v>46</v>
      </c>
      <c r="B463">
        <v>6000</v>
      </c>
      <c r="C463">
        <v>42</v>
      </c>
      <c r="D463">
        <v>252000</v>
      </c>
      <c r="E463">
        <v>45000</v>
      </c>
      <c r="F463">
        <v>2.42</v>
      </c>
      <c r="G463">
        <v>610000</v>
      </c>
      <c r="H463">
        <v>2008</v>
      </c>
    </row>
    <row r="464" spans="1:8" x14ac:dyDescent="0.25">
      <c r="A464" s="1" t="s">
        <v>47</v>
      </c>
      <c r="B464">
        <v>49000</v>
      </c>
      <c r="C464">
        <v>44</v>
      </c>
      <c r="D464">
        <v>2156000</v>
      </c>
      <c r="E464">
        <v>862000</v>
      </c>
      <c r="F464">
        <v>1.51</v>
      </c>
      <c r="G464">
        <v>3256000</v>
      </c>
      <c r="H464">
        <v>2008</v>
      </c>
    </row>
    <row r="465" spans="1:8" x14ac:dyDescent="0.25">
      <c r="A465" s="1" t="s">
        <v>48</v>
      </c>
      <c r="B465">
        <v>6000</v>
      </c>
      <c r="C465">
        <v>43</v>
      </c>
      <c r="D465">
        <v>258000</v>
      </c>
      <c r="E465">
        <v>49000</v>
      </c>
      <c r="F465">
        <v>2.16</v>
      </c>
      <c r="G465">
        <v>557000</v>
      </c>
      <c r="H465">
        <v>2008</v>
      </c>
    </row>
    <row r="466" spans="1:8" x14ac:dyDescent="0.25">
      <c r="A466" s="1" t="s">
        <v>49</v>
      </c>
      <c r="B466">
        <v>58000</v>
      </c>
      <c r="C466">
        <v>80</v>
      </c>
      <c r="D466">
        <v>4640000</v>
      </c>
      <c r="E466">
        <v>2366000</v>
      </c>
      <c r="F466">
        <v>1.5</v>
      </c>
      <c r="G466">
        <v>6960000</v>
      </c>
      <c r="H466">
        <v>2008</v>
      </c>
    </row>
    <row r="467" spans="1:8" x14ac:dyDescent="0.25">
      <c r="A467" s="1" t="s">
        <v>50</v>
      </c>
      <c r="B467">
        <v>39000</v>
      </c>
      <c r="C467">
        <v>61</v>
      </c>
      <c r="D467">
        <v>2379000</v>
      </c>
      <c r="E467">
        <v>381000</v>
      </c>
      <c r="F467">
        <v>1.37</v>
      </c>
      <c r="G467">
        <v>3259000</v>
      </c>
      <c r="H467">
        <v>2008</v>
      </c>
    </row>
    <row r="468" spans="1:8" x14ac:dyDescent="0.25">
      <c r="A468" s="1" t="s">
        <v>8</v>
      </c>
      <c r="B468">
        <v>9000</v>
      </c>
      <c r="C468">
        <v>50</v>
      </c>
      <c r="D468">
        <v>450000</v>
      </c>
      <c r="E468">
        <v>68000</v>
      </c>
      <c r="F468">
        <v>1.86</v>
      </c>
      <c r="G468">
        <v>837000</v>
      </c>
      <c r="H468">
        <v>2009</v>
      </c>
    </row>
    <row r="469" spans="1:8" x14ac:dyDescent="0.25">
      <c r="A469" s="1" t="s">
        <v>9</v>
      </c>
      <c r="B469">
        <v>20000</v>
      </c>
      <c r="C469">
        <v>52</v>
      </c>
      <c r="D469">
        <v>1040000</v>
      </c>
      <c r="E469">
        <v>562000</v>
      </c>
      <c r="F469">
        <v>1.45</v>
      </c>
      <c r="G469">
        <v>1508000</v>
      </c>
      <c r="H469">
        <v>2009</v>
      </c>
    </row>
    <row r="470" spans="1:8" x14ac:dyDescent="0.25">
      <c r="A470" s="1" t="s">
        <v>10</v>
      </c>
      <c r="B470">
        <v>24000</v>
      </c>
      <c r="C470">
        <v>57</v>
      </c>
      <c r="D470">
        <v>1368000</v>
      </c>
      <c r="E470">
        <v>301000</v>
      </c>
      <c r="F470">
        <v>1.42</v>
      </c>
      <c r="G470">
        <v>1943000</v>
      </c>
      <c r="H470">
        <v>2009</v>
      </c>
    </row>
    <row r="471" spans="1:8" x14ac:dyDescent="0.25">
      <c r="A471" s="1" t="s">
        <v>11</v>
      </c>
      <c r="B471">
        <v>355000</v>
      </c>
      <c r="C471">
        <v>33</v>
      </c>
      <c r="D471">
        <v>11715000</v>
      </c>
      <c r="E471">
        <v>2109000</v>
      </c>
      <c r="F471">
        <v>1.39</v>
      </c>
      <c r="G471">
        <v>16284000</v>
      </c>
      <c r="H471">
        <v>2009</v>
      </c>
    </row>
    <row r="472" spans="1:8" x14ac:dyDescent="0.25">
      <c r="A472" s="1" t="s">
        <v>12</v>
      </c>
      <c r="B472">
        <v>28000</v>
      </c>
      <c r="C472">
        <v>53</v>
      </c>
      <c r="D472">
        <v>1484000</v>
      </c>
      <c r="E472">
        <v>326000</v>
      </c>
      <c r="F472">
        <v>1.43</v>
      </c>
      <c r="G472">
        <v>2122000</v>
      </c>
      <c r="H472">
        <v>2009</v>
      </c>
    </row>
    <row r="473" spans="1:8" x14ac:dyDescent="0.25">
      <c r="A473" s="1" t="s">
        <v>13</v>
      </c>
      <c r="B473">
        <v>170000</v>
      </c>
      <c r="C473">
        <v>68</v>
      </c>
      <c r="D473">
        <v>11560000</v>
      </c>
      <c r="E473">
        <v>1618000</v>
      </c>
      <c r="F473">
        <v>1.42</v>
      </c>
      <c r="G473">
        <v>16415000</v>
      </c>
      <c r="H473">
        <v>2009</v>
      </c>
    </row>
    <row r="474" spans="1:8" x14ac:dyDescent="0.25">
      <c r="A474" s="1" t="s">
        <v>14</v>
      </c>
      <c r="B474">
        <v>65000</v>
      </c>
      <c r="C474">
        <v>41</v>
      </c>
      <c r="D474">
        <v>2665000</v>
      </c>
      <c r="E474">
        <v>346000</v>
      </c>
      <c r="F474">
        <v>1.47</v>
      </c>
      <c r="G474">
        <v>3918000</v>
      </c>
      <c r="H474">
        <v>2009</v>
      </c>
    </row>
    <row r="475" spans="1:8" x14ac:dyDescent="0.25">
      <c r="A475" s="1" t="s">
        <v>15</v>
      </c>
      <c r="B475">
        <v>10000</v>
      </c>
      <c r="C475">
        <v>95</v>
      </c>
      <c r="D475">
        <v>950000</v>
      </c>
      <c r="E475">
        <v>323000</v>
      </c>
      <c r="F475">
        <v>1.76</v>
      </c>
      <c r="G475">
        <v>1672000</v>
      </c>
      <c r="H475">
        <v>2009</v>
      </c>
    </row>
    <row r="476" spans="1:8" x14ac:dyDescent="0.25">
      <c r="A476" s="1" t="s">
        <v>16</v>
      </c>
      <c r="B476">
        <v>103000</v>
      </c>
      <c r="C476">
        <v>46</v>
      </c>
      <c r="D476">
        <v>4738000</v>
      </c>
      <c r="E476">
        <v>1706000</v>
      </c>
      <c r="F476">
        <v>1.52</v>
      </c>
      <c r="G476">
        <v>7202000</v>
      </c>
      <c r="H476">
        <v>2009</v>
      </c>
    </row>
    <row r="477" spans="1:8" x14ac:dyDescent="0.25">
      <c r="A477" s="1" t="s">
        <v>17</v>
      </c>
      <c r="B477">
        <v>8000</v>
      </c>
      <c r="C477">
        <v>34</v>
      </c>
      <c r="D477">
        <v>272000</v>
      </c>
      <c r="E477">
        <v>57000</v>
      </c>
      <c r="F477">
        <v>2.5499999999999998</v>
      </c>
      <c r="G477">
        <v>694000</v>
      </c>
      <c r="H477">
        <v>2009</v>
      </c>
    </row>
    <row r="478" spans="1:8" x14ac:dyDescent="0.25">
      <c r="A478" s="1" t="s">
        <v>18</v>
      </c>
      <c r="B478">
        <v>9000</v>
      </c>
      <c r="C478">
        <v>32</v>
      </c>
      <c r="D478">
        <v>288000</v>
      </c>
      <c r="E478">
        <v>101000</v>
      </c>
      <c r="F478">
        <v>2.02</v>
      </c>
      <c r="G478">
        <v>582000</v>
      </c>
      <c r="H478">
        <v>2009</v>
      </c>
    </row>
    <row r="479" spans="1:8" x14ac:dyDescent="0.25">
      <c r="A479" s="1" t="s">
        <v>19</v>
      </c>
      <c r="B479">
        <v>26000</v>
      </c>
      <c r="C479">
        <v>42</v>
      </c>
      <c r="D479">
        <v>1092000</v>
      </c>
      <c r="E479">
        <v>339000</v>
      </c>
      <c r="F479">
        <v>1.6</v>
      </c>
      <c r="G479">
        <v>1747000</v>
      </c>
      <c r="H479">
        <v>2009</v>
      </c>
    </row>
    <row r="480" spans="1:8" x14ac:dyDescent="0.25">
      <c r="A480" s="1" t="s">
        <v>20</v>
      </c>
      <c r="B480">
        <v>9000</v>
      </c>
      <c r="C480">
        <v>63</v>
      </c>
      <c r="D480">
        <v>567000</v>
      </c>
      <c r="E480">
        <v>164000</v>
      </c>
      <c r="F480">
        <v>1.85</v>
      </c>
      <c r="G480">
        <v>1049000</v>
      </c>
      <c r="H480">
        <v>2009</v>
      </c>
    </row>
    <row r="481" spans="1:8" x14ac:dyDescent="0.25">
      <c r="A481" s="1" t="s">
        <v>21</v>
      </c>
      <c r="B481">
        <v>5000</v>
      </c>
      <c r="C481">
        <v>35</v>
      </c>
      <c r="D481">
        <v>175000</v>
      </c>
      <c r="E481">
        <v>25000</v>
      </c>
      <c r="F481">
        <v>2.71</v>
      </c>
      <c r="G481">
        <v>474000</v>
      </c>
      <c r="H481">
        <v>2009</v>
      </c>
    </row>
    <row r="482" spans="1:8" x14ac:dyDescent="0.25">
      <c r="A482" s="1" t="s">
        <v>22</v>
      </c>
      <c r="B482">
        <v>37000</v>
      </c>
      <c r="C482">
        <v>103</v>
      </c>
      <c r="D482">
        <v>3811000</v>
      </c>
      <c r="E482">
        <v>610000</v>
      </c>
      <c r="F482">
        <v>1.36</v>
      </c>
      <c r="G482">
        <v>5183000</v>
      </c>
      <c r="H482">
        <v>2009</v>
      </c>
    </row>
    <row r="483" spans="1:8" x14ac:dyDescent="0.25">
      <c r="A483" s="1" t="s">
        <v>23</v>
      </c>
      <c r="B483">
        <v>6000</v>
      </c>
      <c r="C483">
        <v>50</v>
      </c>
      <c r="D483">
        <v>300000</v>
      </c>
      <c r="E483">
        <v>51000</v>
      </c>
      <c r="F483">
        <v>1.95</v>
      </c>
      <c r="G483">
        <v>585000</v>
      </c>
      <c r="H483">
        <v>2009</v>
      </c>
    </row>
    <row r="484" spans="1:8" x14ac:dyDescent="0.25">
      <c r="A484" s="1" t="s">
        <v>25</v>
      </c>
      <c r="B484">
        <v>66000</v>
      </c>
      <c r="C484">
        <v>60</v>
      </c>
      <c r="D484">
        <v>3960000</v>
      </c>
      <c r="E484">
        <v>1505000</v>
      </c>
      <c r="F484">
        <v>1.55</v>
      </c>
      <c r="G484">
        <v>6138000</v>
      </c>
      <c r="H484">
        <v>2009</v>
      </c>
    </row>
    <row r="485" spans="1:8" x14ac:dyDescent="0.25">
      <c r="A485" s="1" t="s">
        <v>26</v>
      </c>
      <c r="B485">
        <v>122000</v>
      </c>
      <c r="C485">
        <v>65</v>
      </c>
      <c r="D485">
        <v>7930000</v>
      </c>
      <c r="E485">
        <v>1427000</v>
      </c>
      <c r="F485">
        <v>1.44</v>
      </c>
      <c r="G485">
        <v>11419000</v>
      </c>
      <c r="H485">
        <v>2009</v>
      </c>
    </row>
    <row r="486" spans="1:8" x14ac:dyDescent="0.25">
      <c r="A486" s="1" t="s">
        <v>27</v>
      </c>
      <c r="B486">
        <v>14000</v>
      </c>
      <c r="C486">
        <v>104</v>
      </c>
      <c r="D486">
        <v>1456000</v>
      </c>
      <c r="E486">
        <v>87000</v>
      </c>
      <c r="F486">
        <v>1.32</v>
      </c>
      <c r="G486">
        <v>1922000</v>
      </c>
      <c r="H486">
        <v>2009</v>
      </c>
    </row>
    <row r="487" spans="1:8" x14ac:dyDescent="0.25">
      <c r="A487" s="1" t="s">
        <v>28</v>
      </c>
      <c r="B487">
        <v>11000</v>
      </c>
      <c r="C487">
        <v>47</v>
      </c>
      <c r="D487">
        <v>517000</v>
      </c>
      <c r="E487">
        <v>57000</v>
      </c>
      <c r="F487">
        <v>1.99</v>
      </c>
      <c r="G487">
        <v>1029000</v>
      </c>
      <c r="H487">
        <v>2009</v>
      </c>
    </row>
    <row r="488" spans="1:8" x14ac:dyDescent="0.25">
      <c r="A488" s="1" t="s">
        <v>29</v>
      </c>
      <c r="B488">
        <v>146000</v>
      </c>
      <c r="C488">
        <v>70</v>
      </c>
      <c r="D488">
        <v>10220000</v>
      </c>
      <c r="E488">
        <v>3577000</v>
      </c>
      <c r="F488">
        <v>1.46</v>
      </c>
      <c r="G488">
        <v>14921000</v>
      </c>
      <c r="H488">
        <v>2009</v>
      </c>
    </row>
    <row r="489" spans="1:8" x14ac:dyDescent="0.25">
      <c r="A489" s="1" t="s">
        <v>30</v>
      </c>
      <c r="B489">
        <v>48000</v>
      </c>
      <c r="C489">
        <v>56</v>
      </c>
      <c r="D489">
        <v>2688000</v>
      </c>
      <c r="E489">
        <v>1102000</v>
      </c>
      <c r="F489">
        <v>1.46</v>
      </c>
      <c r="G489">
        <v>3924000</v>
      </c>
      <c r="H489">
        <v>2009</v>
      </c>
    </row>
    <row r="490" spans="1:8" x14ac:dyDescent="0.25">
      <c r="A490" s="1" t="s">
        <v>32</v>
      </c>
      <c r="B490">
        <v>11000</v>
      </c>
      <c r="C490">
        <v>32</v>
      </c>
      <c r="D490">
        <v>352000</v>
      </c>
      <c r="E490">
        <v>70000</v>
      </c>
      <c r="F490">
        <v>2.36</v>
      </c>
      <c r="G490">
        <v>831000</v>
      </c>
      <c r="H490">
        <v>2009</v>
      </c>
    </row>
    <row r="491" spans="1:8" x14ac:dyDescent="0.25">
      <c r="A491" s="1" t="s">
        <v>33</v>
      </c>
      <c r="B491">
        <v>7000</v>
      </c>
      <c r="C491">
        <v>60</v>
      </c>
      <c r="D491">
        <v>420000</v>
      </c>
      <c r="E491">
        <v>143000</v>
      </c>
      <c r="F491">
        <v>1.59</v>
      </c>
      <c r="G491">
        <v>668000</v>
      </c>
      <c r="H491">
        <v>2009</v>
      </c>
    </row>
    <row r="492" spans="1:8" x14ac:dyDescent="0.25">
      <c r="A492" s="1" t="s">
        <v>34</v>
      </c>
      <c r="B492">
        <v>45000</v>
      </c>
      <c r="C492">
        <v>65</v>
      </c>
      <c r="D492">
        <v>2925000</v>
      </c>
      <c r="E492">
        <v>936000</v>
      </c>
      <c r="F492">
        <v>1.93</v>
      </c>
      <c r="G492">
        <v>5645000</v>
      </c>
      <c r="H492">
        <v>2009</v>
      </c>
    </row>
    <row r="493" spans="1:8" x14ac:dyDescent="0.25">
      <c r="A493" s="1" t="s">
        <v>35</v>
      </c>
      <c r="B493">
        <v>11000</v>
      </c>
      <c r="C493">
        <v>45</v>
      </c>
      <c r="D493">
        <v>495000</v>
      </c>
      <c r="E493">
        <v>84000</v>
      </c>
      <c r="F493">
        <v>2.57</v>
      </c>
      <c r="G493">
        <v>1272000</v>
      </c>
      <c r="H493">
        <v>2009</v>
      </c>
    </row>
    <row r="494" spans="1:8" x14ac:dyDescent="0.25">
      <c r="A494" s="1" t="s">
        <v>36</v>
      </c>
      <c r="B494">
        <v>450000</v>
      </c>
      <c r="C494">
        <v>77</v>
      </c>
      <c r="D494">
        <v>34650000</v>
      </c>
      <c r="E494">
        <v>7623000</v>
      </c>
      <c r="F494">
        <v>1.38</v>
      </c>
      <c r="G494">
        <v>47817000</v>
      </c>
      <c r="H494">
        <v>2009</v>
      </c>
    </row>
    <row r="495" spans="1:8" x14ac:dyDescent="0.25">
      <c r="A495" s="1" t="s">
        <v>37</v>
      </c>
      <c r="B495">
        <v>11000</v>
      </c>
      <c r="C495">
        <v>50</v>
      </c>
      <c r="D495">
        <v>550000</v>
      </c>
      <c r="E495">
        <v>132000</v>
      </c>
      <c r="F495">
        <v>2.81</v>
      </c>
      <c r="G495">
        <v>1546000</v>
      </c>
      <c r="H495">
        <v>2009</v>
      </c>
    </row>
    <row r="496" spans="1:8" x14ac:dyDescent="0.25">
      <c r="A496" s="1" t="s">
        <v>39</v>
      </c>
      <c r="B496">
        <v>55000</v>
      </c>
      <c r="C496">
        <v>34</v>
      </c>
      <c r="D496">
        <v>1870000</v>
      </c>
      <c r="E496">
        <v>767000</v>
      </c>
      <c r="F496">
        <v>1.54</v>
      </c>
      <c r="G496">
        <v>2880000</v>
      </c>
      <c r="H496">
        <v>2009</v>
      </c>
    </row>
    <row r="497" spans="1:8" x14ac:dyDescent="0.25">
      <c r="A497" s="1" t="s">
        <v>40</v>
      </c>
      <c r="B497">
        <v>21000</v>
      </c>
      <c r="C497">
        <v>40</v>
      </c>
      <c r="D497">
        <v>840000</v>
      </c>
      <c r="E497">
        <v>319000</v>
      </c>
      <c r="F497">
        <v>2.0299999999999998</v>
      </c>
      <c r="G497">
        <v>1705000</v>
      </c>
      <c r="H497">
        <v>2009</v>
      </c>
    </row>
    <row r="498" spans="1:8" x14ac:dyDescent="0.25">
      <c r="A498" s="1" t="s">
        <v>41</v>
      </c>
      <c r="B498">
        <v>270000</v>
      </c>
      <c r="C498">
        <v>66</v>
      </c>
      <c r="D498">
        <v>17820000</v>
      </c>
      <c r="E498">
        <v>6237000</v>
      </c>
      <c r="F498">
        <v>1.42</v>
      </c>
      <c r="G498">
        <v>25304000</v>
      </c>
      <c r="H498">
        <v>2009</v>
      </c>
    </row>
    <row r="499" spans="1:8" x14ac:dyDescent="0.25">
      <c r="A499" s="1" t="s">
        <v>42</v>
      </c>
      <c r="B499">
        <v>7000</v>
      </c>
      <c r="C499">
        <v>51</v>
      </c>
      <c r="D499">
        <v>357000</v>
      </c>
      <c r="E499">
        <v>86000</v>
      </c>
      <c r="F499">
        <v>2.37</v>
      </c>
      <c r="G499">
        <v>846000</v>
      </c>
      <c r="H499">
        <v>2009</v>
      </c>
    </row>
    <row r="500" spans="1:8" x14ac:dyDescent="0.25">
      <c r="A500" s="1" t="s">
        <v>43</v>
      </c>
      <c r="B500">
        <v>89000</v>
      </c>
      <c r="C500">
        <v>63</v>
      </c>
      <c r="D500">
        <v>5607000</v>
      </c>
      <c r="E500">
        <v>1065000</v>
      </c>
      <c r="F500">
        <v>1.39</v>
      </c>
      <c r="G500">
        <v>7794000</v>
      </c>
      <c r="H500">
        <v>2009</v>
      </c>
    </row>
    <row r="501" spans="1:8" x14ac:dyDescent="0.25">
      <c r="A501" s="1" t="s">
        <v>44</v>
      </c>
      <c r="B501">
        <v>26000</v>
      </c>
      <c r="C501">
        <v>38</v>
      </c>
      <c r="D501">
        <v>988000</v>
      </c>
      <c r="E501">
        <v>198000</v>
      </c>
      <c r="F501">
        <v>1.46</v>
      </c>
      <c r="G501">
        <v>1442000</v>
      </c>
      <c r="H501">
        <v>2009</v>
      </c>
    </row>
    <row r="502" spans="1:8" x14ac:dyDescent="0.25">
      <c r="A502" s="1" t="s">
        <v>45</v>
      </c>
      <c r="B502">
        <v>5000</v>
      </c>
      <c r="C502">
        <v>49</v>
      </c>
      <c r="D502">
        <v>245000</v>
      </c>
      <c r="E502">
        <v>69000</v>
      </c>
      <c r="F502">
        <v>2.0099999999999998</v>
      </c>
      <c r="G502">
        <v>492000</v>
      </c>
      <c r="H502">
        <v>2009</v>
      </c>
    </row>
    <row r="503" spans="1:8" x14ac:dyDescent="0.25">
      <c r="A503" s="1" t="s">
        <v>46</v>
      </c>
      <c r="B503">
        <v>6000</v>
      </c>
      <c r="C503">
        <v>39</v>
      </c>
      <c r="D503">
        <v>234000</v>
      </c>
      <c r="E503">
        <v>56000</v>
      </c>
      <c r="F503">
        <v>3.45</v>
      </c>
      <c r="G503">
        <v>807000</v>
      </c>
      <c r="H503">
        <v>2009</v>
      </c>
    </row>
    <row r="504" spans="1:8" x14ac:dyDescent="0.25">
      <c r="A504" s="1" t="s">
        <v>47</v>
      </c>
      <c r="B504">
        <v>62000</v>
      </c>
      <c r="C504">
        <v>44</v>
      </c>
      <c r="D504">
        <v>2728000</v>
      </c>
      <c r="E504">
        <v>1064000</v>
      </c>
      <c r="F504">
        <v>1.58</v>
      </c>
      <c r="G504">
        <v>4310000</v>
      </c>
      <c r="H504">
        <v>2009</v>
      </c>
    </row>
    <row r="505" spans="1:8" x14ac:dyDescent="0.25">
      <c r="A505" s="1" t="s">
        <v>48</v>
      </c>
      <c r="B505">
        <v>5000</v>
      </c>
      <c r="C505">
        <v>37</v>
      </c>
      <c r="D505">
        <v>185000</v>
      </c>
      <c r="E505">
        <v>33000</v>
      </c>
      <c r="F505">
        <v>2.6</v>
      </c>
      <c r="G505">
        <v>481000</v>
      </c>
      <c r="H505">
        <v>2009</v>
      </c>
    </row>
    <row r="506" spans="1:8" x14ac:dyDescent="0.25">
      <c r="A506" s="1" t="s">
        <v>49</v>
      </c>
      <c r="B506">
        <v>63000</v>
      </c>
      <c r="C506">
        <v>60</v>
      </c>
      <c r="D506">
        <v>3780000</v>
      </c>
      <c r="E506">
        <v>1588000</v>
      </c>
      <c r="F506">
        <v>1.58</v>
      </c>
      <c r="G506">
        <v>5972000</v>
      </c>
      <c r="H506">
        <v>2009</v>
      </c>
    </row>
    <row r="507" spans="1:8" x14ac:dyDescent="0.25">
      <c r="A507" s="1" t="s">
        <v>50</v>
      </c>
      <c r="B507">
        <v>37000</v>
      </c>
      <c r="C507">
        <v>48</v>
      </c>
      <c r="D507">
        <v>1776000</v>
      </c>
      <c r="E507">
        <v>391000</v>
      </c>
      <c r="F507">
        <v>1.43</v>
      </c>
      <c r="G507">
        <v>2540000</v>
      </c>
      <c r="H507">
        <v>2009</v>
      </c>
    </row>
    <row r="508" spans="1:8" x14ac:dyDescent="0.25">
      <c r="A508" s="1" t="s">
        <v>8</v>
      </c>
      <c r="B508">
        <v>9000</v>
      </c>
      <c r="C508">
        <v>54</v>
      </c>
      <c r="D508">
        <v>486000</v>
      </c>
      <c r="E508">
        <v>73000</v>
      </c>
      <c r="F508">
        <v>2.4</v>
      </c>
      <c r="G508">
        <v>1166000</v>
      </c>
      <c r="H508">
        <v>2010</v>
      </c>
    </row>
    <row r="509" spans="1:8" x14ac:dyDescent="0.25">
      <c r="A509" s="1" t="s">
        <v>9</v>
      </c>
      <c r="B509">
        <v>24000</v>
      </c>
      <c r="C509">
        <v>77</v>
      </c>
      <c r="D509">
        <v>1848000</v>
      </c>
      <c r="E509">
        <v>665000</v>
      </c>
      <c r="F509">
        <v>1.52</v>
      </c>
      <c r="G509">
        <v>2809000</v>
      </c>
      <c r="H509">
        <v>2010</v>
      </c>
    </row>
    <row r="510" spans="1:8" x14ac:dyDescent="0.25">
      <c r="A510" s="1" t="s">
        <v>10</v>
      </c>
      <c r="B510">
        <v>25000</v>
      </c>
      <c r="C510">
        <v>60</v>
      </c>
      <c r="D510">
        <v>1500000</v>
      </c>
      <c r="E510">
        <v>360000</v>
      </c>
      <c r="F510">
        <v>1.47</v>
      </c>
      <c r="G510">
        <v>2205000</v>
      </c>
      <c r="H510">
        <v>2010</v>
      </c>
    </row>
    <row r="511" spans="1:8" x14ac:dyDescent="0.25">
      <c r="A511" s="1" t="s">
        <v>11</v>
      </c>
      <c r="B511">
        <v>410000</v>
      </c>
      <c r="C511">
        <v>67</v>
      </c>
      <c r="D511">
        <v>27470000</v>
      </c>
      <c r="E511">
        <v>6318000</v>
      </c>
      <c r="F511">
        <v>1.55</v>
      </c>
      <c r="G511">
        <v>42579000</v>
      </c>
      <c r="H511">
        <v>2010</v>
      </c>
    </row>
    <row r="512" spans="1:8" x14ac:dyDescent="0.25">
      <c r="A512" s="1" t="s">
        <v>12</v>
      </c>
      <c r="B512">
        <v>34000</v>
      </c>
      <c r="C512">
        <v>56</v>
      </c>
      <c r="D512">
        <v>1904000</v>
      </c>
      <c r="E512">
        <v>533000</v>
      </c>
      <c r="F512">
        <v>1.52</v>
      </c>
      <c r="G512">
        <v>2894000</v>
      </c>
      <c r="H512">
        <v>2010</v>
      </c>
    </row>
    <row r="513" spans="1:8" x14ac:dyDescent="0.25">
      <c r="A513" s="1" t="s">
        <v>13</v>
      </c>
      <c r="B513">
        <v>200000</v>
      </c>
      <c r="C513">
        <v>69</v>
      </c>
      <c r="D513">
        <v>13800000</v>
      </c>
      <c r="E513">
        <v>1794000</v>
      </c>
      <c r="F513">
        <v>1.56</v>
      </c>
      <c r="G513">
        <v>21528000</v>
      </c>
      <c r="H513">
        <v>2010</v>
      </c>
    </row>
    <row r="514" spans="1:8" x14ac:dyDescent="0.25">
      <c r="A514" s="1" t="s">
        <v>14</v>
      </c>
      <c r="B514">
        <v>55000</v>
      </c>
      <c r="C514">
        <v>46</v>
      </c>
      <c r="D514">
        <v>2530000</v>
      </c>
      <c r="E514">
        <v>152000</v>
      </c>
      <c r="F514">
        <v>1.67</v>
      </c>
      <c r="G514">
        <v>4225000</v>
      </c>
      <c r="H514">
        <v>2010</v>
      </c>
    </row>
    <row r="515" spans="1:8" x14ac:dyDescent="0.25">
      <c r="A515" s="1" t="s">
        <v>15</v>
      </c>
      <c r="B515">
        <v>10000</v>
      </c>
      <c r="C515">
        <v>77</v>
      </c>
      <c r="D515">
        <v>770000</v>
      </c>
      <c r="E515">
        <v>239000</v>
      </c>
      <c r="F515">
        <v>2.75</v>
      </c>
      <c r="G515">
        <v>2118000</v>
      </c>
      <c r="H515">
        <v>2010</v>
      </c>
    </row>
    <row r="516" spans="1:8" x14ac:dyDescent="0.25">
      <c r="A516" s="1" t="s">
        <v>16</v>
      </c>
      <c r="B516">
        <v>97000</v>
      </c>
      <c r="C516">
        <v>27</v>
      </c>
      <c r="D516">
        <v>2619000</v>
      </c>
      <c r="E516">
        <v>1179000</v>
      </c>
      <c r="F516">
        <v>1.61</v>
      </c>
      <c r="G516">
        <v>4217000</v>
      </c>
      <c r="H516">
        <v>2010</v>
      </c>
    </row>
    <row r="517" spans="1:8" x14ac:dyDescent="0.25">
      <c r="A517" s="1" t="s">
        <v>17</v>
      </c>
      <c r="B517">
        <v>9000</v>
      </c>
      <c r="C517">
        <v>41</v>
      </c>
      <c r="D517">
        <v>369000</v>
      </c>
      <c r="E517">
        <v>92000</v>
      </c>
      <c r="F517">
        <v>2.78</v>
      </c>
      <c r="G517">
        <v>1026000</v>
      </c>
      <c r="H517">
        <v>2010</v>
      </c>
    </row>
    <row r="518" spans="1:8" x14ac:dyDescent="0.25">
      <c r="A518" s="1" t="s">
        <v>18</v>
      </c>
      <c r="B518">
        <v>10000</v>
      </c>
      <c r="C518">
        <v>43</v>
      </c>
      <c r="D518">
        <v>430000</v>
      </c>
      <c r="E518">
        <v>151000</v>
      </c>
      <c r="F518">
        <v>2.23</v>
      </c>
      <c r="G518">
        <v>959000</v>
      </c>
      <c r="H518">
        <v>2010</v>
      </c>
    </row>
    <row r="519" spans="1:8" x14ac:dyDescent="0.25">
      <c r="A519" s="1" t="s">
        <v>19</v>
      </c>
      <c r="B519">
        <v>27000</v>
      </c>
      <c r="C519">
        <v>49</v>
      </c>
      <c r="D519">
        <v>1323000</v>
      </c>
      <c r="E519">
        <v>463000</v>
      </c>
      <c r="F519">
        <v>1.92</v>
      </c>
      <c r="G519">
        <v>2540000</v>
      </c>
      <c r="H519">
        <v>2010</v>
      </c>
    </row>
    <row r="520" spans="1:8" x14ac:dyDescent="0.25">
      <c r="A520" s="1" t="s">
        <v>20</v>
      </c>
      <c r="B520">
        <v>9000</v>
      </c>
      <c r="C520">
        <v>52</v>
      </c>
      <c r="D520">
        <v>468000</v>
      </c>
      <c r="E520">
        <v>103000</v>
      </c>
      <c r="F520">
        <v>2.02</v>
      </c>
      <c r="G520">
        <v>945000</v>
      </c>
      <c r="H520">
        <v>2010</v>
      </c>
    </row>
    <row r="521" spans="1:8" x14ac:dyDescent="0.25">
      <c r="A521" s="1" t="s">
        <v>21</v>
      </c>
      <c r="B521">
        <v>5000</v>
      </c>
      <c r="C521">
        <v>67</v>
      </c>
      <c r="D521">
        <v>335000</v>
      </c>
      <c r="E521">
        <v>67000</v>
      </c>
      <c r="F521">
        <v>2.72</v>
      </c>
      <c r="G521">
        <v>911000</v>
      </c>
      <c r="H521">
        <v>2010</v>
      </c>
    </row>
    <row r="522" spans="1:8" x14ac:dyDescent="0.25">
      <c r="A522" s="1" t="s">
        <v>22</v>
      </c>
      <c r="B522">
        <v>36000</v>
      </c>
      <c r="C522">
        <v>80</v>
      </c>
      <c r="D522">
        <v>2880000</v>
      </c>
      <c r="E522">
        <v>288000</v>
      </c>
      <c r="F522">
        <v>1.5</v>
      </c>
      <c r="G522">
        <v>4320000</v>
      </c>
      <c r="H522">
        <v>2010</v>
      </c>
    </row>
    <row r="523" spans="1:8" x14ac:dyDescent="0.25">
      <c r="A523" s="1" t="s">
        <v>23</v>
      </c>
      <c r="B523">
        <v>5000</v>
      </c>
      <c r="C523">
        <v>41</v>
      </c>
      <c r="D523">
        <v>205000</v>
      </c>
      <c r="E523">
        <v>33000</v>
      </c>
      <c r="F523">
        <v>2.0499999999999998</v>
      </c>
      <c r="G523">
        <v>420000</v>
      </c>
      <c r="H523">
        <v>2010</v>
      </c>
    </row>
    <row r="524" spans="1:8" x14ac:dyDescent="0.25">
      <c r="A524" s="1" t="s">
        <v>25</v>
      </c>
      <c r="B524">
        <v>71000</v>
      </c>
      <c r="C524">
        <v>58</v>
      </c>
      <c r="D524">
        <v>4118000</v>
      </c>
      <c r="E524">
        <v>1524000</v>
      </c>
      <c r="F524">
        <v>1.67</v>
      </c>
      <c r="G524">
        <v>6877000</v>
      </c>
      <c r="H524">
        <v>2010</v>
      </c>
    </row>
    <row r="525" spans="1:8" x14ac:dyDescent="0.25">
      <c r="A525" s="1" t="s">
        <v>26</v>
      </c>
      <c r="B525">
        <v>128000</v>
      </c>
      <c r="C525">
        <v>66</v>
      </c>
      <c r="D525">
        <v>8448000</v>
      </c>
      <c r="E525">
        <v>1774000</v>
      </c>
      <c r="F525">
        <v>1.55</v>
      </c>
      <c r="G525">
        <v>13094000</v>
      </c>
      <c r="H525">
        <v>2010</v>
      </c>
    </row>
    <row r="526" spans="1:8" x14ac:dyDescent="0.25">
      <c r="A526" s="1" t="s">
        <v>27</v>
      </c>
      <c r="B526">
        <v>16000</v>
      </c>
      <c r="C526">
        <v>98</v>
      </c>
      <c r="D526">
        <v>1568000</v>
      </c>
      <c r="E526">
        <v>78000</v>
      </c>
      <c r="F526">
        <v>1.44</v>
      </c>
      <c r="G526">
        <v>2258000</v>
      </c>
      <c r="H526">
        <v>2010</v>
      </c>
    </row>
    <row r="527" spans="1:8" x14ac:dyDescent="0.25">
      <c r="A527" s="1" t="s">
        <v>28</v>
      </c>
      <c r="B527">
        <v>11000</v>
      </c>
      <c r="C527">
        <v>52</v>
      </c>
      <c r="D527">
        <v>572000</v>
      </c>
      <c r="E527">
        <v>92000</v>
      </c>
      <c r="F527">
        <v>1.8</v>
      </c>
      <c r="G527">
        <v>1030000</v>
      </c>
      <c r="H527">
        <v>2010</v>
      </c>
    </row>
    <row r="528" spans="1:8" x14ac:dyDescent="0.25">
      <c r="A528" s="1" t="s">
        <v>29</v>
      </c>
      <c r="B528">
        <v>157000</v>
      </c>
      <c r="C528">
        <v>74</v>
      </c>
      <c r="D528">
        <v>11618000</v>
      </c>
      <c r="E528">
        <v>2905000</v>
      </c>
      <c r="F528">
        <v>1.58</v>
      </c>
      <c r="G528">
        <v>18356000</v>
      </c>
      <c r="H528">
        <v>2010</v>
      </c>
    </row>
    <row r="529" spans="1:8" x14ac:dyDescent="0.25">
      <c r="A529" s="1" t="s">
        <v>30</v>
      </c>
      <c r="B529">
        <v>41000</v>
      </c>
      <c r="C529">
        <v>55</v>
      </c>
      <c r="D529">
        <v>2255000</v>
      </c>
      <c r="E529">
        <v>902000</v>
      </c>
      <c r="F529">
        <v>1.51</v>
      </c>
      <c r="G529">
        <v>3405000</v>
      </c>
      <c r="H529">
        <v>2010</v>
      </c>
    </row>
    <row r="530" spans="1:8" x14ac:dyDescent="0.25">
      <c r="A530" s="1" t="s">
        <v>32</v>
      </c>
      <c r="B530">
        <v>13000</v>
      </c>
      <c r="C530">
        <v>35</v>
      </c>
      <c r="D530">
        <v>455000</v>
      </c>
      <c r="E530">
        <v>73000</v>
      </c>
      <c r="F530">
        <v>1.9</v>
      </c>
      <c r="G530">
        <v>865000</v>
      </c>
      <c r="H530">
        <v>2010</v>
      </c>
    </row>
    <row r="531" spans="1:8" x14ac:dyDescent="0.25">
      <c r="A531" s="1" t="s">
        <v>33</v>
      </c>
      <c r="B531">
        <v>7000</v>
      </c>
      <c r="C531">
        <v>66</v>
      </c>
      <c r="D531">
        <v>462000</v>
      </c>
      <c r="E531">
        <v>157000</v>
      </c>
      <c r="F531">
        <v>1.58</v>
      </c>
      <c r="G531">
        <v>730000</v>
      </c>
      <c r="H531">
        <v>2010</v>
      </c>
    </row>
    <row r="532" spans="1:8" x14ac:dyDescent="0.25">
      <c r="A532" s="1" t="s">
        <v>34</v>
      </c>
      <c r="B532">
        <v>45000</v>
      </c>
      <c r="C532">
        <v>64</v>
      </c>
      <c r="D532">
        <v>2880000</v>
      </c>
      <c r="E532">
        <v>1123000</v>
      </c>
      <c r="F532">
        <v>1.96</v>
      </c>
      <c r="G532">
        <v>5645000</v>
      </c>
      <c r="H532">
        <v>2010</v>
      </c>
    </row>
    <row r="533" spans="1:8" x14ac:dyDescent="0.25">
      <c r="A533" s="1" t="s">
        <v>35</v>
      </c>
      <c r="B533">
        <v>13000</v>
      </c>
      <c r="C533">
        <v>46</v>
      </c>
      <c r="D533">
        <v>598000</v>
      </c>
      <c r="E533">
        <v>144000</v>
      </c>
      <c r="F533">
        <v>2.66</v>
      </c>
      <c r="G533">
        <v>1591000</v>
      </c>
      <c r="H533">
        <v>2010</v>
      </c>
    </row>
    <row r="534" spans="1:8" x14ac:dyDescent="0.25">
      <c r="A534" s="1" t="s">
        <v>36</v>
      </c>
      <c r="B534">
        <v>510000</v>
      </c>
      <c r="C534">
        <v>91</v>
      </c>
      <c r="D534">
        <v>46410000</v>
      </c>
      <c r="E534">
        <v>12995000</v>
      </c>
      <c r="F534">
        <v>1.5</v>
      </c>
      <c r="G534">
        <v>69615000</v>
      </c>
      <c r="H534">
        <v>2010</v>
      </c>
    </row>
    <row r="535" spans="1:8" x14ac:dyDescent="0.25">
      <c r="A535" s="1" t="s">
        <v>37</v>
      </c>
      <c r="B535">
        <v>18000</v>
      </c>
      <c r="C535">
        <v>62</v>
      </c>
      <c r="D535">
        <v>1116000</v>
      </c>
      <c r="E535">
        <v>346000</v>
      </c>
      <c r="F535">
        <v>2.2799999999999998</v>
      </c>
      <c r="G535">
        <v>2544000</v>
      </c>
      <c r="H535">
        <v>2010</v>
      </c>
    </row>
    <row r="536" spans="1:8" x14ac:dyDescent="0.25">
      <c r="A536" s="1" t="s">
        <v>39</v>
      </c>
      <c r="B536">
        <v>59000</v>
      </c>
      <c r="C536">
        <v>39</v>
      </c>
      <c r="D536">
        <v>2301000</v>
      </c>
      <c r="E536">
        <v>874000</v>
      </c>
      <c r="F536">
        <v>1.63</v>
      </c>
      <c r="G536">
        <v>3751000</v>
      </c>
      <c r="H536">
        <v>2010</v>
      </c>
    </row>
    <row r="537" spans="1:8" x14ac:dyDescent="0.25">
      <c r="A537" s="1" t="s">
        <v>40</v>
      </c>
      <c r="B537">
        <v>30000</v>
      </c>
      <c r="C537">
        <v>37</v>
      </c>
      <c r="D537">
        <v>1110000</v>
      </c>
      <c r="E537">
        <v>377000</v>
      </c>
      <c r="F537">
        <v>2.13</v>
      </c>
      <c r="G537">
        <v>2364000</v>
      </c>
      <c r="H537">
        <v>2010</v>
      </c>
    </row>
    <row r="538" spans="1:8" x14ac:dyDescent="0.25">
      <c r="A538" s="1" t="s">
        <v>41</v>
      </c>
      <c r="B538">
        <v>265000</v>
      </c>
      <c r="C538">
        <v>58</v>
      </c>
      <c r="D538">
        <v>15370000</v>
      </c>
      <c r="E538">
        <v>4765000</v>
      </c>
      <c r="F538">
        <v>1.51</v>
      </c>
      <c r="G538">
        <v>23209000</v>
      </c>
      <c r="H538">
        <v>2010</v>
      </c>
    </row>
    <row r="539" spans="1:8" x14ac:dyDescent="0.25">
      <c r="A539" s="1" t="s">
        <v>42</v>
      </c>
      <c r="B539">
        <v>8000</v>
      </c>
      <c r="C539">
        <v>63</v>
      </c>
      <c r="D539">
        <v>504000</v>
      </c>
      <c r="E539">
        <v>106000</v>
      </c>
      <c r="F539">
        <v>2.5</v>
      </c>
      <c r="G539">
        <v>1260000</v>
      </c>
      <c r="H539">
        <v>2010</v>
      </c>
    </row>
    <row r="540" spans="1:8" x14ac:dyDescent="0.25">
      <c r="A540" s="1" t="s">
        <v>43</v>
      </c>
      <c r="B540">
        <v>100000</v>
      </c>
      <c r="C540">
        <v>72</v>
      </c>
      <c r="D540">
        <v>7200000</v>
      </c>
      <c r="E540">
        <v>792000</v>
      </c>
      <c r="F540">
        <v>1.51</v>
      </c>
      <c r="G540">
        <v>10872000</v>
      </c>
      <c r="H540">
        <v>2010</v>
      </c>
    </row>
    <row r="541" spans="1:8" x14ac:dyDescent="0.25">
      <c r="A541" s="1" t="s">
        <v>44</v>
      </c>
      <c r="B541">
        <v>26000</v>
      </c>
      <c r="C541">
        <v>30</v>
      </c>
      <c r="D541">
        <v>780000</v>
      </c>
      <c r="E541">
        <v>195000</v>
      </c>
      <c r="F541">
        <v>1.53</v>
      </c>
      <c r="G541">
        <v>1193000</v>
      </c>
      <c r="H541">
        <v>2010</v>
      </c>
    </row>
    <row r="542" spans="1:8" x14ac:dyDescent="0.25">
      <c r="A542" s="1" t="s">
        <v>45</v>
      </c>
      <c r="B542">
        <v>4000</v>
      </c>
      <c r="C542">
        <v>65</v>
      </c>
      <c r="D542">
        <v>260000</v>
      </c>
      <c r="E542">
        <v>73000</v>
      </c>
      <c r="F542">
        <v>3.1</v>
      </c>
      <c r="G542">
        <v>806000</v>
      </c>
      <c r="H542">
        <v>2010</v>
      </c>
    </row>
    <row r="543" spans="1:8" x14ac:dyDescent="0.25">
      <c r="A543" s="1" t="s">
        <v>46</v>
      </c>
      <c r="B543">
        <v>5000</v>
      </c>
      <c r="C543">
        <v>37</v>
      </c>
      <c r="D543">
        <v>185000</v>
      </c>
      <c r="E543">
        <v>37000</v>
      </c>
      <c r="F543">
        <v>3.32</v>
      </c>
      <c r="G543">
        <v>614000</v>
      </c>
      <c r="H543">
        <v>2010</v>
      </c>
    </row>
    <row r="544" spans="1:8" x14ac:dyDescent="0.25">
      <c r="A544" s="1" t="s">
        <v>47</v>
      </c>
      <c r="B544">
        <v>71000</v>
      </c>
      <c r="C544">
        <v>37</v>
      </c>
      <c r="D544">
        <v>2627000</v>
      </c>
      <c r="E544">
        <v>1077000</v>
      </c>
      <c r="F544">
        <v>1.57</v>
      </c>
      <c r="G544">
        <v>4124000</v>
      </c>
      <c r="H544">
        <v>2010</v>
      </c>
    </row>
    <row r="545" spans="1:8" x14ac:dyDescent="0.25">
      <c r="A545" s="1" t="s">
        <v>48</v>
      </c>
      <c r="B545">
        <v>5000</v>
      </c>
      <c r="C545">
        <v>40</v>
      </c>
      <c r="D545">
        <v>200000</v>
      </c>
      <c r="E545">
        <v>40000</v>
      </c>
      <c r="F545">
        <v>2.39</v>
      </c>
      <c r="G545">
        <v>478000</v>
      </c>
      <c r="H545">
        <v>2010</v>
      </c>
    </row>
    <row r="546" spans="1:8" x14ac:dyDescent="0.25">
      <c r="A546" s="1" t="s">
        <v>49</v>
      </c>
      <c r="B546">
        <v>64000</v>
      </c>
      <c r="C546">
        <v>64</v>
      </c>
      <c r="D546">
        <v>4096000</v>
      </c>
      <c r="E546">
        <v>1556000</v>
      </c>
      <c r="F546">
        <v>1.68</v>
      </c>
      <c r="G546">
        <v>6881000</v>
      </c>
      <c r="H546">
        <v>2010</v>
      </c>
    </row>
    <row r="547" spans="1:8" x14ac:dyDescent="0.25">
      <c r="A547" s="1" t="s">
        <v>50</v>
      </c>
      <c r="B547">
        <v>34000</v>
      </c>
      <c r="C547">
        <v>36</v>
      </c>
      <c r="D547">
        <v>1224000</v>
      </c>
      <c r="E547">
        <v>282000</v>
      </c>
      <c r="F547">
        <v>1.59</v>
      </c>
      <c r="G547">
        <v>1946000</v>
      </c>
      <c r="H547">
        <v>2010</v>
      </c>
    </row>
    <row r="548" spans="1:8" x14ac:dyDescent="0.25">
      <c r="A548" s="1" t="s">
        <v>8</v>
      </c>
      <c r="B548">
        <v>9000</v>
      </c>
      <c r="C548">
        <v>50</v>
      </c>
      <c r="D548">
        <v>450000</v>
      </c>
      <c r="E548">
        <v>63000</v>
      </c>
      <c r="F548">
        <v>2.5099999999999998</v>
      </c>
      <c r="G548">
        <v>1130000</v>
      </c>
      <c r="H548">
        <v>2011</v>
      </c>
    </row>
    <row r="549" spans="1:8" x14ac:dyDescent="0.25">
      <c r="A549" s="1" t="s">
        <v>9</v>
      </c>
      <c r="B549">
        <v>23000</v>
      </c>
      <c r="C549">
        <v>53</v>
      </c>
      <c r="D549">
        <v>1219000</v>
      </c>
      <c r="E549">
        <v>427000</v>
      </c>
      <c r="F549">
        <v>1.55</v>
      </c>
      <c r="G549">
        <v>1889000</v>
      </c>
      <c r="H549">
        <v>2011</v>
      </c>
    </row>
    <row r="550" spans="1:8" x14ac:dyDescent="0.25">
      <c r="A550" s="1" t="s">
        <v>10</v>
      </c>
      <c r="B550">
        <v>22000</v>
      </c>
      <c r="C550">
        <v>64</v>
      </c>
      <c r="D550">
        <v>1408000</v>
      </c>
      <c r="E550">
        <v>239000</v>
      </c>
      <c r="F550">
        <v>1.62</v>
      </c>
      <c r="G550">
        <v>2281000</v>
      </c>
      <c r="H550">
        <v>2011</v>
      </c>
    </row>
    <row r="551" spans="1:8" x14ac:dyDescent="0.25">
      <c r="A551" s="1" t="s">
        <v>11</v>
      </c>
      <c r="B551">
        <v>370000</v>
      </c>
      <c r="C551">
        <v>48</v>
      </c>
      <c r="D551">
        <v>17760000</v>
      </c>
      <c r="E551">
        <v>3730000</v>
      </c>
      <c r="F551">
        <v>1.65</v>
      </c>
      <c r="G551">
        <v>29304000</v>
      </c>
      <c r="H551">
        <v>2011</v>
      </c>
    </row>
    <row r="552" spans="1:8" x14ac:dyDescent="0.25">
      <c r="A552" s="1" t="s">
        <v>12</v>
      </c>
      <c r="B552">
        <v>31000</v>
      </c>
      <c r="C552">
        <v>55</v>
      </c>
      <c r="D552">
        <v>1705000</v>
      </c>
      <c r="E552">
        <v>443000</v>
      </c>
      <c r="F552">
        <v>2</v>
      </c>
      <c r="G552">
        <v>3410000</v>
      </c>
      <c r="H552">
        <v>2011</v>
      </c>
    </row>
    <row r="553" spans="1:8" x14ac:dyDescent="0.25">
      <c r="A553" s="1" t="s">
        <v>13</v>
      </c>
      <c r="B553">
        <v>180000</v>
      </c>
      <c r="C553">
        <v>61</v>
      </c>
      <c r="D553">
        <v>10980000</v>
      </c>
      <c r="E553">
        <v>988000</v>
      </c>
      <c r="F553">
        <v>1.68</v>
      </c>
      <c r="G553">
        <v>18446000</v>
      </c>
      <c r="H553">
        <v>2011</v>
      </c>
    </row>
    <row r="554" spans="1:8" x14ac:dyDescent="0.25">
      <c r="A554" s="1" t="s">
        <v>14</v>
      </c>
      <c r="B554">
        <v>65000</v>
      </c>
      <c r="C554">
        <v>43</v>
      </c>
      <c r="D554">
        <v>2795000</v>
      </c>
      <c r="E554">
        <v>196000</v>
      </c>
      <c r="F554">
        <v>1.65</v>
      </c>
      <c r="G554">
        <v>4612000</v>
      </c>
      <c r="H554">
        <v>2011</v>
      </c>
    </row>
    <row r="555" spans="1:8" x14ac:dyDescent="0.25">
      <c r="A555" s="1" t="s">
        <v>15</v>
      </c>
      <c r="B555">
        <v>9000</v>
      </c>
      <c r="C555">
        <v>74</v>
      </c>
      <c r="D555">
        <v>666000</v>
      </c>
      <c r="E555">
        <v>246000</v>
      </c>
      <c r="F555">
        <v>3.65</v>
      </c>
      <c r="G555">
        <v>2431000</v>
      </c>
      <c r="H555">
        <v>2011</v>
      </c>
    </row>
    <row r="556" spans="1:8" x14ac:dyDescent="0.25">
      <c r="A556" s="1" t="s">
        <v>16</v>
      </c>
      <c r="B556">
        <v>87000</v>
      </c>
      <c r="C556">
        <v>36</v>
      </c>
      <c r="D556">
        <v>3132000</v>
      </c>
      <c r="E556">
        <v>1879000</v>
      </c>
      <c r="F556">
        <v>1.78</v>
      </c>
      <c r="G556">
        <v>5575000</v>
      </c>
      <c r="H556">
        <v>2011</v>
      </c>
    </row>
    <row r="557" spans="1:8" x14ac:dyDescent="0.25">
      <c r="A557" s="1" t="s">
        <v>17</v>
      </c>
      <c r="B557">
        <v>7000</v>
      </c>
      <c r="C557">
        <v>50</v>
      </c>
      <c r="D557">
        <v>350000</v>
      </c>
      <c r="E557">
        <v>98000</v>
      </c>
      <c r="F557">
        <v>3.9</v>
      </c>
      <c r="G557">
        <v>1365000</v>
      </c>
      <c r="H557">
        <v>2011</v>
      </c>
    </row>
    <row r="558" spans="1:8" x14ac:dyDescent="0.25">
      <c r="A558" s="1" t="s">
        <v>18</v>
      </c>
      <c r="B558">
        <v>8000</v>
      </c>
      <c r="C558">
        <v>51</v>
      </c>
      <c r="D558">
        <v>408000</v>
      </c>
      <c r="E558">
        <v>147000</v>
      </c>
      <c r="F558">
        <v>2.14</v>
      </c>
      <c r="G558">
        <v>873000</v>
      </c>
      <c r="H558">
        <v>2011</v>
      </c>
    </row>
    <row r="559" spans="1:8" x14ac:dyDescent="0.25">
      <c r="A559" s="1" t="s">
        <v>19</v>
      </c>
      <c r="B559">
        <v>25000</v>
      </c>
      <c r="C559">
        <v>62</v>
      </c>
      <c r="D559">
        <v>1550000</v>
      </c>
      <c r="E559">
        <v>961000</v>
      </c>
      <c r="F559">
        <v>1.96</v>
      </c>
      <c r="G559">
        <v>3038000</v>
      </c>
      <c r="H559">
        <v>2011</v>
      </c>
    </row>
    <row r="560" spans="1:8" x14ac:dyDescent="0.25">
      <c r="A560" s="1" t="s">
        <v>20</v>
      </c>
      <c r="B560">
        <v>7000</v>
      </c>
      <c r="C560">
        <v>44</v>
      </c>
      <c r="D560">
        <v>308000</v>
      </c>
      <c r="E560">
        <v>117000</v>
      </c>
      <c r="F560">
        <v>2.15</v>
      </c>
      <c r="G560">
        <v>662000</v>
      </c>
      <c r="H560">
        <v>2011</v>
      </c>
    </row>
    <row r="561" spans="1:8" x14ac:dyDescent="0.25">
      <c r="A561" s="1" t="s">
        <v>21</v>
      </c>
      <c r="B561">
        <v>4000</v>
      </c>
      <c r="C561">
        <v>39</v>
      </c>
      <c r="D561">
        <v>156000</v>
      </c>
      <c r="E561">
        <v>12000</v>
      </c>
      <c r="F561">
        <v>3.17</v>
      </c>
      <c r="G561">
        <v>495000</v>
      </c>
      <c r="H561">
        <v>2011</v>
      </c>
    </row>
    <row r="562" spans="1:8" x14ac:dyDescent="0.25">
      <c r="A562" s="1" t="s">
        <v>22</v>
      </c>
      <c r="B562">
        <v>36000</v>
      </c>
      <c r="C562">
        <v>77</v>
      </c>
      <c r="D562">
        <v>2772000</v>
      </c>
      <c r="E562">
        <v>471000</v>
      </c>
      <c r="F562">
        <v>1.67</v>
      </c>
      <c r="G562">
        <v>4629000</v>
      </c>
      <c r="H562">
        <v>2011</v>
      </c>
    </row>
    <row r="563" spans="1:8" x14ac:dyDescent="0.25">
      <c r="A563" s="1" t="s">
        <v>23</v>
      </c>
      <c r="B563">
        <v>4000</v>
      </c>
      <c r="C563">
        <v>30</v>
      </c>
      <c r="D563">
        <v>120000</v>
      </c>
      <c r="E563">
        <v>17000</v>
      </c>
      <c r="F563">
        <v>1.98</v>
      </c>
      <c r="G563">
        <v>238000</v>
      </c>
      <c r="H563">
        <v>2011</v>
      </c>
    </row>
    <row r="564" spans="1:8" x14ac:dyDescent="0.25">
      <c r="A564" s="1" t="s">
        <v>25</v>
      </c>
      <c r="B564">
        <v>74000</v>
      </c>
      <c r="C564">
        <v>64</v>
      </c>
      <c r="D564">
        <v>4736000</v>
      </c>
      <c r="E564">
        <v>2084000</v>
      </c>
      <c r="F564">
        <v>1.81</v>
      </c>
      <c r="G564">
        <v>8572000</v>
      </c>
      <c r="H564">
        <v>2011</v>
      </c>
    </row>
    <row r="565" spans="1:8" x14ac:dyDescent="0.25">
      <c r="A565" s="1" t="s">
        <v>26</v>
      </c>
      <c r="B565">
        <v>120000</v>
      </c>
      <c r="C565">
        <v>53</v>
      </c>
      <c r="D565">
        <v>6360000</v>
      </c>
      <c r="E565">
        <v>2099000</v>
      </c>
      <c r="F565">
        <v>1.63</v>
      </c>
      <c r="G565">
        <v>10367000</v>
      </c>
      <c r="H565">
        <v>2011</v>
      </c>
    </row>
    <row r="566" spans="1:8" x14ac:dyDescent="0.25">
      <c r="A566" s="1" t="s">
        <v>27</v>
      </c>
      <c r="B566">
        <v>18000</v>
      </c>
      <c r="C566">
        <v>115</v>
      </c>
      <c r="D566">
        <v>2070000</v>
      </c>
      <c r="E566">
        <v>104000</v>
      </c>
      <c r="F566">
        <v>1.53</v>
      </c>
      <c r="G566">
        <v>3167000</v>
      </c>
      <c r="H566">
        <v>2011</v>
      </c>
    </row>
    <row r="567" spans="1:8" x14ac:dyDescent="0.25">
      <c r="A567" s="1" t="s">
        <v>28</v>
      </c>
      <c r="B567">
        <v>8000</v>
      </c>
      <c r="C567">
        <v>43</v>
      </c>
      <c r="D567">
        <v>344000</v>
      </c>
      <c r="E567">
        <v>76000</v>
      </c>
      <c r="F567">
        <v>2.14</v>
      </c>
      <c r="G567">
        <v>736000</v>
      </c>
      <c r="H567">
        <v>2011</v>
      </c>
    </row>
    <row r="568" spans="1:8" x14ac:dyDescent="0.25">
      <c r="A568" s="1" t="s">
        <v>29</v>
      </c>
      <c r="B568">
        <v>145000</v>
      </c>
      <c r="C568">
        <v>92</v>
      </c>
      <c r="D568">
        <v>13340000</v>
      </c>
      <c r="E568">
        <v>3202000</v>
      </c>
      <c r="F568">
        <v>1.7</v>
      </c>
      <c r="G568">
        <v>22678000</v>
      </c>
      <c r="H568">
        <v>2011</v>
      </c>
    </row>
    <row r="569" spans="1:8" x14ac:dyDescent="0.25">
      <c r="A569" s="1" t="s">
        <v>30</v>
      </c>
      <c r="B569">
        <v>41000</v>
      </c>
      <c r="C569">
        <v>59</v>
      </c>
      <c r="D569">
        <v>2419000</v>
      </c>
      <c r="E569">
        <v>653000</v>
      </c>
      <c r="F569">
        <v>1.75</v>
      </c>
      <c r="G569">
        <v>4233000</v>
      </c>
      <c r="H569">
        <v>2011</v>
      </c>
    </row>
    <row r="570" spans="1:8" x14ac:dyDescent="0.25">
      <c r="A570" s="1" t="s">
        <v>32</v>
      </c>
      <c r="B570">
        <v>11000</v>
      </c>
      <c r="C570">
        <v>41</v>
      </c>
      <c r="D570">
        <v>451000</v>
      </c>
      <c r="E570">
        <v>135000</v>
      </c>
      <c r="F570">
        <v>3.7</v>
      </c>
      <c r="G570">
        <v>1669000</v>
      </c>
      <c r="H570">
        <v>2011</v>
      </c>
    </row>
    <row r="571" spans="1:8" x14ac:dyDescent="0.25">
      <c r="A571" s="1" t="s">
        <v>33</v>
      </c>
      <c r="B571">
        <v>7000</v>
      </c>
      <c r="C571">
        <v>56</v>
      </c>
      <c r="D571">
        <v>392000</v>
      </c>
      <c r="E571">
        <v>153000</v>
      </c>
      <c r="F571">
        <v>1.69</v>
      </c>
      <c r="G571">
        <v>662000</v>
      </c>
      <c r="H571">
        <v>2011</v>
      </c>
    </row>
    <row r="572" spans="1:8" x14ac:dyDescent="0.25">
      <c r="A572" s="1" t="s">
        <v>34</v>
      </c>
      <c r="B572">
        <v>49000</v>
      </c>
      <c r="C572">
        <v>56</v>
      </c>
      <c r="D572">
        <v>2744000</v>
      </c>
      <c r="E572">
        <v>1235000</v>
      </c>
      <c r="F572">
        <v>1.96</v>
      </c>
      <c r="G572">
        <v>5378000</v>
      </c>
      <c r="H572">
        <v>2011</v>
      </c>
    </row>
    <row r="573" spans="1:8" x14ac:dyDescent="0.25">
      <c r="A573" s="1" t="s">
        <v>35</v>
      </c>
      <c r="B573">
        <v>14000</v>
      </c>
      <c r="C573">
        <v>62</v>
      </c>
      <c r="D573">
        <v>868000</v>
      </c>
      <c r="E573">
        <v>95000</v>
      </c>
      <c r="F573">
        <v>2.83</v>
      </c>
      <c r="G573">
        <v>2456000</v>
      </c>
      <c r="H573">
        <v>2011</v>
      </c>
    </row>
    <row r="574" spans="1:8" x14ac:dyDescent="0.25">
      <c r="A574" s="1" t="s">
        <v>36</v>
      </c>
      <c r="B574">
        <v>460000</v>
      </c>
      <c r="C574">
        <v>71</v>
      </c>
      <c r="D574">
        <v>32660000</v>
      </c>
      <c r="E574">
        <v>7512000</v>
      </c>
      <c r="F574">
        <v>1.67</v>
      </c>
      <c r="G574">
        <v>54542000</v>
      </c>
      <c r="H574">
        <v>2011</v>
      </c>
    </row>
    <row r="575" spans="1:8" x14ac:dyDescent="0.25">
      <c r="A575" s="1" t="s">
        <v>37</v>
      </c>
      <c r="B575">
        <v>15000</v>
      </c>
      <c r="C575">
        <v>66</v>
      </c>
      <c r="D575">
        <v>990000</v>
      </c>
      <c r="E575">
        <v>228000</v>
      </c>
      <c r="F575">
        <v>2.34</v>
      </c>
      <c r="G575">
        <v>2317000</v>
      </c>
      <c r="H575">
        <v>2011</v>
      </c>
    </row>
    <row r="576" spans="1:8" x14ac:dyDescent="0.25">
      <c r="A576" s="1" t="s">
        <v>39</v>
      </c>
      <c r="B576">
        <v>60000</v>
      </c>
      <c r="C576">
        <v>34</v>
      </c>
      <c r="D576">
        <v>2040000</v>
      </c>
      <c r="E576">
        <v>755000</v>
      </c>
      <c r="F576">
        <v>1.68</v>
      </c>
      <c r="G576">
        <v>3427000</v>
      </c>
      <c r="H576">
        <v>2011</v>
      </c>
    </row>
    <row r="577" spans="1:8" x14ac:dyDescent="0.25">
      <c r="A577" s="1" t="s">
        <v>40</v>
      </c>
      <c r="B577">
        <v>24000</v>
      </c>
      <c r="C577">
        <v>44</v>
      </c>
      <c r="D577">
        <v>1056000</v>
      </c>
      <c r="E577">
        <v>306000</v>
      </c>
      <c r="F577">
        <v>2.5499999999999998</v>
      </c>
      <c r="G577">
        <v>2693000</v>
      </c>
      <c r="H577">
        <v>2011</v>
      </c>
    </row>
    <row r="578" spans="1:8" x14ac:dyDescent="0.25">
      <c r="A578" s="1" t="s">
        <v>41</v>
      </c>
      <c r="B578">
        <v>250000</v>
      </c>
      <c r="C578">
        <v>66</v>
      </c>
      <c r="D578">
        <v>16500000</v>
      </c>
      <c r="E578">
        <v>4290000</v>
      </c>
      <c r="F578">
        <v>1.7</v>
      </c>
      <c r="G578">
        <v>28050000</v>
      </c>
      <c r="H578">
        <v>2011</v>
      </c>
    </row>
    <row r="579" spans="1:8" x14ac:dyDescent="0.25">
      <c r="A579" s="1" t="s">
        <v>42</v>
      </c>
      <c r="B579">
        <v>7000</v>
      </c>
      <c r="C579">
        <v>44</v>
      </c>
      <c r="D579">
        <v>308000</v>
      </c>
      <c r="E579">
        <v>68000</v>
      </c>
      <c r="F579">
        <v>2.93</v>
      </c>
      <c r="G579">
        <v>902000</v>
      </c>
      <c r="H579">
        <v>2011</v>
      </c>
    </row>
    <row r="580" spans="1:8" x14ac:dyDescent="0.25">
      <c r="A580" s="1" t="s">
        <v>43</v>
      </c>
      <c r="B580">
        <v>78000</v>
      </c>
      <c r="C580">
        <v>58</v>
      </c>
      <c r="D580">
        <v>4524000</v>
      </c>
      <c r="E580">
        <v>633000</v>
      </c>
      <c r="F580">
        <v>1.78</v>
      </c>
      <c r="G580">
        <v>8053000</v>
      </c>
      <c r="H580">
        <v>2011</v>
      </c>
    </row>
    <row r="581" spans="1:8" x14ac:dyDescent="0.25">
      <c r="A581" s="1" t="s">
        <v>44</v>
      </c>
      <c r="B581">
        <v>23000</v>
      </c>
      <c r="C581">
        <v>39</v>
      </c>
      <c r="D581">
        <v>897000</v>
      </c>
      <c r="E581">
        <v>170000</v>
      </c>
      <c r="F581">
        <v>1.75</v>
      </c>
      <c r="G581">
        <v>1570000</v>
      </c>
      <c r="H581">
        <v>2011</v>
      </c>
    </row>
    <row r="582" spans="1:8" x14ac:dyDescent="0.25">
      <c r="A582" s="1" t="s">
        <v>45</v>
      </c>
      <c r="B582">
        <v>4000</v>
      </c>
      <c r="C582">
        <v>43</v>
      </c>
      <c r="D582">
        <v>172000</v>
      </c>
      <c r="E582">
        <v>43000</v>
      </c>
      <c r="F582">
        <v>2.31</v>
      </c>
      <c r="G582">
        <v>397000</v>
      </c>
      <c r="H582">
        <v>2011</v>
      </c>
    </row>
    <row r="583" spans="1:8" x14ac:dyDescent="0.25">
      <c r="A583" s="1" t="s">
        <v>46</v>
      </c>
      <c r="B583">
        <v>4000</v>
      </c>
      <c r="C583">
        <v>40</v>
      </c>
      <c r="D583">
        <v>160000</v>
      </c>
      <c r="E583">
        <v>21000</v>
      </c>
      <c r="F583">
        <v>4.07</v>
      </c>
      <c r="G583">
        <v>651000</v>
      </c>
      <c r="H583">
        <v>2011</v>
      </c>
    </row>
    <row r="584" spans="1:8" x14ac:dyDescent="0.25">
      <c r="A584" s="1" t="s">
        <v>47</v>
      </c>
      <c r="B584">
        <v>71000</v>
      </c>
      <c r="C584">
        <v>38</v>
      </c>
      <c r="D584">
        <v>2698000</v>
      </c>
      <c r="E584">
        <v>836000</v>
      </c>
      <c r="F584">
        <v>1.93</v>
      </c>
      <c r="G584">
        <v>5207000</v>
      </c>
      <c r="H584">
        <v>2011</v>
      </c>
    </row>
    <row r="585" spans="1:8" x14ac:dyDescent="0.25">
      <c r="A585" s="1" t="s">
        <v>48</v>
      </c>
      <c r="B585">
        <v>4000</v>
      </c>
      <c r="C585">
        <v>53</v>
      </c>
      <c r="D585">
        <v>212000</v>
      </c>
      <c r="E585">
        <v>45000</v>
      </c>
      <c r="F585">
        <v>2.57</v>
      </c>
      <c r="G585">
        <v>545000</v>
      </c>
      <c r="H585">
        <v>2011</v>
      </c>
    </row>
    <row r="586" spans="1:8" x14ac:dyDescent="0.25">
      <c r="A586" s="1" t="s">
        <v>49</v>
      </c>
      <c r="B586">
        <v>57000</v>
      </c>
      <c r="C586">
        <v>63</v>
      </c>
      <c r="D586">
        <v>3591000</v>
      </c>
      <c r="E586">
        <v>1508000</v>
      </c>
      <c r="F586">
        <v>1.89</v>
      </c>
      <c r="G586">
        <v>6787000</v>
      </c>
      <c r="H586">
        <v>2011</v>
      </c>
    </row>
    <row r="587" spans="1:8" x14ac:dyDescent="0.25">
      <c r="A587" s="1" t="s">
        <v>50</v>
      </c>
      <c r="B587">
        <v>35000</v>
      </c>
      <c r="C587">
        <v>54</v>
      </c>
      <c r="D587">
        <v>1890000</v>
      </c>
      <c r="E587">
        <v>265000</v>
      </c>
      <c r="F587">
        <v>1.72</v>
      </c>
      <c r="G587">
        <v>3251000</v>
      </c>
      <c r="H587">
        <v>2011</v>
      </c>
    </row>
    <row r="588" spans="1:8" x14ac:dyDescent="0.25">
      <c r="A588" s="1" t="s">
        <v>8</v>
      </c>
      <c r="B588">
        <v>8000</v>
      </c>
      <c r="C588">
        <v>54</v>
      </c>
      <c r="D588">
        <v>432000</v>
      </c>
      <c r="E588">
        <v>65000</v>
      </c>
      <c r="F588">
        <v>2.4700000000000002</v>
      </c>
      <c r="G588">
        <v>1067000</v>
      </c>
      <c r="H588">
        <v>2012</v>
      </c>
    </row>
    <row r="589" spans="1:8" x14ac:dyDescent="0.25">
      <c r="A589" s="1" t="s">
        <v>9</v>
      </c>
      <c r="B589">
        <v>22000</v>
      </c>
      <c r="C589">
        <v>46</v>
      </c>
      <c r="D589">
        <v>1012000</v>
      </c>
      <c r="E589">
        <v>253000</v>
      </c>
      <c r="F589">
        <v>1.79</v>
      </c>
      <c r="G589">
        <v>1811000</v>
      </c>
      <c r="H589">
        <v>2012</v>
      </c>
    </row>
    <row r="590" spans="1:8" x14ac:dyDescent="0.25">
      <c r="A590" s="1" t="s">
        <v>10</v>
      </c>
      <c r="B590">
        <v>25000</v>
      </c>
      <c r="C590">
        <v>63</v>
      </c>
      <c r="D590">
        <v>1575000</v>
      </c>
      <c r="E590">
        <v>189000</v>
      </c>
      <c r="F590">
        <v>1.98</v>
      </c>
      <c r="G590">
        <v>3119000</v>
      </c>
      <c r="H590">
        <v>2012</v>
      </c>
    </row>
    <row r="591" spans="1:8" x14ac:dyDescent="0.25">
      <c r="A591" s="1" t="s">
        <v>11</v>
      </c>
      <c r="B591">
        <v>330000</v>
      </c>
      <c r="C591">
        <v>35</v>
      </c>
      <c r="D591">
        <v>11550000</v>
      </c>
      <c r="E591">
        <v>3119000</v>
      </c>
      <c r="F591">
        <v>1.94</v>
      </c>
      <c r="G591">
        <v>22407000</v>
      </c>
      <c r="H591">
        <v>2012</v>
      </c>
    </row>
    <row r="592" spans="1:8" x14ac:dyDescent="0.25">
      <c r="A592" s="1" t="s">
        <v>12</v>
      </c>
      <c r="B592">
        <v>25000</v>
      </c>
      <c r="C592">
        <v>48</v>
      </c>
      <c r="D592">
        <v>1200000</v>
      </c>
      <c r="E592">
        <v>468000</v>
      </c>
      <c r="F592">
        <v>2.0699999999999998</v>
      </c>
      <c r="G592">
        <v>2484000</v>
      </c>
      <c r="H592">
        <v>2012</v>
      </c>
    </row>
    <row r="593" spans="1:8" x14ac:dyDescent="0.25">
      <c r="A593" s="1" t="s">
        <v>13</v>
      </c>
      <c r="B593">
        <v>193000</v>
      </c>
      <c r="C593">
        <v>64</v>
      </c>
      <c r="D593">
        <v>12352000</v>
      </c>
      <c r="E593">
        <v>1235000</v>
      </c>
      <c r="F593">
        <v>1.84</v>
      </c>
      <c r="G593">
        <v>22728000</v>
      </c>
      <c r="H593">
        <v>2012</v>
      </c>
    </row>
    <row r="594" spans="1:8" x14ac:dyDescent="0.25">
      <c r="A594" s="1" t="s">
        <v>14</v>
      </c>
      <c r="B594">
        <v>59000</v>
      </c>
      <c r="C594">
        <v>51</v>
      </c>
      <c r="D594">
        <v>3009000</v>
      </c>
      <c r="E594">
        <v>181000</v>
      </c>
      <c r="F594">
        <v>1.92</v>
      </c>
      <c r="G594">
        <v>5777000</v>
      </c>
      <c r="H594">
        <v>2012</v>
      </c>
    </row>
    <row r="595" spans="1:8" x14ac:dyDescent="0.25">
      <c r="A595" s="1" t="s">
        <v>15</v>
      </c>
      <c r="B595">
        <v>10000</v>
      </c>
      <c r="C595">
        <v>75</v>
      </c>
      <c r="D595">
        <v>750000</v>
      </c>
      <c r="E595">
        <v>263000</v>
      </c>
      <c r="F595">
        <v>4.1500000000000004</v>
      </c>
      <c r="G595">
        <v>3113000</v>
      </c>
      <c r="H595">
        <v>2012</v>
      </c>
    </row>
    <row r="596" spans="1:8" x14ac:dyDescent="0.25">
      <c r="A596" s="1" t="s">
        <v>16</v>
      </c>
      <c r="B596">
        <v>92000</v>
      </c>
      <c r="C596">
        <v>32</v>
      </c>
      <c r="D596">
        <v>2944000</v>
      </c>
      <c r="E596">
        <v>530000</v>
      </c>
      <c r="F596">
        <v>1.63</v>
      </c>
      <c r="G596">
        <v>4799000</v>
      </c>
      <c r="H596">
        <v>2012</v>
      </c>
    </row>
    <row r="597" spans="1:8" x14ac:dyDescent="0.25">
      <c r="A597" s="1" t="s">
        <v>17</v>
      </c>
      <c r="B597">
        <v>7000</v>
      </c>
      <c r="C597">
        <v>61</v>
      </c>
      <c r="D597">
        <v>427000</v>
      </c>
      <c r="E597">
        <v>145000</v>
      </c>
      <c r="F597">
        <v>3.55</v>
      </c>
      <c r="G597">
        <v>1516000</v>
      </c>
      <c r="H597">
        <v>2012</v>
      </c>
    </row>
    <row r="598" spans="1:8" x14ac:dyDescent="0.25">
      <c r="A598" s="1" t="s">
        <v>18</v>
      </c>
      <c r="B598">
        <v>8000</v>
      </c>
      <c r="C598">
        <v>59</v>
      </c>
      <c r="D598">
        <v>472000</v>
      </c>
      <c r="E598">
        <v>203000</v>
      </c>
      <c r="F598">
        <v>2.54</v>
      </c>
      <c r="G598">
        <v>1199000</v>
      </c>
      <c r="H598">
        <v>2012</v>
      </c>
    </row>
    <row r="599" spans="1:8" x14ac:dyDescent="0.25">
      <c r="A599" s="1" t="s">
        <v>19</v>
      </c>
      <c r="B599">
        <v>37000</v>
      </c>
      <c r="C599">
        <v>61</v>
      </c>
      <c r="D599">
        <v>2257000</v>
      </c>
      <c r="E599">
        <v>1196000</v>
      </c>
      <c r="F599">
        <v>2.17</v>
      </c>
      <c r="G599">
        <v>4898000</v>
      </c>
      <c r="H599">
        <v>2012</v>
      </c>
    </row>
    <row r="600" spans="1:8" x14ac:dyDescent="0.25">
      <c r="A600" s="1" t="s">
        <v>20</v>
      </c>
      <c r="B600">
        <v>6000</v>
      </c>
      <c r="C600">
        <v>55</v>
      </c>
      <c r="D600">
        <v>330000</v>
      </c>
      <c r="E600">
        <v>125000</v>
      </c>
      <c r="F600">
        <v>2.2799999999999998</v>
      </c>
      <c r="G600">
        <v>752000</v>
      </c>
      <c r="H600">
        <v>2012</v>
      </c>
    </row>
    <row r="601" spans="1:8" x14ac:dyDescent="0.25">
      <c r="A601" s="1" t="s">
        <v>21</v>
      </c>
      <c r="B601">
        <v>5000</v>
      </c>
      <c r="C601">
        <v>51</v>
      </c>
      <c r="D601">
        <v>255000</v>
      </c>
      <c r="E601">
        <v>41000</v>
      </c>
      <c r="F601">
        <v>3.15</v>
      </c>
      <c r="G601">
        <v>803000</v>
      </c>
      <c r="H601">
        <v>2012</v>
      </c>
    </row>
    <row r="602" spans="1:8" x14ac:dyDescent="0.25">
      <c r="A602" s="1" t="s">
        <v>22</v>
      </c>
      <c r="B602">
        <v>41000</v>
      </c>
      <c r="C602">
        <v>86</v>
      </c>
      <c r="D602">
        <v>3526000</v>
      </c>
      <c r="E602">
        <v>141000</v>
      </c>
      <c r="F602">
        <v>1.83</v>
      </c>
      <c r="G602">
        <v>6453000</v>
      </c>
      <c r="H602">
        <v>2012</v>
      </c>
    </row>
    <row r="603" spans="1:8" x14ac:dyDescent="0.25">
      <c r="A603" s="1" t="s">
        <v>23</v>
      </c>
      <c r="B603">
        <v>4000</v>
      </c>
      <c r="C603">
        <v>34</v>
      </c>
      <c r="D603">
        <v>136000</v>
      </c>
      <c r="E603">
        <v>24000</v>
      </c>
      <c r="F603">
        <v>2.39</v>
      </c>
      <c r="G603">
        <v>325000</v>
      </c>
      <c r="H603">
        <v>2012</v>
      </c>
    </row>
    <row r="604" spans="1:8" x14ac:dyDescent="0.25">
      <c r="A604" s="1" t="s">
        <v>25</v>
      </c>
      <c r="B604">
        <v>73000</v>
      </c>
      <c r="C604">
        <v>57</v>
      </c>
      <c r="D604">
        <v>4161000</v>
      </c>
      <c r="E604">
        <v>1332000</v>
      </c>
      <c r="F604">
        <v>2.0299999999999998</v>
      </c>
      <c r="G604">
        <v>8447000</v>
      </c>
      <c r="H604">
        <v>2012</v>
      </c>
    </row>
    <row r="605" spans="1:8" x14ac:dyDescent="0.25">
      <c r="A605" s="1" t="s">
        <v>26</v>
      </c>
      <c r="B605">
        <v>125000</v>
      </c>
      <c r="C605">
        <v>67</v>
      </c>
      <c r="D605">
        <v>8375000</v>
      </c>
      <c r="E605">
        <v>1591000</v>
      </c>
      <c r="F605">
        <v>1.92</v>
      </c>
      <c r="G605">
        <v>16080000</v>
      </c>
      <c r="H605">
        <v>2012</v>
      </c>
    </row>
    <row r="606" spans="1:8" x14ac:dyDescent="0.25">
      <c r="A606" s="1" t="s">
        <v>27</v>
      </c>
      <c r="B606">
        <v>18000</v>
      </c>
      <c r="C606">
        <v>118</v>
      </c>
      <c r="D606">
        <v>2124000</v>
      </c>
      <c r="E606">
        <v>64000</v>
      </c>
      <c r="F606">
        <v>1.77</v>
      </c>
      <c r="G606">
        <v>3759000</v>
      </c>
      <c r="H606">
        <v>2012</v>
      </c>
    </row>
    <row r="607" spans="1:8" x14ac:dyDescent="0.25">
      <c r="A607" s="1" t="s">
        <v>28</v>
      </c>
      <c r="B607">
        <v>7000</v>
      </c>
      <c r="C607">
        <v>53</v>
      </c>
      <c r="D607">
        <v>371000</v>
      </c>
      <c r="E607">
        <v>108000</v>
      </c>
      <c r="F607">
        <v>2.8</v>
      </c>
      <c r="G607">
        <v>1039000</v>
      </c>
      <c r="H607">
        <v>2012</v>
      </c>
    </row>
    <row r="608" spans="1:8" x14ac:dyDescent="0.25">
      <c r="A608" s="1" t="s">
        <v>29</v>
      </c>
      <c r="B608">
        <v>145000</v>
      </c>
      <c r="C608">
        <v>52</v>
      </c>
      <c r="D608">
        <v>7540000</v>
      </c>
      <c r="E608">
        <v>2413000</v>
      </c>
      <c r="F608">
        <v>1.95</v>
      </c>
      <c r="G608">
        <v>14703000</v>
      </c>
      <c r="H608">
        <v>2012</v>
      </c>
    </row>
    <row r="609" spans="1:8" x14ac:dyDescent="0.25">
      <c r="A609" s="1" t="s">
        <v>30</v>
      </c>
      <c r="B609">
        <v>43000</v>
      </c>
      <c r="C609">
        <v>65</v>
      </c>
      <c r="D609">
        <v>2795000</v>
      </c>
      <c r="E609">
        <v>1146000</v>
      </c>
      <c r="F609">
        <v>1.93</v>
      </c>
      <c r="G609">
        <v>5394000</v>
      </c>
      <c r="H609">
        <v>2012</v>
      </c>
    </row>
    <row r="610" spans="1:8" x14ac:dyDescent="0.25">
      <c r="A610" s="1" t="s">
        <v>32</v>
      </c>
      <c r="B610">
        <v>14000</v>
      </c>
      <c r="C610">
        <v>33</v>
      </c>
      <c r="D610">
        <v>462000</v>
      </c>
      <c r="E610">
        <v>51000</v>
      </c>
      <c r="F610">
        <v>1.97</v>
      </c>
      <c r="G610">
        <v>910000</v>
      </c>
      <c r="H610">
        <v>2012</v>
      </c>
    </row>
    <row r="611" spans="1:8" x14ac:dyDescent="0.25">
      <c r="A611" s="1" t="s">
        <v>33</v>
      </c>
      <c r="B611">
        <v>5000</v>
      </c>
      <c r="C611">
        <v>52</v>
      </c>
      <c r="D611">
        <v>260000</v>
      </c>
      <c r="E611">
        <v>99000</v>
      </c>
      <c r="F611">
        <v>3.39</v>
      </c>
      <c r="G611">
        <v>881000</v>
      </c>
      <c r="H611">
        <v>2012</v>
      </c>
    </row>
    <row r="612" spans="1:8" x14ac:dyDescent="0.25">
      <c r="A612" s="1" t="s">
        <v>34</v>
      </c>
      <c r="B612">
        <v>51000</v>
      </c>
      <c r="C612">
        <v>51</v>
      </c>
      <c r="D612">
        <v>2601000</v>
      </c>
      <c r="E612">
        <v>988000</v>
      </c>
      <c r="F612">
        <v>2.23</v>
      </c>
      <c r="G612">
        <v>5800000</v>
      </c>
      <c r="H612">
        <v>2012</v>
      </c>
    </row>
    <row r="613" spans="1:8" x14ac:dyDescent="0.25">
      <c r="A613" s="1" t="s">
        <v>35</v>
      </c>
      <c r="B613">
        <v>13000</v>
      </c>
      <c r="C613">
        <v>39</v>
      </c>
      <c r="D613">
        <v>507000</v>
      </c>
      <c r="E613">
        <v>106000</v>
      </c>
      <c r="F613">
        <v>3.76</v>
      </c>
      <c r="G613">
        <v>1906000</v>
      </c>
      <c r="H613">
        <v>2012</v>
      </c>
    </row>
    <row r="614" spans="1:8" x14ac:dyDescent="0.25">
      <c r="A614" s="1" t="s">
        <v>36</v>
      </c>
      <c r="B614">
        <v>480000</v>
      </c>
      <c r="C614">
        <v>69</v>
      </c>
      <c r="D614">
        <v>33120000</v>
      </c>
      <c r="E614">
        <v>5962000</v>
      </c>
      <c r="F614">
        <v>1.92</v>
      </c>
      <c r="G614">
        <v>63590000</v>
      </c>
      <c r="H614">
        <v>2012</v>
      </c>
    </row>
    <row r="615" spans="1:8" x14ac:dyDescent="0.25">
      <c r="A615" s="1" t="s">
        <v>37</v>
      </c>
      <c r="B615">
        <v>18000</v>
      </c>
      <c r="C615">
        <v>60</v>
      </c>
      <c r="D615">
        <v>1080000</v>
      </c>
      <c r="E615">
        <v>410000</v>
      </c>
      <c r="F615">
        <v>2.46</v>
      </c>
      <c r="G615">
        <v>2657000</v>
      </c>
      <c r="H615">
        <v>2012</v>
      </c>
    </row>
    <row r="616" spans="1:8" x14ac:dyDescent="0.25">
      <c r="A616" s="1" t="s">
        <v>39</v>
      </c>
      <c r="B616">
        <v>60000</v>
      </c>
      <c r="C616">
        <v>32</v>
      </c>
      <c r="D616">
        <v>1920000</v>
      </c>
      <c r="E616">
        <v>845000</v>
      </c>
      <c r="F616">
        <v>2.16</v>
      </c>
      <c r="G616">
        <v>4147000</v>
      </c>
      <c r="H616">
        <v>2012</v>
      </c>
    </row>
    <row r="617" spans="1:8" x14ac:dyDescent="0.25">
      <c r="A617" s="1" t="s">
        <v>40</v>
      </c>
      <c r="B617">
        <v>16000</v>
      </c>
      <c r="C617">
        <v>60</v>
      </c>
      <c r="D617">
        <v>960000</v>
      </c>
      <c r="E617">
        <v>269000</v>
      </c>
      <c r="F617">
        <v>2.57</v>
      </c>
      <c r="G617">
        <v>2467000</v>
      </c>
      <c r="H617">
        <v>2012</v>
      </c>
    </row>
    <row r="618" spans="1:8" x14ac:dyDescent="0.25">
      <c r="A618" s="1" t="s">
        <v>41</v>
      </c>
      <c r="B618">
        <v>260000</v>
      </c>
      <c r="C618">
        <v>63</v>
      </c>
      <c r="D618">
        <v>16380000</v>
      </c>
      <c r="E618">
        <v>3604000</v>
      </c>
      <c r="F618">
        <v>1.95</v>
      </c>
      <c r="G618">
        <v>31941000</v>
      </c>
      <c r="H618">
        <v>2012</v>
      </c>
    </row>
    <row r="619" spans="1:8" x14ac:dyDescent="0.25">
      <c r="A619" s="1" t="s">
        <v>42</v>
      </c>
      <c r="B619">
        <v>6000</v>
      </c>
      <c r="C619">
        <v>61</v>
      </c>
      <c r="D619">
        <v>366000</v>
      </c>
      <c r="E619">
        <v>59000</v>
      </c>
      <c r="F619">
        <v>2.93</v>
      </c>
      <c r="G619">
        <v>1072000</v>
      </c>
      <c r="H619">
        <v>2012</v>
      </c>
    </row>
    <row r="620" spans="1:8" x14ac:dyDescent="0.25">
      <c r="A620" s="1" t="s">
        <v>43</v>
      </c>
      <c r="B620">
        <v>92000</v>
      </c>
      <c r="C620">
        <v>52</v>
      </c>
      <c r="D620">
        <v>4784000</v>
      </c>
      <c r="E620">
        <v>718000</v>
      </c>
      <c r="F620">
        <v>2</v>
      </c>
      <c r="G620">
        <v>9568000</v>
      </c>
      <c r="H620">
        <v>2012</v>
      </c>
    </row>
    <row r="621" spans="1:8" x14ac:dyDescent="0.25">
      <c r="A621" s="1" t="s">
        <v>44</v>
      </c>
      <c r="B621">
        <v>25000</v>
      </c>
      <c r="C621">
        <v>38</v>
      </c>
      <c r="D621">
        <v>950000</v>
      </c>
      <c r="E621">
        <v>209000</v>
      </c>
      <c r="F621">
        <v>1.87</v>
      </c>
      <c r="G621">
        <v>1777000</v>
      </c>
      <c r="H621">
        <v>2012</v>
      </c>
    </row>
    <row r="622" spans="1:8" x14ac:dyDescent="0.25">
      <c r="A622" s="1" t="s">
        <v>45</v>
      </c>
      <c r="B622">
        <v>4000</v>
      </c>
      <c r="C622">
        <v>60</v>
      </c>
      <c r="D622">
        <v>240000</v>
      </c>
      <c r="E622">
        <v>53000</v>
      </c>
      <c r="F622">
        <v>2.39</v>
      </c>
      <c r="G622">
        <v>574000</v>
      </c>
      <c r="H622">
        <v>2012</v>
      </c>
    </row>
    <row r="623" spans="1:8" x14ac:dyDescent="0.25">
      <c r="A623" s="1" t="s">
        <v>46</v>
      </c>
      <c r="B623">
        <v>4000</v>
      </c>
      <c r="C623">
        <v>41</v>
      </c>
      <c r="D623">
        <v>164000</v>
      </c>
      <c r="E623">
        <v>23000</v>
      </c>
      <c r="F623">
        <v>3.77</v>
      </c>
      <c r="G623">
        <v>618000</v>
      </c>
      <c r="H623">
        <v>2012</v>
      </c>
    </row>
    <row r="624" spans="1:8" x14ac:dyDescent="0.25">
      <c r="A624" s="1" t="s">
        <v>47</v>
      </c>
      <c r="B624">
        <v>62000</v>
      </c>
      <c r="C624">
        <v>41</v>
      </c>
      <c r="D624">
        <v>2542000</v>
      </c>
      <c r="E624">
        <v>1017000</v>
      </c>
      <c r="F624">
        <v>2.38</v>
      </c>
      <c r="G624">
        <v>6050000</v>
      </c>
      <c r="H624">
        <v>2012</v>
      </c>
    </row>
    <row r="625" spans="1:8" x14ac:dyDescent="0.25">
      <c r="A625" s="1" t="s">
        <v>48</v>
      </c>
      <c r="B625">
        <v>6000</v>
      </c>
      <c r="C625">
        <v>48</v>
      </c>
      <c r="D625">
        <v>288000</v>
      </c>
      <c r="E625">
        <v>95000</v>
      </c>
      <c r="F625">
        <v>2.91</v>
      </c>
      <c r="G625">
        <v>838000</v>
      </c>
      <c r="H625">
        <v>2012</v>
      </c>
    </row>
    <row r="626" spans="1:8" x14ac:dyDescent="0.25">
      <c r="A626" s="1" t="s">
        <v>49</v>
      </c>
      <c r="B626">
        <v>60000</v>
      </c>
      <c r="C626">
        <v>69</v>
      </c>
      <c r="D626">
        <v>4140000</v>
      </c>
      <c r="E626">
        <v>1863000</v>
      </c>
      <c r="F626">
        <v>2.0499999999999998</v>
      </c>
      <c r="G626">
        <v>8487000</v>
      </c>
      <c r="H626">
        <v>2012</v>
      </c>
    </row>
    <row r="627" spans="1:8" x14ac:dyDescent="0.25">
      <c r="A627" s="1" t="s">
        <v>50</v>
      </c>
      <c r="B627">
        <v>50000</v>
      </c>
      <c r="C627">
        <v>51</v>
      </c>
      <c r="D627">
        <v>2550000</v>
      </c>
      <c r="E627">
        <v>459000</v>
      </c>
      <c r="F627">
        <v>1.87</v>
      </c>
      <c r="G627">
        <v>4769000</v>
      </c>
      <c r="H627">
        <v>2012</v>
      </c>
    </row>
    <row r="628" spans="1:8" x14ac:dyDescent="0.25">
      <c r="A628" s="1" t="s">
        <v>8</v>
      </c>
      <c r="B628">
        <v>7000</v>
      </c>
      <c r="C628">
        <v>52</v>
      </c>
      <c r="D628">
        <v>364000</v>
      </c>
      <c r="E628">
        <v>55000</v>
      </c>
      <c r="F628">
        <v>2.85</v>
      </c>
      <c r="G628">
        <v>1037000</v>
      </c>
      <c r="H628">
        <v>2013</v>
      </c>
    </row>
    <row r="629" spans="1:8" x14ac:dyDescent="0.25">
      <c r="A629" s="1" t="s">
        <v>9</v>
      </c>
      <c r="B629">
        <v>29000</v>
      </c>
      <c r="C629">
        <v>36</v>
      </c>
      <c r="D629">
        <v>1044000</v>
      </c>
      <c r="E629">
        <v>251000</v>
      </c>
      <c r="F629">
        <v>1.96</v>
      </c>
      <c r="G629">
        <v>2046000</v>
      </c>
      <c r="H629">
        <v>2013</v>
      </c>
    </row>
    <row r="630" spans="1:8" x14ac:dyDescent="0.25">
      <c r="A630" s="1" t="s">
        <v>10</v>
      </c>
      <c r="B630">
        <v>22000</v>
      </c>
      <c r="C630">
        <v>60</v>
      </c>
      <c r="D630">
        <v>1320000</v>
      </c>
      <c r="E630">
        <v>66000</v>
      </c>
      <c r="F630">
        <v>2.02</v>
      </c>
      <c r="G630">
        <v>2666000</v>
      </c>
      <c r="H630">
        <v>2013</v>
      </c>
    </row>
    <row r="631" spans="1:8" x14ac:dyDescent="0.25">
      <c r="A631" s="1" t="s">
        <v>11</v>
      </c>
      <c r="B631">
        <v>330000</v>
      </c>
      <c r="C631">
        <v>33</v>
      </c>
      <c r="D631">
        <v>10890000</v>
      </c>
      <c r="E631">
        <v>2505000</v>
      </c>
      <c r="F631">
        <v>2.11</v>
      </c>
      <c r="G631">
        <v>22978000</v>
      </c>
      <c r="H631">
        <v>2013</v>
      </c>
    </row>
    <row r="632" spans="1:8" x14ac:dyDescent="0.25">
      <c r="A632" s="1" t="s">
        <v>12</v>
      </c>
      <c r="B632">
        <v>26000</v>
      </c>
      <c r="C632">
        <v>43</v>
      </c>
      <c r="D632">
        <v>1118000</v>
      </c>
      <c r="E632">
        <v>324000</v>
      </c>
      <c r="F632">
        <v>2.1</v>
      </c>
      <c r="G632">
        <v>2348000</v>
      </c>
      <c r="H632">
        <v>2013</v>
      </c>
    </row>
    <row r="633" spans="1:8" x14ac:dyDescent="0.25">
      <c r="A633" s="1" t="s">
        <v>13</v>
      </c>
      <c r="B633">
        <v>220000</v>
      </c>
      <c r="C633">
        <v>61</v>
      </c>
      <c r="D633">
        <v>13420000</v>
      </c>
      <c r="E633">
        <v>1074000</v>
      </c>
      <c r="F633">
        <v>2.0299999999999998</v>
      </c>
      <c r="G633">
        <v>27243000</v>
      </c>
      <c r="H633">
        <v>2013</v>
      </c>
    </row>
    <row r="634" spans="1:8" x14ac:dyDescent="0.25">
      <c r="A634" s="1" t="s">
        <v>14</v>
      </c>
      <c r="B634">
        <v>67000</v>
      </c>
      <c r="C634">
        <v>50</v>
      </c>
      <c r="D634">
        <v>3350000</v>
      </c>
      <c r="E634">
        <v>637000</v>
      </c>
      <c r="F634">
        <v>2.2599999999999998</v>
      </c>
      <c r="G634">
        <v>7571000</v>
      </c>
      <c r="H634">
        <v>2013</v>
      </c>
    </row>
    <row r="635" spans="1:8" x14ac:dyDescent="0.25">
      <c r="A635" s="1" t="s">
        <v>15</v>
      </c>
      <c r="B635">
        <v>13000</v>
      </c>
      <c r="C635">
        <v>83</v>
      </c>
      <c r="D635">
        <v>1079000</v>
      </c>
      <c r="E635">
        <v>65000</v>
      </c>
      <c r="F635">
        <v>1.97</v>
      </c>
      <c r="G635">
        <v>2126000</v>
      </c>
      <c r="H635">
        <v>2013</v>
      </c>
    </row>
    <row r="636" spans="1:8" x14ac:dyDescent="0.25">
      <c r="A636" s="1" t="s">
        <v>16</v>
      </c>
      <c r="B636">
        <v>83000</v>
      </c>
      <c r="C636">
        <v>32</v>
      </c>
      <c r="D636">
        <v>2656000</v>
      </c>
      <c r="E636">
        <v>1036000</v>
      </c>
      <c r="F636">
        <v>2.02</v>
      </c>
      <c r="G636">
        <v>5365000</v>
      </c>
      <c r="H636">
        <v>2013</v>
      </c>
    </row>
    <row r="637" spans="1:8" x14ac:dyDescent="0.25">
      <c r="A637" s="1" t="s">
        <v>17</v>
      </c>
      <c r="B637">
        <v>7000</v>
      </c>
      <c r="C637">
        <v>48</v>
      </c>
      <c r="D637">
        <v>336000</v>
      </c>
      <c r="E637">
        <v>101000</v>
      </c>
      <c r="F637">
        <v>4.1900000000000004</v>
      </c>
      <c r="G637">
        <v>1408000</v>
      </c>
      <c r="H637">
        <v>2013</v>
      </c>
    </row>
    <row r="638" spans="1:8" x14ac:dyDescent="0.25">
      <c r="A638" s="1" t="s">
        <v>18</v>
      </c>
      <c r="B638">
        <v>6000</v>
      </c>
      <c r="C638">
        <v>47</v>
      </c>
      <c r="D638">
        <v>282000</v>
      </c>
      <c r="E638">
        <v>82000</v>
      </c>
      <c r="F638">
        <v>2.77</v>
      </c>
      <c r="G638">
        <v>781000</v>
      </c>
      <c r="H638">
        <v>2013</v>
      </c>
    </row>
    <row r="639" spans="1:8" x14ac:dyDescent="0.25">
      <c r="A639" s="1" t="s">
        <v>19</v>
      </c>
      <c r="B639">
        <v>39000</v>
      </c>
      <c r="C639">
        <v>48</v>
      </c>
      <c r="D639">
        <v>1872000</v>
      </c>
      <c r="E639">
        <v>1217000</v>
      </c>
      <c r="F639">
        <v>2.4500000000000002</v>
      </c>
      <c r="G639">
        <v>4586000</v>
      </c>
      <c r="H639">
        <v>2013</v>
      </c>
    </row>
    <row r="640" spans="1:8" x14ac:dyDescent="0.25">
      <c r="A640" s="1" t="s">
        <v>20</v>
      </c>
      <c r="B640">
        <v>6000</v>
      </c>
      <c r="C640">
        <v>46</v>
      </c>
      <c r="D640">
        <v>276000</v>
      </c>
      <c r="E640">
        <v>39000</v>
      </c>
      <c r="F640">
        <v>2.5</v>
      </c>
      <c r="G640">
        <v>690000</v>
      </c>
      <c r="H640">
        <v>2013</v>
      </c>
    </row>
    <row r="641" spans="1:8" x14ac:dyDescent="0.25">
      <c r="A641" s="1" t="s">
        <v>21</v>
      </c>
      <c r="B641">
        <v>3000</v>
      </c>
      <c r="C641">
        <v>41</v>
      </c>
      <c r="D641">
        <v>123000</v>
      </c>
      <c r="E641">
        <v>17000</v>
      </c>
      <c r="F641">
        <v>3.25</v>
      </c>
      <c r="G641">
        <v>400000</v>
      </c>
      <c r="H641">
        <v>2013</v>
      </c>
    </row>
    <row r="642" spans="1:8" x14ac:dyDescent="0.25">
      <c r="A642" s="1" t="s">
        <v>22</v>
      </c>
      <c r="B642">
        <v>50000</v>
      </c>
      <c r="C642">
        <v>98</v>
      </c>
      <c r="D642">
        <v>4900000</v>
      </c>
      <c r="E642">
        <v>490000</v>
      </c>
      <c r="F642">
        <v>1.89</v>
      </c>
      <c r="G642">
        <v>9261000</v>
      </c>
      <c r="H642">
        <v>2013</v>
      </c>
    </row>
    <row r="643" spans="1:8" x14ac:dyDescent="0.25">
      <c r="A643" s="1" t="s">
        <v>23</v>
      </c>
      <c r="B643">
        <v>7000</v>
      </c>
      <c r="C643">
        <v>43</v>
      </c>
      <c r="D643">
        <v>301000</v>
      </c>
      <c r="E643">
        <v>27000</v>
      </c>
      <c r="F643">
        <v>3.14</v>
      </c>
      <c r="G643">
        <v>945000</v>
      </c>
      <c r="H643">
        <v>2013</v>
      </c>
    </row>
    <row r="644" spans="1:8" x14ac:dyDescent="0.25">
      <c r="A644" s="1" t="s">
        <v>25</v>
      </c>
      <c r="B644">
        <v>85000</v>
      </c>
      <c r="C644">
        <v>55</v>
      </c>
      <c r="D644">
        <v>4675000</v>
      </c>
      <c r="E644">
        <v>982000</v>
      </c>
      <c r="F644">
        <v>2.16</v>
      </c>
      <c r="G644">
        <v>10098000</v>
      </c>
      <c r="H644">
        <v>2013</v>
      </c>
    </row>
    <row r="645" spans="1:8" x14ac:dyDescent="0.25">
      <c r="A645" s="1" t="s">
        <v>26</v>
      </c>
      <c r="B645">
        <v>130000</v>
      </c>
      <c r="C645">
        <v>58</v>
      </c>
      <c r="D645">
        <v>7540000</v>
      </c>
      <c r="E645">
        <v>1282000</v>
      </c>
      <c r="F645">
        <v>1.99</v>
      </c>
      <c r="G645">
        <v>15005000</v>
      </c>
      <c r="H645">
        <v>2013</v>
      </c>
    </row>
    <row r="646" spans="1:8" x14ac:dyDescent="0.25">
      <c r="A646" s="1" t="s">
        <v>27</v>
      </c>
      <c r="B646">
        <v>17000</v>
      </c>
      <c r="C646">
        <v>116</v>
      </c>
      <c r="D646">
        <v>1972000</v>
      </c>
      <c r="E646">
        <v>39000</v>
      </c>
      <c r="F646">
        <v>1.86</v>
      </c>
      <c r="G646">
        <v>3668000</v>
      </c>
      <c r="H646">
        <v>2013</v>
      </c>
    </row>
    <row r="647" spans="1:8" x14ac:dyDescent="0.25">
      <c r="A647" s="1" t="s">
        <v>28</v>
      </c>
      <c r="B647">
        <v>10000</v>
      </c>
      <c r="C647">
        <v>47</v>
      </c>
      <c r="D647">
        <v>470000</v>
      </c>
      <c r="E647">
        <v>85000</v>
      </c>
      <c r="F647">
        <v>2.62</v>
      </c>
      <c r="G647">
        <v>1231000</v>
      </c>
      <c r="H647">
        <v>2013</v>
      </c>
    </row>
    <row r="648" spans="1:8" x14ac:dyDescent="0.25">
      <c r="A648" s="1" t="s">
        <v>29</v>
      </c>
      <c r="B648">
        <v>159000</v>
      </c>
      <c r="C648">
        <v>94</v>
      </c>
      <c r="D648">
        <v>14946000</v>
      </c>
      <c r="E648">
        <v>5231000</v>
      </c>
      <c r="F648">
        <v>2.09</v>
      </c>
      <c r="G648">
        <v>31237000</v>
      </c>
      <c r="H648">
        <v>2013</v>
      </c>
    </row>
    <row r="649" spans="1:8" x14ac:dyDescent="0.25">
      <c r="A649" s="1" t="s">
        <v>30</v>
      </c>
      <c r="B649">
        <v>46000</v>
      </c>
      <c r="C649">
        <v>60</v>
      </c>
      <c r="D649">
        <v>2760000</v>
      </c>
      <c r="E649">
        <v>1628000</v>
      </c>
      <c r="F649">
        <v>2.0699999999999998</v>
      </c>
      <c r="G649">
        <v>5713000</v>
      </c>
      <c r="H649">
        <v>2013</v>
      </c>
    </row>
    <row r="650" spans="1:8" x14ac:dyDescent="0.25">
      <c r="A650" s="1" t="s">
        <v>32</v>
      </c>
      <c r="B650">
        <v>11000</v>
      </c>
      <c r="C650">
        <v>44</v>
      </c>
      <c r="D650">
        <v>484000</v>
      </c>
      <c r="E650">
        <v>34000</v>
      </c>
      <c r="F650">
        <v>4.1900000000000004</v>
      </c>
      <c r="G650">
        <v>2028000</v>
      </c>
      <c r="H650">
        <v>2013</v>
      </c>
    </row>
    <row r="651" spans="1:8" x14ac:dyDescent="0.25">
      <c r="A651" s="1" t="s">
        <v>34</v>
      </c>
      <c r="B651">
        <v>55000</v>
      </c>
      <c r="C651">
        <v>48</v>
      </c>
      <c r="D651">
        <v>2640000</v>
      </c>
      <c r="E651">
        <v>1030000</v>
      </c>
      <c r="F651">
        <v>2.12</v>
      </c>
      <c r="G651">
        <v>5597000</v>
      </c>
      <c r="H651">
        <v>2013</v>
      </c>
    </row>
    <row r="652" spans="1:8" x14ac:dyDescent="0.25">
      <c r="A652" s="1" t="s">
        <v>35</v>
      </c>
      <c r="B652">
        <v>10000</v>
      </c>
      <c r="C652">
        <v>38</v>
      </c>
      <c r="D652">
        <v>380000</v>
      </c>
      <c r="E652">
        <v>84000</v>
      </c>
      <c r="F652">
        <v>3.67</v>
      </c>
      <c r="G652">
        <v>1395000</v>
      </c>
      <c r="H652">
        <v>2013</v>
      </c>
    </row>
    <row r="653" spans="1:8" x14ac:dyDescent="0.25">
      <c r="A653" s="1" t="s">
        <v>36</v>
      </c>
      <c r="B653">
        <v>480000</v>
      </c>
      <c r="C653">
        <v>69</v>
      </c>
      <c r="D653">
        <v>33120000</v>
      </c>
      <c r="E653">
        <v>6955000</v>
      </c>
      <c r="F653">
        <v>2.04</v>
      </c>
      <c r="G653">
        <v>67565000</v>
      </c>
      <c r="H653">
        <v>2013</v>
      </c>
    </row>
    <row r="654" spans="1:8" x14ac:dyDescent="0.25">
      <c r="A654" s="1" t="s">
        <v>37</v>
      </c>
      <c r="B654">
        <v>17000</v>
      </c>
      <c r="C654">
        <v>45</v>
      </c>
      <c r="D654">
        <v>765000</v>
      </c>
      <c r="E654">
        <v>390000</v>
      </c>
      <c r="F654">
        <v>3.29</v>
      </c>
      <c r="G654">
        <v>2517000</v>
      </c>
      <c r="H654">
        <v>2013</v>
      </c>
    </row>
    <row r="655" spans="1:8" x14ac:dyDescent="0.25">
      <c r="A655" s="1" t="s">
        <v>39</v>
      </c>
      <c r="B655">
        <v>62000</v>
      </c>
      <c r="C655">
        <v>35</v>
      </c>
      <c r="D655">
        <v>2170000</v>
      </c>
      <c r="E655">
        <v>456000</v>
      </c>
      <c r="F655">
        <v>2.39</v>
      </c>
      <c r="G655">
        <v>5186000</v>
      </c>
      <c r="H655">
        <v>2013</v>
      </c>
    </row>
    <row r="656" spans="1:8" x14ac:dyDescent="0.25">
      <c r="A656" s="1" t="s">
        <v>40</v>
      </c>
      <c r="B656">
        <v>13000</v>
      </c>
      <c r="C656">
        <v>45</v>
      </c>
      <c r="D656">
        <v>585000</v>
      </c>
      <c r="E656">
        <v>257000</v>
      </c>
      <c r="F656">
        <v>3.03</v>
      </c>
      <c r="G656">
        <v>1773000</v>
      </c>
      <c r="H656">
        <v>2013</v>
      </c>
    </row>
    <row r="657" spans="1:8" x14ac:dyDescent="0.25">
      <c r="A657" s="1" t="s">
        <v>41</v>
      </c>
      <c r="B657">
        <v>265000</v>
      </c>
      <c r="C657">
        <v>56</v>
      </c>
      <c r="D657">
        <v>14840000</v>
      </c>
      <c r="E657">
        <v>6381000</v>
      </c>
      <c r="F657">
        <v>2.0699999999999998</v>
      </c>
      <c r="G657">
        <v>30719000</v>
      </c>
      <c r="H657">
        <v>2013</v>
      </c>
    </row>
    <row r="658" spans="1:8" x14ac:dyDescent="0.25">
      <c r="A658" s="1" t="s">
        <v>42</v>
      </c>
      <c r="B658">
        <v>7000</v>
      </c>
      <c r="C658">
        <v>45</v>
      </c>
      <c r="D658">
        <v>315000</v>
      </c>
      <c r="E658">
        <v>63000</v>
      </c>
      <c r="F658">
        <v>3.55</v>
      </c>
      <c r="G658">
        <v>1118000</v>
      </c>
      <c r="H658">
        <v>2013</v>
      </c>
    </row>
    <row r="659" spans="1:8" x14ac:dyDescent="0.25">
      <c r="A659" s="1" t="s">
        <v>43</v>
      </c>
      <c r="B659">
        <v>106000</v>
      </c>
      <c r="C659">
        <v>59</v>
      </c>
      <c r="D659">
        <v>6254000</v>
      </c>
      <c r="E659">
        <v>1689000</v>
      </c>
      <c r="F659">
        <v>2.1</v>
      </c>
      <c r="G659">
        <v>13133000</v>
      </c>
      <c r="H659">
        <v>2013</v>
      </c>
    </row>
    <row r="660" spans="1:8" x14ac:dyDescent="0.25">
      <c r="A660" s="1" t="s">
        <v>44</v>
      </c>
      <c r="B660">
        <v>30000</v>
      </c>
      <c r="C660">
        <v>34</v>
      </c>
      <c r="D660">
        <v>1020000</v>
      </c>
      <c r="E660">
        <v>92000</v>
      </c>
      <c r="F660">
        <v>2.09</v>
      </c>
      <c r="G660">
        <v>2132000</v>
      </c>
      <c r="H660">
        <v>2013</v>
      </c>
    </row>
    <row r="661" spans="1:8" x14ac:dyDescent="0.25">
      <c r="A661" s="1" t="s">
        <v>45</v>
      </c>
      <c r="B661">
        <v>3000</v>
      </c>
      <c r="C661">
        <v>51</v>
      </c>
      <c r="D661">
        <v>153000</v>
      </c>
      <c r="E661">
        <v>46000</v>
      </c>
      <c r="F661">
        <v>3.89</v>
      </c>
      <c r="G661">
        <v>595000</v>
      </c>
      <c r="H661">
        <v>2013</v>
      </c>
    </row>
    <row r="662" spans="1:8" x14ac:dyDescent="0.25">
      <c r="A662" s="1" t="s">
        <v>46</v>
      </c>
      <c r="B662">
        <v>5000</v>
      </c>
      <c r="C662">
        <v>35</v>
      </c>
      <c r="D662">
        <v>175000</v>
      </c>
      <c r="E662">
        <v>42000</v>
      </c>
      <c r="F662">
        <v>4.5</v>
      </c>
      <c r="G662">
        <v>788000</v>
      </c>
      <c r="H662">
        <v>2013</v>
      </c>
    </row>
    <row r="663" spans="1:8" x14ac:dyDescent="0.25">
      <c r="A663" s="1" t="s">
        <v>47</v>
      </c>
      <c r="B663">
        <v>69000</v>
      </c>
      <c r="C663">
        <v>39</v>
      </c>
      <c r="D663">
        <v>2691000</v>
      </c>
      <c r="E663">
        <v>1023000</v>
      </c>
      <c r="F663">
        <v>2.2999999999999998</v>
      </c>
      <c r="G663">
        <v>6189000</v>
      </c>
      <c r="H663">
        <v>2013</v>
      </c>
    </row>
    <row r="664" spans="1:8" x14ac:dyDescent="0.25">
      <c r="A664" s="1" t="s">
        <v>48</v>
      </c>
      <c r="B664">
        <v>6000</v>
      </c>
      <c r="C664">
        <v>46</v>
      </c>
      <c r="D664">
        <v>276000</v>
      </c>
      <c r="E664">
        <v>83000</v>
      </c>
      <c r="F664">
        <v>3.66</v>
      </c>
      <c r="G664">
        <v>1010000</v>
      </c>
      <c r="H664">
        <v>2013</v>
      </c>
    </row>
    <row r="665" spans="1:8" x14ac:dyDescent="0.25">
      <c r="A665" s="1" t="s">
        <v>49</v>
      </c>
      <c r="B665">
        <v>59000</v>
      </c>
      <c r="C665">
        <v>60</v>
      </c>
      <c r="D665">
        <v>3540000</v>
      </c>
      <c r="E665">
        <v>1558000</v>
      </c>
      <c r="F665">
        <v>2.38</v>
      </c>
      <c r="G665">
        <v>8425000</v>
      </c>
      <c r="H665">
        <v>2013</v>
      </c>
    </row>
    <row r="666" spans="1:8" x14ac:dyDescent="0.25">
      <c r="A666" s="1" t="s">
        <v>50</v>
      </c>
      <c r="B666">
        <v>47000</v>
      </c>
      <c r="C666">
        <v>66</v>
      </c>
      <c r="D666">
        <v>3102000</v>
      </c>
      <c r="E666">
        <v>558000</v>
      </c>
      <c r="F666">
        <v>2.11</v>
      </c>
      <c r="G666">
        <v>6545000</v>
      </c>
      <c r="H666">
        <v>2013</v>
      </c>
    </row>
    <row r="667" spans="1:8" x14ac:dyDescent="0.25">
      <c r="A667" s="1" t="s">
        <v>8</v>
      </c>
      <c r="B667">
        <v>7000</v>
      </c>
      <c r="C667">
        <v>53</v>
      </c>
      <c r="D667">
        <v>371000</v>
      </c>
      <c r="E667">
        <v>26000</v>
      </c>
      <c r="F667">
        <v>3.53</v>
      </c>
      <c r="G667">
        <v>1310000</v>
      </c>
      <c r="H667">
        <v>2014</v>
      </c>
    </row>
    <row r="668" spans="1:8" x14ac:dyDescent="0.25">
      <c r="A668" s="1" t="s">
        <v>9</v>
      </c>
      <c r="B668">
        <v>26000</v>
      </c>
      <c r="C668">
        <v>39</v>
      </c>
      <c r="D668">
        <v>1014000</v>
      </c>
      <c r="E668">
        <v>193000</v>
      </c>
      <c r="F668">
        <v>1.92</v>
      </c>
      <c r="G668">
        <v>1947000</v>
      </c>
      <c r="H668">
        <v>2014</v>
      </c>
    </row>
    <row r="669" spans="1:8" x14ac:dyDescent="0.25">
      <c r="A669" s="1" t="s">
        <v>10</v>
      </c>
      <c r="B669">
        <v>21000</v>
      </c>
      <c r="C669">
        <v>65</v>
      </c>
      <c r="D669">
        <v>1365000</v>
      </c>
      <c r="E669">
        <v>137000</v>
      </c>
      <c r="F669">
        <v>2.04</v>
      </c>
      <c r="G669">
        <v>2785000</v>
      </c>
      <c r="H669">
        <v>2014</v>
      </c>
    </row>
    <row r="670" spans="1:8" x14ac:dyDescent="0.25">
      <c r="A670" s="1" t="s">
        <v>11</v>
      </c>
      <c r="B670">
        <v>320000</v>
      </c>
      <c r="C670">
        <v>39</v>
      </c>
      <c r="D670">
        <v>12480000</v>
      </c>
      <c r="E670">
        <v>2995000</v>
      </c>
      <c r="F670">
        <v>2.06</v>
      </c>
      <c r="G670">
        <v>25709000</v>
      </c>
      <c r="H670">
        <v>2014</v>
      </c>
    </row>
    <row r="671" spans="1:8" x14ac:dyDescent="0.25">
      <c r="A671" s="1" t="s">
        <v>12</v>
      </c>
      <c r="B671">
        <v>27000</v>
      </c>
      <c r="C671">
        <v>37</v>
      </c>
      <c r="D671">
        <v>999000</v>
      </c>
      <c r="E671">
        <v>200000</v>
      </c>
      <c r="F671">
        <v>2.11</v>
      </c>
      <c r="G671">
        <v>2108000</v>
      </c>
      <c r="H671">
        <v>2014</v>
      </c>
    </row>
    <row r="672" spans="1:8" x14ac:dyDescent="0.25">
      <c r="A672" s="1" t="s">
        <v>13</v>
      </c>
      <c r="B672">
        <v>245000</v>
      </c>
      <c r="C672">
        <v>60</v>
      </c>
      <c r="D672">
        <v>14700000</v>
      </c>
      <c r="E672">
        <v>1029000</v>
      </c>
      <c r="F672">
        <v>2.08</v>
      </c>
      <c r="G672">
        <v>30576000</v>
      </c>
      <c r="H672">
        <v>2014</v>
      </c>
    </row>
    <row r="673" spans="1:8" x14ac:dyDescent="0.25">
      <c r="A673" s="1" t="s">
        <v>14</v>
      </c>
      <c r="B673">
        <v>73000</v>
      </c>
      <c r="C673">
        <v>62</v>
      </c>
      <c r="D673">
        <v>4526000</v>
      </c>
      <c r="E673">
        <v>362000</v>
      </c>
      <c r="F673">
        <v>2.19</v>
      </c>
      <c r="G673">
        <v>9912000</v>
      </c>
      <c r="H673">
        <v>2014</v>
      </c>
    </row>
    <row r="674" spans="1:8" x14ac:dyDescent="0.25">
      <c r="A674" s="1" t="s">
        <v>15</v>
      </c>
      <c r="B674">
        <v>15000</v>
      </c>
      <c r="C674">
        <v>93</v>
      </c>
      <c r="D674">
        <v>1395000</v>
      </c>
      <c r="E674">
        <v>140000</v>
      </c>
      <c r="F674">
        <v>2.29</v>
      </c>
      <c r="G674">
        <v>3195000</v>
      </c>
      <c r="H674">
        <v>2014</v>
      </c>
    </row>
    <row r="675" spans="1:8" x14ac:dyDescent="0.25">
      <c r="A675" s="1" t="s">
        <v>16</v>
      </c>
      <c r="B675">
        <v>100000</v>
      </c>
      <c r="C675">
        <v>34</v>
      </c>
      <c r="D675">
        <v>3400000</v>
      </c>
      <c r="E675">
        <v>850000</v>
      </c>
      <c r="F675">
        <v>2.0299999999999998</v>
      </c>
      <c r="G675">
        <v>6902000</v>
      </c>
      <c r="H675">
        <v>2014</v>
      </c>
    </row>
    <row r="676" spans="1:8" x14ac:dyDescent="0.25">
      <c r="A676" s="1" t="s">
        <v>17</v>
      </c>
      <c r="B676">
        <v>8000</v>
      </c>
      <c r="C676">
        <v>49</v>
      </c>
      <c r="D676">
        <v>392000</v>
      </c>
      <c r="E676">
        <v>94000</v>
      </c>
      <c r="F676">
        <v>4.1100000000000003</v>
      </c>
      <c r="G676">
        <v>1611000</v>
      </c>
      <c r="H676">
        <v>2014</v>
      </c>
    </row>
    <row r="677" spans="1:8" x14ac:dyDescent="0.25">
      <c r="A677" s="1" t="s">
        <v>18</v>
      </c>
      <c r="B677">
        <v>5000</v>
      </c>
      <c r="C677">
        <v>62</v>
      </c>
      <c r="D677">
        <v>310000</v>
      </c>
      <c r="E677">
        <v>115000</v>
      </c>
      <c r="F677">
        <v>3.19</v>
      </c>
      <c r="G677">
        <v>989000</v>
      </c>
      <c r="H677">
        <v>2014</v>
      </c>
    </row>
    <row r="678" spans="1:8" x14ac:dyDescent="0.25">
      <c r="A678" s="1" t="s">
        <v>19</v>
      </c>
      <c r="B678">
        <v>35000</v>
      </c>
      <c r="C678">
        <v>43</v>
      </c>
      <c r="D678">
        <v>1505000</v>
      </c>
      <c r="E678">
        <v>933000</v>
      </c>
      <c r="F678">
        <v>2.41</v>
      </c>
      <c r="G678">
        <v>3627000</v>
      </c>
      <c r="H678">
        <v>2014</v>
      </c>
    </row>
    <row r="679" spans="1:8" x14ac:dyDescent="0.25">
      <c r="A679" s="1" t="s">
        <v>20</v>
      </c>
      <c r="B679">
        <v>7000</v>
      </c>
      <c r="C679">
        <v>75</v>
      </c>
      <c r="D679">
        <v>525000</v>
      </c>
      <c r="E679">
        <v>84000</v>
      </c>
      <c r="F679">
        <v>2.38</v>
      </c>
      <c r="G679">
        <v>1250000</v>
      </c>
      <c r="H679">
        <v>2014</v>
      </c>
    </row>
    <row r="680" spans="1:8" x14ac:dyDescent="0.25">
      <c r="A680" s="1" t="s">
        <v>21</v>
      </c>
      <c r="B680">
        <v>5000</v>
      </c>
      <c r="C680">
        <v>47</v>
      </c>
      <c r="D680">
        <v>235000</v>
      </c>
      <c r="E680">
        <v>56000</v>
      </c>
      <c r="F680">
        <v>3.96</v>
      </c>
      <c r="G680">
        <v>931000</v>
      </c>
      <c r="H680">
        <v>2014</v>
      </c>
    </row>
    <row r="681" spans="1:8" x14ac:dyDescent="0.25">
      <c r="A681" s="1" t="s">
        <v>22</v>
      </c>
      <c r="B681">
        <v>48000</v>
      </c>
      <c r="C681">
        <v>84</v>
      </c>
      <c r="D681">
        <v>4032000</v>
      </c>
      <c r="E681">
        <v>524000</v>
      </c>
      <c r="F681">
        <v>2.1800000000000002</v>
      </c>
      <c r="G681">
        <v>8790000</v>
      </c>
      <c r="H681">
        <v>2014</v>
      </c>
    </row>
    <row r="682" spans="1:8" x14ac:dyDescent="0.25">
      <c r="A682" s="1" t="s">
        <v>23</v>
      </c>
      <c r="B682">
        <v>8000</v>
      </c>
      <c r="C682">
        <v>47</v>
      </c>
      <c r="D682">
        <v>376000</v>
      </c>
      <c r="E682">
        <v>41000</v>
      </c>
      <c r="F682">
        <v>4.99</v>
      </c>
      <c r="G682">
        <v>1876000</v>
      </c>
      <c r="H682">
        <v>2014</v>
      </c>
    </row>
    <row r="683" spans="1:8" x14ac:dyDescent="0.25">
      <c r="A683" s="1" t="s">
        <v>25</v>
      </c>
      <c r="B683">
        <v>91000</v>
      </c>
      <c r="C683">
        <v>63</v>
      </c>
      <c r="D683">
        <v>5733000</v>
      </c>
      <c r="E683">
        <v>1835000</v>
      </c>
      <c r="F683">
        <v>2.4900000000000002</v>
      </c>
      <c r="G683">
        <v>14275000</v>
      </c>
      <c r="H683">
        <v>2014</v>
      </c>
    </row>
    <row r="684" spans="1:8" x14ac:dyDescent="0.25">
      <c r="A684" s="1" t="s">
        <v>26</v>
      </c>
      <c r="B684">
        <v>132000</v>
      </c>
      <c r="C684">
        <v>60</v>
      </c>
      <c r="D684">
        <v>7920000</v>
      </c>
      <c r="E684">
        <v>1426000</v>
      </c>
      <c r="F684">
        <v>2.06</v>
      </c>
      <c r="G684">
        <v>16315000</v>
      </c>
      <c r="H684">
        <v>2014</v>
      </c>
    </row>
    <row r="685" spans="1:8" x14ac:dyDescent="0.25">
      <c r="A685" s="1" t="s">
        <v>27</v>
      </c>
      <c r="B685">
        <v>20000</v>
      </c>
      <c r="C685">
        <v>112</v>
      </c>
      <c r="D685">
        <v>2240000</v>
      </c>
      <c r="E685">
        <v>45000</v>
      </c>
      <c r="F685">
        <v>2.0099999999999998</v>
      </c>
      <c r="G685">
        <v>4502000</v>
      </c>
      <c r="H685">
        <v>2014</v>
      </c>
    </row>
    <row r="686" spans="1:8" x14ac:dyDescent="0.25">
      <c r="A686" s="1" t="s">
        <v>28</v>
      </c>
      <c r="B686">
        <v>12000</v>
      </c>
      <c r="C686">
        <v>47</v>
      </c>
      <c r="D686">
        <v>564000</v>
      </c>
      <c r="E686">
        <v>96000</v>
      </c>
      <c r="F686">
        <v>3.63</v>
      </c>
      <c r="G686">
        <v>2047000</v>
      </c>
      <c r="H686">
        <v>2014</v>
      </c>
    </row>
    <row r="687" spans="1:8" x14ac:dyDescent="0.25">
      <c r="A687" s="1" t="s">
        <v>29</v>
      </c>
      <c r="B687">
        <v>162000</v>
      </c>
      <c r="C687">
        <v>88</v>
      </c>
      <c r="D687">
        <v>14256000</v>
      </c>
      <c r="E687">
        <v>5132000</v>
      </c>
      <c r="F687">
        <v>2.09</v>
      </c>
      <c r="G687">
        <v>29795000</v>
      </c>
      <c r="H687">
        <v>2014</v>
      </c>
    </row>
    <row r="688" spans="1:8" x14ac:dyDescent="0.25">
      <c r="A688" s="1" t="s">
        <v>30</v>
      </c>
      <c r="B688">
        <v>50000</v>
      </c>
      <c r="C688">
        <v>75</v>
      </c>
      <c r="D688">
        <v>3750000</v>
      </c>
      <c r="E688">
        <v>1688000</v>
      </c>
      <c r="F688">
        <v>2.04</v>
      </c>
      <c r="G688">
        <v>7650000</v>
      </c>
      <c r="H688">
        <v>2014</v>
      </c>
    </row>
    <row r="689" spans="1:8" x14ac:dyDescent="0.25">
      <c r="A689" s="1" t="s">
        <v>32</v>
      </c>
      <c r="B689">
        <v>12000</v>
      </c>
      <c r="C689">
        <v>30</v>
      </c>
      <c r="D689">
        <v>360000</v>
      </c>
      <c r="E689">
        <v>119000</v>
      </c>
      <c r="F689">
        <v>3.13</v>
      </c>
      <c r="G689">
        <v>1127000</v>
      </c>
      <c r="H689">
        <v>2014</v>
      </c>
    </row>
    <row r="690" spans="1:8" x14ac:dyDescent="0.25">
      <c r="A690" s="1" t="s">
        <v>34</v>
      </c>
      <c r="B690">
        <v>60000</v>
      </c>
      <c r="C690">
        <v>55</v>
      </c>
      <c r="D690">
        <v>3300000</v>
      </c>
      <c r="E690">
        <v>1518000</v>
      </c>
      <c r="F690">
        <v>2.83</v>
      </c>
      <c r="G690">
        <v>9339000</v>
      </c>
      <c r="H690">
        <v>2014</v>
      </c>
    </row>
    <row r="691" spans="1:8" x14ac:dyDescent="0.25">
      <c r="A691" s="1" t="s">
        <v>35</v>
      </c>
      <c r="B691">
        <v>12000</v>
      </c>
      <c r="C691">
        <v>43</v>
      </c>
      <c r="D691">
        <v>516000</v>
      </c>
      <c r="E691">
        <v>88000</v>
      </c>
      <c r="F691">
        <v>3.49</v>
      </c>
      <c r="G691">
        <v>1801000</v>
      </c>
      <c r="H691">
        <v>2014</v>
      </c>
    </row>
    <row r="692" spans="1:8" x14ac:dyDescent="0.25">
      <c r="A692" s="1" t="s">
        <v>36</v>
      </c>
      <c r="B692">
        <v>490000</v>
      </c>
      <c r="C692">
        <v>86</v>
      </c>
      <c r="D692">
        <v>42140000</v>
      </c>
      <c r="E692">
        <v>9271000</v>
      </c>
      <c r="F692">
        <v>1.99</v>
      </c>
      <c r="G692">
        <v>83859000</v>
      </c>
      <c r="H692">
        <v>2014</v>
      </c>
    </row>
    <row r="693" spans="1:8" x14ac:dyDescent="0.25">
      <c r="A693" s="1" t="s">
        <v>37</v>
      </c>
      <c r="B693">
        <v>15000</v>
      </c>
      <c r="C693">
        <v>61</v>
      </c>
      <c r="D693">
        <v>915000</v>
      </c>
      <c r="E693">
        <v>256000</v>
      </c>
      <c r="F693">
        <v>3.58</v>
      </c>
      <c r="G693">
        <v>3276000</v>
      </c>
      <c r="H693">
        <v>2014</v>
      </c>
    </row>
    <row r="694" spans="1:8" x14ac:dyDescent="0.25">
      <c r="A694" s="1" t="s">
        <v>39</v>
      </c>
      <c r="B694">
        <v>71000</v>
      </c>
      <c r="C694">
        <v>40</v>
      </c>
      <c r="D694">
        <v>2840000</v>
      </c>
      <c r="E694">
        <v>767000</v>
      </c>
      <c r="F694">
        <v>2.2000000000000002</v>
      </c>
      <c r="G694">
        <v>6248000</v>
      </c>
      <c r="H694">
        <v>2014</v>
      </c>
    </row>
    <row r="695" spans="1:8" x14ac:dyDescent="0.25">
      <c r="A695" s="1" t="s">
        <v>40</v>
      </c>
      <c r="B695">
        <v>17000</v>
      </c>
      <c r="C695">
        <v>46</v>
      </c>
      <c r="D695">
        <v>782000</v>
      </c>
      <c r="E695">
        <v>203000</v>
      </c>
      <c r="F695">
        <v>2.91</v>
      </c>
      <c r="G695">
        <v>2276000</v>
      </c>
      <c r="H695">
        <v>2014</v>
      </c>
    </row>
    <row r="696" spans="1:8" x14ac:dyDescent="0.25">
      <c r="A696" s="1" t="s">
        <v>51</v>
      </c>
      <c r="B696">
        <v>9000</v>
      </c>
      <c r="C696">
        <v>54</v>
      </c>
      <c r="D696">
        <v>486000</v>
      </c>
      <c r="E696">
        <v>19000</v>
      </c>
      <c r="F696">
        <v>3.97</v>
      </c>
      <c r="G696">
        <v>1929000</v>
      </c>
      <c r="H696">
        <v>2014</v>
      </c>
    </row>
    <row r="697" spans="1:8" x14ac:dyDescent="0.25">
      <c r="A697" s="1" t="s">
        <v>41</v>
      </c>
      <c r="B697">
        <v>280000</v>
      </c>
      <c r="C697">
        <v>87</v>
      </c>
      <c r="D697">
        <v>24360000</v>
      </c>
      <c r="E697">
        <v>5846000</v>
      </c>
      <c r="F697">
        <v>2.08</v>
      </c>
      <c r="G697">
        <v>50669000</v>
      </c>
      <c r="H697">
        <v>2014</v>
      </c>
    </row>
    <row r="698" spans="1:8" x14ac:dyDescent="0.25">
      <c r="A698" s="1" t="s">
        <v>42</v>
      </c>
      <c r="B698">
        <v>7000</v>
      </c>
      <c r="C698">
        <v>63</v>
      </c>
      <c r="D698">
        <v>441000</v>
      </c>
      <c r="E698">
        <v>88000</v>
      </c>
      <c r="F698">
        <v>3.76</v>
      </c>
      <c r="G698">
        <v>1658000</v>
      </c>
      <c r="H698">
        <v>2014</v>
      </c>
    </row>
    <row r="699" spans="1:8" x14ac:dyDescent="0.25">
      <c r="A699" s="1" t="s">
        <v>43</v>
      </c>
      <c r="B699">
        <v>116000</v>
      </c>
      <c r="C699">
        <v>78</v>
      </c>
      <c r="D699">
        <v>9048000</v>
      </c>
      <c r="E699">
        <v>2081000</v>
      </c>
      <c r="F699">
        <v>2.2400000000000002</v>
      </c>
      <c r="G699">
        <v>20268000</v>
      </c>
      <c r="H699">
        <v>2014</v>
      </c>
    </row>
    <row r="700" spans="1:8" x14ac:dyDescent="0.25">
      <c r="A700" s="1" t="s">
        <v>44</v>
      </c>
      <c r="B700">
        <v>29000</v>
      </c>
      <c r="C700">
        <v>28</v>
      </c>
      <c r="D700">
        <v>812000</v>
      </c>
      <c r="E700">
        <v>130000</v>
      </c>
      <c r="F700">
        <v>2.13</v>
      </c>
      <c r="G700">
        <v>1730000</v>
      </c>
      <c r="H700">
        <v>2014</v>
      </c>
    </row>
    <row r="701" spans="1:8" x14ac:dyDescent="0.25">
      <c r="A701" s="1" t="s">
        <v>45</v>
      </c>
      <c r="B701">
        <v>3000</v>
      </c>
      <c r="C701">
        <v>58</v>
      </c>
      <c r="D701">
        <v>174000</v>
      </c>
      <c r="E701">
        <v>61000</v>
      </c>
      <c r="F701">
        <v>4.8899999999999997</v>
      </c>
      <c r="G701">
        <v>851000</v>
      </c>
      <c r="H701">
        <v>2014</v>
      </c>
    </row>
    <row r="702" spans="1:8" x14ac:dyDescent="0.25">
      <c r="A702" s="1" t="s">
        <v>46</v>
      </c>
      <c r="B702">
        <v>6000</v>
      </c>
      <c r="C702">
        <v>41</v>
      </c>
      <c r="D702">
        <v>246000</v>
      </c>
      <c r="E702">
        <v>57000</v>
      </c>
      <c r="F702">
        <v>4.68</v>
      </c>
      <c r="G702">
        <v>1151000</v>
      </c>
      <c r="H702">
        <v>2014</v>
      </c>
    </row>
    <row r="703" spans="1:8" x14ac:dyDescent="0.25">
      <c r="A703" s="1" t="s">
        <v>47</v>
      </c>
      <c r="B703">
        <v>68000</v>
      </c>
      <c r="C703">
        <v>44</v>
      </c>
      <c r="D703">
        <v>2992000</v>
      </c>
      <c r="E703">
        <v>1167000</v>
      </c>
      <c r="F703">
        <v>2.61</v>
      </c>
      <c r="G703">
        <v>7809000</v>
      </c>
      <c r="H703">
        <v>2014</v>
      </c>
    </row>
    <row r="704" spans="1:8" x14ac:dyDescent="0.25">
      <c r="A704" s="1" t="s">
        <v>48</v>
      </c>
      <c r="B704">
        <v>6000</v>
      </c>
      <c r="C704">
        <v>31</v>
      </c>
      <c r="D704">
        <v>186000</v>
      </c>
      <c r="E704">
        <v>33000</v>
      </c>
      <c r="F704">
        <v>4.07</v>
      </c>
      <c r="G704">
        <v>757000</v>
      </c>
      <c r="H704">
        <v>2014</v>
      </c>
    </row>
    <row r="705" spans="1:8" x14ac:dyDescent="0.25">
      <c r="A705" s="1" t="s">
        <v>49</v>
      </c>
      <c r="B705">
        <v>53000</v>
      </c>
      <c r="C705">
        <v>54</v>
      </c>
      <c r="D705">
        <v>2862000</v>
      </c>
      <c r="E705">
        <v>1030000</v>
      </c>
      <c r="F705">
        <v>2.38</v>
      </c>
      <c r="G705">
        <v>6812000</v>
      </c>
      <c r="H705">
        <v>2014</v>
      </c>
    </row>
    <row r="706" spans="1:8" x14ac:dyDescent="0.25">
      <c r="A706" s="1" t="s">
        <v>50</v>
      </c>
      <c r="B706">
        <v>38000</v>
      </c>
      <c r="C706">
        <v>61</v>
      </c>
      <c r="D706">
        <v>2318000</v>
      </c>
      <c r="E706">
        <v>255000</v>
      </c>
      <c r="F706">
        <v>2.08</v>
      </c>
      <c r="G706">
        <v>4821000</v>
      </c>
      <c r="H706">
        <v>2014</v>
      </c>
    </row>
    <row r="707" spans="1:8" x14ac:dyDescent="0.25">
      <c r="A707" s="1" t="s">
        <v>8</v>
      </c>
      <c r="B707">
        <v>7000</v>
      </c>
      <c r="C707">
        <v>47</v>
      </c>
      <c r="D707">
        <v>329000</v>
      </c>
      <c r="E707">
        <v>13000</v>
      </c>
      <c r="F707">
        <v>3.83</v>
      </c>
      <c r="G707">
        <v>1260000</v>
      </c>
      <c r="H707">
        <v>2015</v>
      </c>
    </row>
    <row r="708" spans="1:8" x14ac:dyDescent="0.25">
      <c r="A708" s="1" t="s">
        <v>9</v>
      </c>
      <c r="B708">
        <v>26000</v>
      </c>
      <c r="C708">
        <v>49</v>
      </c>
      <c r="D708">
        <v>1274000</v>
      </c>
      <c r="E708">
        <v>306000</v>
      </c>
      <c r="F708">
        <v>2.0299999999999998</v>
      </c>
      <c r="G708">
        <v>2586000</v>
      </c>
      <c r="H708">
        <v>2015</v>
      </c>
    </row>
    <row r="709" spans="1:8" x14ac:dyDescent="0.25">
      <c r="A709" s="1" t="s">
        <v>10</v>
      </c>
      <c r="B709">
        <v>24000</v>
      </c>
      <c r="C709">
        <v>72</v>
      </c>
      <c r="D709">
        <v>1728000</v>
      </c>
      <c r="E709">
        <v>121000</v>
      </c>
      <c r="F709">
        <v>2.06</v>
      </c>
      <c r="G709">
        <v>3560000</v>
      </c>
      <c r="H709">
        <v>2015</v>
      </c>
    </row>
    <row r="710" spans="1:8" x14ac:dyDescent="0.25">
      <c r="A710" s="1" t="s">
        <v>11</v>
      </c>
      <c r="B710">
        <v>275000</v>
      </c>
      <c r="C710">
        <v>30</v>
      </c>
      <c r="D710">
        <v>8250000</v>
      </c>
      <c r="E710">
        <v>1485000</v>
      </c>
      <c r="F710">
        <v>2.0299999999999998</v>
      </c>
      <c r="G710">
        <v>16748000</v>
      </c>
      <c r="H710">
        <v>2015</v>
      </c>
    </row>
    <row r="711" spans="1:8" x14ac:dyDescent="0.25">
      <c r="A711" s="1" t="s">
        <v>12</v>
      </c>
      <c r="B711">
        <v>29000</v>
      </c>
      <c r="C711">
        <v>51</v>
      </c>
      <c r="D711">
        <v>1479000</v>
      </c>
      <c r="E711">
        <v>399000</v>
      </c>
      <c r="F711">
        <v>2.2599999999999998</v>
      </c>
      <c r="G711">
        <v>3343000</v>
      </c>
      <c r="H711">
        <v>2015</v>
      </c>
    </row>
    <row r="712" spans="1:8" x14ac:dyDescent="0.25">
      <c r="A712" s="1" t="s">
        <v>13</v>
      </c>
      <c r="B712">
        <v>220000</v>
      </c>
      <c r="C712">
        <v>54</v>
      </c>
      <c r="D712">
        <v>11880000</v>
      </c>
      <c r="E712">
        <v>832000</v>
      </c>
      <c r="F712">
        <v>1.97</v>
      </c>
      <c r="G712">
        <v>23404000</v>
      </c>
      <c r="H712">
        <v>2015</v>
      </c>
    </row>
    <row r="713" spans="1:8" x14ac:dyDescent="0.25">
      <c r="A713" s="1" t="s">
        <v>14</v>
      </c>
      <c r="B713">
        <v>69000</v>
      </c>
      <c r="C713">
        <v>40</v>
      </c>
      <c r="D713">
        <v>2760000</v>
      </c>
      <c r="E713">
        <v>221000</v>
      </c>
      <c r="F713">
        <v>2.4300000000000002</v>
      </c>
      <c r="G713">
        <v>6707000</v>
      </c>
      <c r="H713">
        <v>2015</v>
      </c>
    </row>
    <row r="714" spans="1:8" x14ac:dyDescent="0.25">
      <c r="A714" s="1" t="s">
        <v>15</v>
      </c>
      <c r="B714">
        <v>14000</v>
      </c>
      <c r="C714">
        <v>102</v>
      </c>
      <c r="D714">
        <v>1428000</v>
      </c>
      <c r="E714">
        <v>71000</v>
      </c>
      <c r="F714">
        <v>1.91</v>
      </c>
      <c r="G714">
        <v>2727000</v>
      </c>
      <c r="H714">
        <v>2015</v>
      </c>
    </row>
    <row r="715" spans="1:8" x14ac:dyDescent="0.25">
      <c r="A715" s="1" t="s">
        <v>16</v>
      </c>
      <c r="B715">
        <v>89000</v>
      </c>
      <c r="C715">
        <v>32</v>
      </c>
      <c r="D715">
        <v>2848000</v>
      </c>
      <c r="E715">
        <v>1082000</v>
      </c>
      <c r="F715">
        <v>1.93</v>
      </c>
      <c r="G715">
        <v>5497000</v>
      </c>
      <c r="H715">
        <v>2015</v>
      </c>
    </row>
    <row r="716" spans="1:8" x14ac:dyDescent="0.25">
      <c r="A716" s="1" t="s">
        <v>17</v>
      </c>
      <c r="B716">
        <v>8000</v>
      </c>
      <c r="C716">
        <v>51</v>
      </c>
      <c r="D716">
        <v>408000</v>
      </c>
      <c r="E716">
        <v>155000</v>
      </c>
      <c r="F716">
        <v>4.66</v>
      </c>
      <c r="G716">
        <v>1901000</v>
      </c>
      <c r="H716">
        <v>2015</v>
      </c>
    </row>
    <row r="717" spans="1:8" x14ac:dyDescent="0.25">
      <c r="A717" s="1" t="s">
        <v>18</v>
      </c>
      <c r="B717">
        <v>6000</v>
      </c>
      <c r="C717">
        <v>53</v>
      </c>
      <c r="D717">
        <v>318000</v>
      </c>
      <c r="E717">
        <v>165000</v>
      </c>
      <c r="F717">
        <v>3.23</v>
      </c>
      <c r="G717">
        <v>1027000</v>
      </c>
      <c r="H717">
        <v>2015</v>
      </c>
    </row>
    <row r="718" spans="1:8" x14ac:dyDescent="0.25">
      <c r="A718" s="1" t="s">
        <v>19</v>
      </c>
      <c r="B718">
        <v>36000</v>
      </c>
      <c r="C718">
        <v>50</v>
      </c>
      <c r="D718">
        <v>1800000</v>
      </c>
      <c r="E718">
        <v>990000</v>
      </c>
      <c r="F718">
        <v>2.2000000000000002</v>
      </c>
      <c r="G718">
        <v>3960000</v>
      </c>
      <c r="H718">
        <v>2015</v>
      </c>
    </row>
    <row r="719" spans="1:8" x14ac:dyDescent="0.25">
      <c r="A719" s="1" t="s">
        <v>20</v>
      </c>
      <c r="B719">
        <v>8000</v>
      </c>
      <c r="C719">
        <v>36</v>
      </c>
      <c r="D719">
        <v>288000</v>
      </c>
      <c r="E719">
        <v>107000</v>
      </c>
      <c r="F719">
        <v>3.5</v>
      </c>
      <c r="G719">
        <v>1008000</v>
      </c>
      <c r="H719">
        <v>2015</v>
      </c>
    </row>
    <row r="720" spans="1:8" x14ac:dyDescent="0.25">
      <c r="A720" s="1" t="s">
        <v>21</v>
      </c>
      <c r="B720">
        <v>5000</v>
      </c>
      <c r="C720">
        <v>46</v>
      </c>
      <c r="D720">
        <v>230000</v>
      </c>
      <c r="E720">
        <v>55000</v>
      </c>
      <c r="F720">
        <v>4.04</v>
      </c>
      <c r="G720">
        <v>929000</v>
      </c>
      <c r="H720">
        <v>2015</v>
      </c>
    </row>
    <row r="721" spans="1:8" x14ac:dyDescent="0.25">
      <c r="A721" s="1" t="s">
        <v>22</v>
      </c>
      <c r="B721">
        <v>44000</v>
      </c>
      <c r="C721">
        <v>99</v>
      </c>
      <c r="D721">
        <v>4356000</v>
      </c>
      <c r="E721">
        <v>348000</v>
      </c>
      <c r="F721">
        <v>1.95</v>
      </c>
      <c r="G721">
        <v>8494000</v>
      </c>
      <c r="H721">
        <v>2015</v>
      </c>
    </row>
    <row r="722" spans="1:8" x14ac:dyDescent="0.25">
      <c r="A722" s="1" t="s">
        <v>23</v>
      </c>
      <c r="B722">
        <v>10000</v>
      </c>
      <c r="C722">
        <v>47</v>
      </c>
      <c r="D722">
        <v>470000</v>
      </c>
      <c r="E722">
        <v>47000</v>
      </c>
      <c r="F722">
        <v>5.43</v>
      </c>
      <c r="G722">
        <v>2552000</v>
      </c>
      <c r="H722">
        <v>2015</v>
      </c>
    </row>
    <row r="723" spans="1:8" x14ac:dyDescent="0.25">
      <c r="A723" s="1" t="s">
        <v>25</v>
      </c>
      <c r="B723">
        <v>90000</v>
      </c>
      <c r="C723">
        <v>58</v>
      </c>
      <c r="D723">
        <v>5220000</v>
      </c>
      <c r="E723">
        <v>1984000</v>
      </c>
      <c r="F723">
        <v>2.44</v>
      </c>
      <c r="G723">
        <v>12737000</v>
      </c>
      <c r="H723">
        <v>2015</v>
      </c>
    </row>
    <row r="724" spans="1:8" x14ac:dyDescent="0.25">
      <c r="A724" s="1" t="s">
        <v>26</v>
      </c>
      <c r="B724">
        <v>122000</v>
      </c>
      <c r="C724">
        <v>68</v>
      </c>
      <c r="D724">
        <v>8296000</v>
      </c>
      <c r="E724">
        <v>2157000</v>
      </c>
      <c r="F724">
        <v>1.84</v>
      </c>
      <c r="G724">
        <v>15265000</v>
      </c>
      <c r="H724">
        <v>2015</v>
      </c>
    </row>
    <row r="725" spans="1:8" x14ac:dyDescent="0.25">
      <c r="A725" s="1" t="s">
        <v>27</v>
      </c>
      <c r="B725">
        <v>15000</v>
      </c>
      <c r="C725">
        <v>83</v>
      </c>
      <c r="D725">
        <v>1245000</v>
      </c>
      <c r="E725">
        <v>87000</v>
      </c>
      <c r="F725">
        <v>2.4</v>
      </c>
      <c r="G725">
        <v>2988000</v>
      </c>
      <c r="H725">
        <v>2015</v>
      </c>
    </row>
    <row r="726" spans="1:8" x14ac:dyDescent="0.25">
      <c r="A726" s="1" t="s">
        <v>28</v>
      </c>
      <c r="B726">
        <v>10000</v>
      </c>
      <c r="C726">
        <v>52</v>
      </c>
      <c r="D726">
        <v>520000</v>
      </c>
      <c r="E726">
        <v>52000</v>
      </c>
      <c r="F726">
        <v>3.55</v>
      </c>
      <c r="G726">
        <v>1846000</v>
      </c>
      <c r="H726">
        <v>2015</v>
      </c>
    </row>
    <row r="727" spans="1:8" x14ac:dyDescent="0.25">
      <c r="A727" s="1" t="s">
        <v>29</v>
      </c>
      <c r="B727">
        <v>146000</v>
      </c>
      <c r="C727">
        <v>83</v>
      </c>
      <c r="D727">
        <v>12118000</v>
      </c>
      <c r="E727">
        <v>3757000</v>
      </c>
      <c r="F727">
        <v>1.94</v>
      </c>
      <c r="G727">
        <v>23509000</v>
      </c>
      <c r="H727">
        <v>2015</v>
      </c>
    </row>
    <row r="728" spans="1:8" x14ac:dyDescent="0.25">
      <c r="A728" s="1" t="s">
        <v>30</v>
      </c>
      <c r="B728">
        <v>57000</v>
      </c>
      <c r="C728">
        <v>48</v>
      </c>
      <c r="D728">
        <v>2736000</v>
      </c>
      <c r="E728">
        <v>1450000</v>
      </c>
      <c r="F728">
        <v>2.04</v>
      </c>
      <c r="G728">
        <v>5581000</v>
      </c>
      <c r="H728">
        <v>2015</v>
      </c>
    </row>
    <row r="729" spans="1:8" x14ac:dyDescent="0.25">
      <c r="A729" s="1" t="s">
        <v>32</v>
      </c>
      <c r="B729">
        <v>12000</v>
      </c>
      <c r="C729">
        <v>27</v>
      </c>
      <c r="D729">
        <v>324000</v>
      </c>
      <c r="E729">
        <v>207000</v>
      </c>
      <c r="F729">
        <v>4.2</v>
      </c>
      <c r="G729">
        <v>1361000</v>
      </c>
      <c r="H729">
        <v>2015</v>
      </c>
    </row>
    <row r="730" spans="1:8" x14ac:dyDescent="0.25">
      <c r="A730" s="1" t="s">
        <v>34</v>
      </c>
      <c r="B730">
        <v>58000</v>
      </c>
      <c r="C730">
        <v>62</v>
      </c>
      <c r="D730">
        <v>3596000</v>
      </c>
      <c r="E730">
        <v>899000</v>
      </c>
      <c r="F730">
        <v>2.94</v>
      </c>
      <c r="G730">
        <v>10572000</v>
      </c>
      <c r="H730">
        <v>2015</v>
      </c>
    </row>
    <row r="731" spans="1:8" x14ac:dyDescent="0.25">
      <c r="A731" s="1" t="s">
        <v>35</v>
      </c>
      <c r="B731">
        <v>12000</v>
      </c>
      <c r="C731">
        <v>45</v>
      </c>
      <c r="D731">
        <v>540000</v>
      </c>
      <c r="E731">
        <v>103000</v>
      </c>
      <c r="F731">
        <v>4.51</v>
      </c>
      <c r="G731">
        <v>2435000</v>
      </c>
      <c r="H731">
        <v>2015</v>
      </c>
    </row>
    <row r="732" spans="1:8" x14ac:dyDescent="0.25">
      <c r="A732" s="1" t="s">
        <v>36</v>
      </c>
      <c r="B732">
        <v>490000</v>
      </c>
      <c r="C732">
        <v>74</v>
      </c>
      <c r="D732">
        <v>36260000</v>
      </c>
      <c r="E732">
        <v>9428000</v>
      </c>
      <c r="F732">
        <v>1.8</v>
      </c>
      <c r="G732">
        <v>65268000</v>
      </c>
      <c r="H732">
        <v>2015</v>
      </c>
    </row>
    <row r="733" spans="1:8" x14ac:dyDescent="0.25">
      <c r="A733" s="1" t="s">
        <v>37</v>
      </c>
      <c r="B733">
        <v>17000</v>
      </c>
      <c r="C733">
        <v>50</v>
      </c>
      <c r="D733">
        <v>850000</v>
      </c>
      <c r="E733">
        <v>357000</v>
      </c>
      <c r="F733">
        <v>3.6</v>
      </c>
      <c r="G733">
        <v>3060000</v>
      </c>
      <c r="H733">
        <v>2015</v>
      </c>
    </row>
    <row r="734" spans="1:8" x14ac:dyDescent="0.25">
      <c r="A734" s="1" t="s">
        <v>39</v>
      </c>
      <c r="B734">
        <v>71000</v>
      </c>
      <c r="C734">
        <v>38</v>
      </c>
      <c r="D734">
        <v>2698000</v>
      </c>
      <c r="E734">
        <v>809000</v>
      </c>
      <c r="F734">
        <v>2.4300000000000002</v>
      </c>
      <c r="G734">
        <v>6556000</v>
      </c>
      <c r="H734">
        <v>2015</v>
      </c>
    </row>
    <row r="735" spans="1:8" x14ac:dyDescent="0.25">
      <c r="A735" s="1" t="s">
        <v>40</v>
      </c>
      <c r="B735">
        <v>17000</v>
      </c>
      <c r="C735">
        <v>53</v>
      </c>
      <c r="D735">
        <v>901000</v>
      </c>
      <c r="E735">
        <v>225000</v>
      </c>
      <c r="F735">
        <v>3.62</v>
      </c>
      <c r="G735">
        <v>3262000</v>
      </c>
      <c r="H735">
        <v>2015</v>
      </c>
    </row>
    <row r="736" spans="1:8" x14ac:dyDescent="0.25">
      <c r="A736" s="1" t="s">
        <v>51</v>
      </c>
      <c r="B736">
        <v>14000</v>
      </c>
      <c r="C736">
        <v>67</v>
      </c>
      <c r="D736">
        <v>938000</v>
      </c>
      <c r="E736">
        <v>38000</v>
      </c>
      <c r="F736">
        <v>4.0999999999999996</v>
      </c>
      <c r="G736">
        <v>3846000</v>
      </c>
      <c r="H736">
        <v>2015</v>
      </c>
    </row>
    <row r="737" spans="1:8" x14ac:dyDescent="0.25">
      <c r="A737" s="1" t="s">
        <v>41</v>
      </c>
      <c r="B737">
        <v>290000</v>
      </c>
      <c r="C737">
        <v>66</v>
      </c>
      <c r="D737">
        <v>19140000</v>
      </c>
      <c r="E737">
        <v>9379000</v>
      </c>
      <c r="F737">
        <v>1.79</v>
      </c>
      <c r="G737">
        <v>34261000</v>
      </c>
      <c r="H737">
        <v>2015</v>
      </c>
    </row>
    <row r="738" spans="1:8" x14ac:dyDescent="0.25">
      <c r="A738" s="1" t="s">
        <v>42</v>
      </c>
      <c r="B738">
        <v>7000</v>
      </c>
      <c r="C738">
        <v>59</v>
      </c>
      <c r="D738">
        <v>413000</v>
      </c>
      <c r="E738">
        <v>78000</v>
      </c>
      <c r="F738">
        <v>4.04</v>
      </c>
      <c r="G738">
        <v>1669000</v>
      </c>
      <c r="H738">
        <v>2015</v>
      </c>
    </row>
    <row r="739" spans="1:8" x14ac:dyDescent="0.25">
      <c r="A739" s="1" t="s">
        <v>43</v>
      </c>
      <c r="B739">
        <v>126000</v>
      </c>
      <c r="C739">
        <v>66</v>
      </c>
      <c r="D739">
        <v>8316000</v>
      </c>
      <c r="E739">
        <v>1164000</v>
      </c>
      <c r="F739">
        <v>2.1</v>
      </c>
      <c r="G739">
        <v>17464000</v>
      </c>
      <c r="H739">
        <v>2015</v>
      </c>
    </row>
    <row r="740" spans="1:8" x14ac:dyDescent="0.25">
      <c r="A740" s="1" t="s">
        <v>44</v>
      </c>
      <c r="B740">
        <v>27000</v>
      </c>
      <c r="C740">
        <v>42</v>
      </c>
      <c r="D740">
        <v>1134000</v>
      </c>
      <c r="E740">
        <v>147000</v>
      </c>
      <c r="F740">
        <v>1.92</v>
      </c>
      <c r="G740">
        <v>2177000</v>
      </c>
      <c r="H740">
        <v>2015</v>
      </c>
    </row>
    <row r="741" spans="1:8" x14ac:dyDescent="0.25">
      <c r="A741" s="1" t="s">
        <v>45</v>
      </c>
      <c r="B741">
        <v>5000</v>
      </c>
      <c r="C741">
        <v>52</v>
      </c>
      <c r="D741">
        <v>260000</v>
      </c>
      <c r="E741">
        <v>62000</v>
      </c>
      <c r="F741">
        <v>4.2300000000000004</v>
      </c>
      <c r="G741">
        <v>1100000</v>
      </c>
      <c r="H741">
        <v>2015</v>
      </c>
    </row>
    <row r="742" spans="1:8" x14ac:dyDescent="0.25">
      <c r="A742" s="1" t="s">
        <v>46</v>
      </c>
      <c r="B742">
        <v>6000</v>
      </c>
      <c r="C742">
        <v>38</v>
      </c>
      <c r="D742">
        <v>228000</v>
      </c>
      <c r="E742">
        <v>50000</v>
      </c>
      <c r="F742">
        <v>5.53</v>
      </c>
      <c r="G742">
        <v>1261000</v>
      </c>
      <c r="H742">
        <v>2015</v>
      </c>
    </row>
    <row r="743" spans="1:8" x14ac:dyDescent="0.25">
      <c r="A743" s="1" t="s">
        <v>47</v>
      </c>
      <c r="B743">
        <v>73000</v>
      </c>
      <c r="C743">
        <v>44</v>
      </c>
      <c r="D743">
        <v>3212000</v>
      </c>
      <c r="E743">
        <v>1221000</v>
      </c>
      <c r="F743">
        <v>1.8</v>
      </c>
      <c r="G743">
        <v>5782000</v>
      </c>
      <c r="H743">
        <v>2015</v>
      </c>
    </row>
    <row r="744" spans="1:8" x14ac:dyDescent="0.25">
      <c r="A744" s="1" t="s">
        <v>48</v>
      </c>
      <c r="B744">
        <v>5000</v>
      </c>
      <c r="C744">
        <v>35</v>
      </c>
      <c r="D744">
        <v>175000</v>
      </c>
      <c r="E744">
        <v>32000</v>
      </c>
      <c r="F744">
        <v>4.4400000000000004</v>
      </c>
      <c r="G744">
        <v>777000</v>
      </c>
      <c r="H744">
        <v>2015</v>
      </c>
    </row>
    <row r="745" spans="1:8" x14ac:dyDescent="0.25">
      <c r="A745" s="1" t="s">
        <v>49</v>
      </c>
      <c r="B745">
        <v>52000</v>
      </c>
      <c r="C745">
        <v>67</v>
      </c>
      <c r="D745">
        <v>3484000</v>
      </c>
      <c r="E745">
        <v>1603000</v>
      </c>
      <c r="F745">
        <v>2.4300000000000002</v>
      </c>
      <c r="G745">
        <v>8466000</v>
      </c>
      <c r="H745">
        <v>2015</v>
      </c>
    </row>
    <row r="746" spans="1:8" x14ac:dyDescent="0.25">
      <c r="A746" s="1" t="s">
        <v>50</v>
      </c>
      <c r="B746">
        <v>38000</v>
      </c>
      <c r="C746">
        <v>77</v>
      </c>
      <c r="D746">
        <v>2926000</v>
      </c>
      <c r="E746">
        <v>146000</v>
      </c>
      <c r="F746">
        <v>1.9</v>
      </c>
      <c r="G746">
        <v>5559000</v>
      </c>
      <c r="H746">
        <v>2015</v>
      </c>
    </row>
    <row r="747" spans="1:8" x14ac:dyDescent="0.25">
      <c r="A747" s="1" t="s">
        <v>8</v>
      </c>
      <c r="B747">
        <v>7000</v>
      </c>
      <c r="C747">
        <v>52</v>
      </c>
      <c r="D747">
        <v>364000</v>
      </c>
      <c r="E747">
        <v>33000</v>
      </c>
      <c r="F747">
        <v>3.37</v>
      </c>
      <c r="G747">
        <v>1227000</v>
      </c>
      <c r="H747">
        <v>2016</v>
      </c>
    </row>
    <row r="748" spans="1:8" x14ac:dyDescent="0.25">
      <c r="A748" s="1" t="s">
        <v>9</v>
      </c>
      <c r="B748">
        <v>27000</v>
      </c>
      <c r="C748">
        <v>46</v>
      </c>
      <c r="D748">
        <v>1242000</v>
      </c>
      <c r="E748">
        <v>261000</v>
      </c>
      <c r="F748">
        <v>1.99</v>
      </c>
      <c r="G748">
        <v>2472000</v>
      </c>
      <c r="H748">
        <v>2016</v>
      </c>
    </row>
    <row r="749" spans="1:8" x14ac:dyDescent="0.25">
      <c r="A749" s="1" t="s">
        <v>10</v>
      </c>
      <c r="B749">
        <v>24000</v>
      </c>
      <c r="C749">
        <v>69</v>
      </c>
      <c r="D749">
        <v>1656000</v>
      </c>
      <c r="E749">
        <v>99000</v>
      </c>
      <c r="F749">
        <v>1.84</v>
      </c>
      <c r="G749">
        <v>3047000</v>
      </c>
      <c r="H749">
        <v>2016</v>
      </c>
    </row>
    <row r="750" spans="1:8" x14ac:dyDescent="0.25">
      <c r="A750" s="1" t="s">
        <v>11</v>
      </c>
      <c r="B750">
        <v>310000</v>
      </c>
      <c r="C750">
        <v>36</v>
      </c>
      <c r="D750">
        <v>11160000</v>
      </c>
      <c r="E750">
        <v>2009000</v>
      </c>
      <c r="F750">
        <v>2</v>
      </c>
      <c r="G750">
        <v>22320000</v>
      </c>
      <c r="H750">
        <v>2016</v>
      </c>
    </row>
    <row r="751" spans="1:8" x14ac:dyDescent="0.25">
      <c r="A751" s="1" t="s">
        <v>12</v>
      </c>
      <c r="B751">
        <v>32000</v>
      </c>
      <c r="C751">
        <v>40</v>
      </c>
      <c r="D751">
        <v>1280000</v>
      </c>
      <c r="E751">
        <v>282000</v>
      </c>
      <c r="F751">
        <v>2.17</v>
      </c>
      <c r="G751">
        <v>2778000</v>
      </c>
      <c r="H751">
        <v>2016</v>
      </c>
    </row>
    <row r="752" spans="1:8" x14ac:dyDescent="0.25">
      <c r="A752" s="1" t="s">
        <v>13</v>
      </c>
      <c r="B752">
        <v>215000</v>
      </c>
      <c r="C752">
        <v>50</v>
      </c>
      <c r="D752">
        <v>10750000</v>
      </c>
      <c r="E752">
        <v>538000</v>
      </c>
      <c r="F752">
        <v>2.44</v>
      </c>
      <c r="G752">
        <v>26230000</v>
      </c>
      <c r="H752">
        <v>2016</v>
      </c>
    </row>
    <row r="753" spans="1:8" x14ac:dyDescent="0.25">
      <c r="A753" s="1" t="s">
        <v>14</v>
      </c>
      <c r="B753">
        <v>96000</v>
      </c>
      <c r="C753">
        <v>39</v>
      </c>
      <c r="D753">
        <v>3744000</v>
      </c>
      <c r="E753">
        <v>899000</v>
      </c>
      <c r="F753">
        <v>2.69</v>
      </c>
      <c r="G753">
        <v>10071000</v>
      </c>
      <c r="H753">
        <v>2016</v>
      </c>
    </row>
    <row r="754" spans="1:8" x14ac:dyDescent="0.25">
      <c r="A754" s="1" t="s">
        <v>15</v>
      </c>
      <c r="B754">
        <v>16000</v>
      </c>
      <c r="C754">
        <v>113</v>
      </c>
      <c r="D754">
        <v>1808000</v>
      </c>
      <c r="E754">
        <v>127000</v>
      </c>
      <c r="F754">
        <v>2.31</v>
      </c>
      <c r="G754">
        <v>4176000</v>
      </c>
      <c r="H754">
        <v>2016</v>
      </c>
    </row>
    <row r="755" spans="1:8" x14ac:dyDescent="0.25">
      <c r="A755" s="1" t="s">
        <v>16</v>
      </c>
      <c r="B755">
        <v>97000</v>
      </c>
      <c r="C755">
        <v>34</v>
      </c>
      <c r="D755">
        <v>3298000</v>
      </c>
      <c r="E755">
        <v>1253000</v>
      </c>
      <c r="F755">
        <v>1.72</v>
      </c>
      <c r="G755">
        <v>5673000</v>
      </c>
      <c r="H755">
        <v>2016</v>
      </c>
    </row>
    <row r="756" spans="1:8" x14ac:dyDescent="0.25">
      <c r="A756" s="1" t="s">
        <v>17</v>
      </c>
      <c r="B756">
        <v>10000</v>
      </c>
      <c r="C756">
        <v>48</v>
      </c>
      <c r="D756">
        <v>480000</v>
      </c>
      <c r="E756">
        <v>77000</v>
      </c>
      <c r="F756">
        <v>5.39</v>
      </c>
      <c r="G756">
        <v>2587000</v>
      </c>
      <c r="H756">
        <v>2016</v>
      </c>
    </row>
    <row r="757" spans="1:8" x14ac:dyDescent="0.25">
      <c r="A757" s="1" t="s">
        <v>18</v>
      </c>
      <c r="B757">
        <v>7000</v>
      </c>
      <c r="C757">
        <v>62</v>
      </c>
      <c r="D757">
        <v>434000</v>
      </c>
      <c r="E757">
        <v>208000</v>
      </c>
      <c r="F757">
        <v>3.36</v>
      </c>
      <c r="G757">
        <v>1458000</v>
      </c>
      <c r="H757">
        <v>2016</v>
      </c>
    </row>
    <row r="758" spans="1:8" x14ac:dyDescent="0.25">
      <c r="A758" s="1" t="s">
        <v>19</v>
      </c>
      <c r="B758">
        <v>37000</v>
      </c>
      <c r="C758">
        <v>48</v>
      </c>
      <c r="D758">
        <v>1776000</v>
      </c>
      <c r="E758">
        <v>746000</v>
      </c>
      <c r="F758">
        <v>2.0699999999999998</v>
      </c>
      <c r="G758">
        <v>3676000</v>
      </c>
      <c r="H758">
        <v>2016</v>
      </c>
    </row>
    <row r="759" spans="1:8" x14ac:dyDescent="0.25">
      <c r="A759" s="1" t="s">
        <v>20</v>
      </c>
      <c r="B759">
        <v>7000</v>
      </c>
      <c r="C759">
        <v>48</v>
      </c>
      <c r="D759">
        <v>336000</v>
      </c>
      <c r="E759">
        <v>54000</v>
      </c>
      <c r="F759">
        <v>2.97</v>
      </c>
      <c r="G759">
        <v>998000</v>
      </c>
      <c r="H759">
        <v>2016</v>
      </c>
    </row>
    <row r="760" spans="1:8" x14ac:dyDescent="0.25">
      <c r="A760" s="1" t="s">
        <v>21</v>
      </c>
      <c r="B760">
        <v>5000</v>
      </c>
      <c r="C760">
        <v>46</v>
      </c>
      <c r="D760">
        <v>230000</v>
      </c>
      <c r="E760">
        <v>48000</v>
      </c>
      <c r="F760">
        <v>4.0199999999999996</v>
      </c>
      <c r="G760">
        <v>925000</v>
      </c>
      <c r="H760">
        <v>2016</v>
      </c>
    </row>
    <row r="761" spans="1:8" x14ac:dyDescent="0.25">
      <c r="A761" s="1" t="s">
        <v>22</v>
      </c>
      <c r="B761">
        <v>50000</v>
      </c>
      <c r="C761">
        <v>86</v>
      </c>
      <c r="D761">
        <v>4300000</v>
      </c>
      <c r="E761">
        <v>301000</v>
      </c>
      <c r="F761">
        <v>1.93</v>
      </c>
      <c r="G761">
        <v>8299000</v>
      </c>
      <c r="H761">
        <v>2016</v>
      </c>
    </row>
    <row r="762" spans="1:8" x14ac:dyDescent="0.25">
      <c r="A762" s="1" t="s">
        <v>23</v>
      </c>
      <c r="B762">
        <v>12000</v>
      </c>
      <c r="C762">
        <v>34</v>
      </c>
      <c r="D762">
        <v>408000</v>
      </c>
      <c r="E762">
        <v>65000</v>
      </c>
      <c r="F762">
        <v>3.21</v>
      </c>
      <c r="G762">
        <v>1310000</v>
      </c>
      <c r="H762">
        <v>2016</v>
      </c>
    </row>
    <row r="763" spans="1:8" x14ac:dyDescent="0.25">
      <c r="A763" s="1" t="s">
        <v>25</v>
      </c>
      <c r="B763">
        <v>89000</v>
      </c>
      <c r="C763">
        <v>60</v>
      </c>
      <c r="D763">
        <v>5340000</v>
      </c>
      <c r="E763">
        <v>1709000</v>
      </c>
      <c r="F763">
        <v>2.25</v>
      </c>
      <c r="G763">
        <v>12015000</v>
      </c>
      <c r="H763">
        <v>2016</v>
      </c>
    </row>
    <row r="764" spans="1:8" x14ac:dyDescent="0.25">
      <c r="A764" s="1" t="s">
        <v>26</v>
      </c>
      <c r="B764">
        <v>124000</v>
      </c>
      <c r="C764">
        <v>59</v>
      </c>
      <c r="D764">
        <v>7316000</v>
      </c>
      <c r="E764">
        <v>1390000</v>
      </c>
      <c r="F764">
        <v>1.64</v>
      </c>
      <c r="G764">
        <v>11998000</v>
      </c>
      <c r="H764">
        <v>2016</v>
      </c>
    </row>
    <row r="765" spans="1:8" x14ac:dyDescent="0.25">
      <c r="A765" s="1" t="s">
        <v>27</v>
      </c>
      <c r="B765">
        <v>19000</v>
      </c>
      <c r="C765">
        <v>85</v>
      </c>
      <c r="D765">
        <v>1615000</v>
      </c>
      <c r="E765">
        <v>113000</v>
      </c>
      <c r="F765">
        <v>1.74</v>
      </c>
      <c r="G765">
        <v>2810000</v>
      </c>
      <c r="H765">
        <v>2016</v>
      </c>
    </row>
    <row r="766" spans="1:8" x14ac:dyDescent="0.25">
      <c r="A766" s="1" t="s">
        <v>28</v>
      </c>
      <c r="B766">
        <v>8000</v>
      </c>
      <c r="C766">
        <v>62</v>
      </c>
      <c r="D766">
        <v>496000</v>
      </c>
      <c r="E766">
        <v>30000</v>
      </c>
      <c r="F766">
        <v>2.1800000000000002</v>
      </c>
      <c r="G766">
        <v>1081000</v>
      </c>
      <c r="H766">
        <v>2016</v>
      </c>
    </row>
    <row r="767" spans="1:8" x14ac:dyDescent="0.25">
      <c r="A767" s="1" t="s">
        <v>29</v>
      </c>
      <c r="B767">
        <v>159000</v>
      </c>
      <c r="C767">
        <v>77</v>
      </c>
      <c r="D767">
        <v>12243000</v>
      </c>
      <c r="E767">
        <v>3183000</v>
      </c>
      <c r="F767">
        <v>1.75</v>
      </c>
      <c r="G767">
        <v>21425000</v>
      </c>
      <c r="H767">
        <v>2016</v>
      </c>
    </row>
    <row r="768" spans="1:8" x14ac:dyDescent="0.25">
      <c r="A768" s="1" t="s">
        <v>30</v>
      </c>
      <c r="B768">
        <v>48000</v>
      </c>
      <c r="C768">
        <v>46</v>
      </c>
      <c r="D768">
        <v>2208000</v>
      </c>
      <c r="E768">
        <v>640000</v>
      </c>
      <c r="F768">
        <v>1.88</v>
      </c>
      <c r="G768">
        <v>4151000</v>
      </c>
      <c r="H768">
        <v>2016</v>
      </c>
    </row>
    <row r="769" spans="1:8" x14ac:dyDescent="0.25">
      <c r="A769" s="1" t="s">
        <v>32</v>
      </c>
      <c r="B769">
        <v>12000</v>
      </c>
      <c r="C769">
        <v>27</v>
      </c>
      <c r="D769">
        <v>324000</v>
      </c>
      <c r="E769">
        <v>198000</v>
      </c>
      <c r="F769">
        <v>6.69</v>
      </c>
      <c r="G769">
        <v>2168000</v>
      </c>
      <c r="H769">
        <v>2016</v>
      </c>
    </row>
    <row r="770" spans="1:8" x14ac:dyDescent="0.25">
      <c r="A770" s="1" t="s">
        <v>34</v>
      </c>
      <c r="B770">
        <v>64000</v>
      </c>
      <c r="C770">
        <v>57</v>
      </c>
      <c r="D770">
        <v>3648000</v>
      </c>
      <c r="E770">
        <v>1167000</v>
      </c>
      <c r="F770">
        <v>3.2</v>
      </c>
      <c r="G770">
        <v>11674000</v>
      </c>
      <c r="H770">
        <v>2016</v>
      </c>
    </row>
    <row r="771" spans="1:8" x14ac:dyDescent="0.25">
      <c r="A771" s="1" t="s">
        <v>35</v>
      </c>
      <c r="B771">
        <v>12000</v>
      </c>
      <c r="C771">
        <v>37</v>
      </c>
      <c r="D771">
        <v>444000</v>
      </c>
      <c r="E771">
        <v>89000</v>
      </c>
      <c r="F771">
        <v>4.6100000000000003</v>
      </c>
      <c r="G771">
        <v>2047000</v>
      </c>
      <c r="H771">
        <v>2016</v>
      </c>
    </row>
    <row r="772" spans="1:8" x14ac:dyDescent="0.25">
      <c r="A772" s="1" t="s">
        <v>36</v>
      </c>
      <c r="B772">
        <v>485000</v>
      </c>
      <c r="C772">
        <v>78</v>
      </c>
      <c r="D772">
        <v>37830000</v>
      </c>
      <c r="E772">
        <v>6809000</v>
      </c>
      <c r="F772">
        <v>1.73</v>
      </c>
      <c r="G772">
        <v>65446000</v>
      </c>
      <c r="H772">
        <v>2016</v>
      </c>
    </row>
    <row r="773" spans="1:8" x14ac:dyDescent="0.25">
      <c r="A773" s="1" t="s">
        <v>37</v>
      </c>
      <c r="B773">
        <v>15000</v>
      </c>
      <c r="C773">
        <v>79</v>
      </c>
      <c r="D773">
        <v>1185000</v>
      </c>
      <c r="E773">
        <v>664000</v>
      </c>
      <c r="F773">
        <v>3.84</v>
      </c>
      <c r="G773">
        <v>4550000</v>
      </c>
      <c r="H773">
        <v>2016</v>
      </c>
    </row>
    <row r="774" spans="1:8" x14ac:dyDescent="0.25">
      <c r="A774" s="1" t="s">
        <v>39</v>
      </c>
      <c r="B774">
        <v>74000</v>
      </c>
      <c r="C774">
        <v>35</v>
      </c>
      <c r="D774">
        <v>2590000</v>
      </c>
      <c r="E774">
        <v>622000</v>
      </c>
      <c r="F774">
        <v>2.06</v>
      </c>
      <c r="G774">
        <v>5335000</v>
      </c>
      <c r="H774">
        <v>2016</v>
      </c>
    </row>
    <row r="775" spans="1:8" x14ac:dyDescent="0.25">
      <c r="A775" s="1" t="s">
        <v>40</v>
      </c>
      <c r="B775">
        <v>19000</v>
      </c>
      <c r="C775">
        <v>50</v>
      </c>
      <c r="D775">
        <v>950000</v>
      </c>
      <c r="E775">
        <v>266000</v>
      </c>
      <c r="F775">
        <v>3.15</v>
      </c>
      <c r="G775">
        <v>2993000</v>
      </c>
      <c r="H775">
        <v>2016</v>
      </c>
    </row>
    <row r="776" spans="1:8" x14ac:dyDescent="0.25">
      <c r="A776" s="1" t="s">
        <v>51</v>
      </c>
      <c r="B776">
        <v>16000</v>
      </c>
      <c r="C776">
        <v>45</v>
      </c>
      <c r="D776">
        <v>720000</v>
      </c>
      <c r="E776">
        <v>36000</v>
      </c>
      <c r="F776">
        <v>4.5</v>
      </c>
      <c r="G776">
        <v>3240000</v>
      </c>
      <c r="H776">
        <v>2016</v>
      </c>
    </row>
    <row r="777" spans="1:8" x14ac:dyDescent="0.25">
      <c r="A777" s="1" t="s">
        <v>41</v>
      </c>
      <c r="B777">
        <v>280000</v>
      </c>
      <c r="C777">
        <v>71</v>
      </c>
      <c r="D777">
        <v>19880000</v>
      </c>
      <c r="E777">
        <v>12127000</v>
      </c>
      <c r="F777">
        <v>1.74</v>
      </c>
      <c r="G777">
        <v>34591000</v>
      </c>
      <c r="H777">
        <v>2016</v>
      </c>
    </row>
    <row r="778" spans="1:8" x14ac:dyDescent="0.25">
      <c r="A778" s="1" t="s">
        <v>42</v>
      </c>
      <c r="B778">
        <v>6000</v>
      </c>
      <c r="C778">
        <v>55</v>
      </c>
      <c r="D778">
        <v>330000</v>
      </c>
      <c r="E778">
        <v>69000</v>
      </c>
      <c r="F778">
        <v>4.78</v>
      </c>
      <c r="G778">
        <v>1577000</v>
      </c>
      <c r="H778">
        <v>2016</v>
      </c>
    </row>
    <row r="779" spans="1:8" x14ac:dyDescent="0.25">
      <c r="A779" s="1" t="s">
        <v>43</v>
      </c>
      <c r="B779">
        <v>133000</v>
      </c>
      <c r="C779">
        <v>70</v>
      </c>
      <c r="D779">
        <v>9310000</v>
      </c>
      <c r="E779">
        <v>2607000</v>
      </c>
      <c r="F779">
        <v>1.96</v>
      </c>
      <c r="G779">
        <v>18248000</v>
      </c>
      <c r="H779">
        <v>2016</v>
      </c>
    </row>
    <row r="780" spans="1:8" x14ac:dyDescent="0.25">
      <c r="A780" s="1" t="s">
        <v>44</v>
      </c>
      <c r="B780">
        <v>31000</v>
      </c>
      <c r="C780">
        <v>32</v>
      </c>
      <c r="D780">
        <v>992000</v>
      </c>
      <c r="E780">
        <v>169000</v>
      </c>
      <c r="F780">
        <v>1.91</v>
      </c>
      <c r="G780">
        <v>1895000</v>
      </c>
      <c r="H780">
        <v>2016</v>
      </c>
    </row>
    <row r="781" spans="1:8" x14ac:dyDescent="0.25">
      <c r="A781" s="1" t="s">
        <v>45</v>
      </c>
      <c r="B781">
        <v>6000</v>
      </c>
      <c r="C781">
        <v>52</v>
      </c>
      <c r="D781">
        <v>312000</v>
      </c>
      <c r="E781">
        <v>69000</v>
      </c>
      <c r="F781">
        <v>2.82</v>
      </c>
      <c r="G781">
        <v>880000</v>
      </c>
      <c r="H781">
        <v>2016</v>
      </c>
    </row>
    <row r="782" spans="1:8" x14ac:dyDescent="0.25">
      <c r="A782" s="1" t="s">
        <v>46</v>
      </c>
      <c r="B782">
        <v>5000</v>
      </c>
      <c r="C782">
        <v>38</v>
      </c>
      <c r="D782">
        <v>190000</v>
      </c>
      <c r="E782">
        <v>30000</v>
      </c>
      <c r="F782">
        <v>5.82</v>
      </c>
      <c r="G782">
        <v>1106000</v>
      </c>
      <c r="H782">
        <v>2016</v>
      </c>
    </row>
    <row r="783" spans="1:8" x14ac:dyDescent="0.25">
      <c r="A783" s="1" t="s">
        <v>47</v>
      </c>
      <c r="B783">
        <v>84000</v>
      </c>
      <c r="C783">
        <v>35</v>
      </c>
      <c r="D783">
        <v>2940000</v>
      </c>
      <c r="E783">
        <v>412000</v>
      </c>
      <c r="F783">
        <v>1.88</v>
      </c>
      <c r="G783">
        <v>5527000</v>
      </c>
      <c r="H783">
        <v>2016</v>
      </c>
    </row>
    <row r="784" spans="1:8" x14ac:dyDescent="0.25">
      <c r="A784" s="1" t="s">
        <v>48</v>
      </c>
      <c r="B784">
        <v>5000</v>
      </c>
      <c r="C784">
        <v>32</v>
      </c>
      <c r="D784">
        <v>160000</v>
      </c>
      <c r="E784">
        <v>43000</v>
      </c>
      <c r="F784">
        <v>3.73</v>
      </c>
      <c r="G784">
        <v>597000</v>
      </c>
      <c r="H784">
        <v>2016</v>
      </c>
    </row>
    <row r="785" spans="1:8" x14ac:dyDescent="0.25">
      <c r="A785" s="1" t="s">
        <v>49</v>
      </c>
      <c r="B785">
        <v>54000</v>
      </c>
      <c r="C785">
        <v>62</v>
      </c>
      <c r="D785">
        <v>3348000</v>
      </c>
      <c r="E785">
        <v>1205000</v>
      </c>
      <c r="F785">
        <v>2.44</v>
      </c>
      <c r="G785">
        <v>8169000</v>
      </c>
      <c r="H785">
        <v>2016</v>
      </c>
    </row>
    <row r="786" spans="1:8" x14ac:dyDescent="0.25">
      <c r="A786" s="1" t="s">
        <v>50</v>
      </c>
      <c r="B786">
        <v>40000</v>
      </c>
      <c r="C786">
        <v>68</v>
      </c>
      <c r="D786">
        <v>2720000</v>
      </c>
      <c r="E786">
        <v>190000</v>
      </c>
      <c r="F786">
        <v>1.76</v>
      </c>
      <c r="G786">
        <v>4787000</v>
      </c>
      <c r="H786">
        <v>2016</v>
      </c>
    </row>
    <row r="787" spans="1:8" x14ac:dyDescent="0.25">
      <c r="A787" s="1" t="s">
        <v>8</v>
      </c>
      <c r="B787">
        <v>7000</v>
      </c>
      <c r="C787">
        <v>45</v>
      </c>
      <c r="D787">
        <v>315000</v>
      </c>
      <c r="E787">
        <v>22000</v>
      </c>
      <c r="F787">
        <v>2.77</v>
      </c>
      <c r="G787">
        <v>873000</v>
      </c>
      <c r="H787">
        <v>2017</v>
      </c>
    </row>
    <row r="788" spans="1:8" x14ac:dyDescent="0.25">
      <c r="A788" s="1" t="s">
        <v>9</v>
      </c>
      <c r="B788">
        <v>22000</v>
      </c>
      <c r="C788">
        <v>40</v>
      </c>
      <c r="D788">
        <v>880000</v>
      </c>
      <c r="E788">
        <v>97000</v>
      </c>
      <c r="F788">
        <v>1.96</v>
      </c>
      <c r="G788">
        <v>1725000</v>
      </c>
      <c r="H788">
        <v>2017</v>
      </c>
    </row>
    <row r="789" spans="1:8" x14ac:dyDescent="0.25">
      <c r="A789" s="1" t="s">
        <v>10</v>
      </c>
      <c r="B789">
        <v>29000</v>
      </c>
      <c r="C789">
        <v>77</v>
      </c>
      <c r="D789">
        <v>2233000</v>
      </c>
      <c r="E789">
        <v>223000</v>
      </c>
      <c r="F789">
        <v>1.91</v>
      </c>
      <c r="G789">
        <v>4265000</v>
      </c>
      <c r="H789">
        <v>2017</v>
      </c>
    </row>
    <row r="790" spans="1:8" x14ac:dyDescent="0.25">
      <c r="A790" s="1" t="s">
        <v>11</v>
      </c>
      <c r="B790">
        <v>335000</v>
      </c>
      <c r="C790">
        <v>41</v>
      </c>
      <c r="D790">
        <v>13735000</v>
      </c>
      <c r="E790">
        <v>2198000</v>
      </c>
      <c r="F790">
        <v>2.09</v>
      </c>
      <c r="G790">
        <v>28706000</v>
      </c>
      <c r="H790">
        <v>2017</v>
      </c>
    </row>
    <row r="791" spans="1:8" x14ac:dyDescent="0.25">
      <c r="A791" s="1" t="s">
        <v>12</v>
      </c>
      <c r="B791">
        <v>33000</v>
      </c>
      <c r="C791">
        <v>43</v>
      </c>
      <c r="D791">
        <v>1419000</v>
      </c>
      <c r="E791">
        <v>284000</v>
      </c>
      <c r="F791">
        <v>2.06</v>
      </c>
      <c r="G791">
        <v>2923000</v>
      </c>
      <c r="H791">
        <v>2017</v>
      </c>
    </row>
    <row r="792" spans="1:8" x14ac:dyDescent="0.25">
      <c r="A792" s="1" t="s">
        <v>13</v>
      </c>
      <c r="B792">
        <v>205000</v>
      </c>
      <c r="C792">
        <v>43</v>
      </c>
      <c r="D792">
        <v>8815000</v>
      </c>
      <c r="E792">
        <v>529000</v>
      </c>
      <c r="F792">
        <v>2.4</v>
      </c>
      <c r="G792">
        <v>21156000</v>
      </c>
      <c r="H792">
        <v>2017</v>
      </c>
    </row>
    <row r="793" spans="1:8" x14ac:dyDescent="0.25">
      <c r="A793" s="1" t="s">
        <v>14</v>
      </c>
      <c r="B793">
        <v>99000</v>
      </c>
      <c r="C793">
        <v>32</v>
      </c>
      <c r="D793">
        <v>3168000</v>
      </c>
      <c r="E793">
        <v>190000</v>
      </c>
      <c r="F793">
        <v>2.96</v>
      </c>
      <c r="G793">
        <v>9377000</v>
      </c>
      <c r="H793">
        <v>2017</v>
      </c>
    </row>
    <row r="794" spans="1:8" x14ac:dyDescent="0.25">
      <c r="A794" s="1" t="s">
        <v>15</v>
      </c>
      <c r="B794">
        <v>12000</v>
      </c>
      <c r="C794">
        <v>131</v>
      </c>
      <c r="D794">
        <v>1572000</v>
      </c>
      <c r="E794">
        <v>16000</v>
      </c>
      <c r="F794">
        <v>1.51</v>
      </c>
      <c r="G794">
        <v>2374000</v>
      </c>
      <c r="H794">
        <v>2017</v>
      </c>
    </row>
    <row r="795" spans="1:8" x14ac:dyDescent="0.25">
      <c r="A795" s="1" t="s">
        <v>16</v>
      </c>
      <c r="B795">
        <v>95000</v>
      </c>
      <c r="C795">
        <v>44</v>
      </c>
      <c r="D795">
        <v>4180000</v>
      </c>
      <c r="E795">
        <v>1045000</v>
      </c>
      <c r="F795">
        <v>1.79</v>
      </c>
      <c r="G795">
        <v>7482000</v>
      </c>
      <c r="H795">
        <v>2017</v>
      </c>
    </row>
    <row r="796" spans="1:8" x14ac:dyDescent="0.25">
      <c r="A796" s="1" t="s">
        <v>17</v>
      </c>
      <c r="B796">
        <v>11000</v>
      </c>
      <c r="C796">
        <v>46</v>
      </c>
      <c r="D796">
        <v>506000</v>
      </c>
      <c r="E796">
        <v>167000</v>
      </c>
      <c r="F796">
        <v>4.76</v>
      </c>
      <c r="G796">
        <v>2409000</v>
      </c>
      <c r="H796">
        <v>2017</v>
      </c>
    </row>
    <row r="797" spans="1:8" x14ac:dyDescent="0.25">
      <c r="A797" s="1" t="s">
        <v>18</v>
      </c>
      <c r="B797">
        <v>7000</v>
      </c>
      <c r="C797">
        <v>48</v>
      </c>
      <c r="D797">
        <v>336000</v>
      </c>
      <c r="E797">
        <v>128000</v>
      </c>
      <c r="F797">
        <v>3.94</v>
      </c>
      <c r="G797">
        <v>1324000</v>
      </c>
      <c r="H797">
        <v>2017</v>
      </c>
    </row>
    <row r="798" spans="1:8" x14ac:dyDescent="0.25">
      <c r="A798" s="1" t="s">
        <v>19</v>
      </c>
      <c r="B798">
        <v>35000</v>
      </c>
      <c r="C798">
        <v>58</v>
      </c>
      <c r="D798">
        <v>2030000</v>
      </c>
      <c r="E798">
        <v>1035000</v>
      </c>
      <c r="F798">
        <v>2.2200000000000002</v>
      </c>
      <c r="G798">
        <v>4507000</v>
      </c>
      <c r="H798">
        <v>2017</v>
      </c>
    </row>
    <row r="799" spans="1:8" x14ac:dyDescent="0.25">
      <c r="A799" s="1" t="s">
        <v>20</v>
      </c>
      <c r="B799">
        <v>7000</v>
      </c>
      <c r="C799">
        <v>79</v>
      </c>
      <c r="D799">
        <v>553000</v>
      </c>
      <c r="E799">
        <v>260000</v>
      </c>
      <c r="F799">
        <v>4.18</v>
      </c>
      <c r="G799">
        <v>2312000</v>
      </c>
      <c r="H799">
        <v>2017</v>
      </c>
    </row>
    <row r="800" spans="1:8" x14ac:dyDescent="0.25">
      <c r="A800" s="1" t="s">
        <v>21</v>
      </c>
      <c r="B800">
        <v>5000</v>
      </c>
      <c r="C800">
        <v>38</v>
      </c>
      <c r="D800">
        <v>190000</v>
      </c>
      <c r="E800">
        <v>42000</v>
      </c>
      <c r="F800">
        <v>4.08</v>
      </c>
      <c r="G800">
        <v>775000</v>
      </c>
      <c r="H800">
        <v>2017</v>
      </c>
    </row>
    <row r="801" spans="1:8" x14ac:dyDescent="0.25">
      <c r="A801" s="1" t="s">
        <v>22</v>
      </c>
      <c r="B801">
        <v>43000</v>
      </c>
      <c r="C801">
        <v>81</v>
      </c>
      <c r="D801">
        <v>3483000</v>
      </c>
      <c r="E801">
        <v>279000</v>
      </c>
      <c r="F801">
        <v>1.88</v>
      </c>
      <c r="G801">
        <v>6548000</v>
      </c>
      <c r="H801">
        <v>2017</v>
      </c>
    </row>
    <row r="802" spans="1:8" x14ac:dyDescent="0.25">
      <c r="A802" s="1" t="s">
        <v>23</v>
      </c>
      <c r="B802">
        <v>12000</v>
      </c>
      <c r="C802">
        <v>33</v>
      </c>
      <c r="D802">
        <v>396000</v>
      </c>
      <c r="E802">
        <v>51000</v>
      </c>
      <c r="F802">
        <v>5.45</v>
      </c>
      <c r="G802">
        <v>2158000</v>
      </c>
      <c r="H802">
        <v>2017</v>
      </c>
    </row>
    <row r="803" spans="1:8" x14ac:dyDescent="0.25">
      <c r="A803" s="1" t="s">
        <v>25</v>
      </c>
      <c r="B803">
        <v>87000</v>
      </c>
      <c r="C803">
        <v>45</v>
      </c>
      <c r="D803">
        <v>3915000</v>
      </c>
      <c r="E803">
        <v>822000</v>
      </c>
      <c r="F803">
        <v>2.41</v>
      </c>
      <c r="G803">
        <v>9435000</v>
      </c>
      <c r="H803">
        <v>2017</v>
      </c>
    </row>
    <row r="804" spans="1:8" x14ac:dyDescent="0.25">
      <c r="A804" s="1" t="s">
        <v>26</v>
      </c>
      <c r="B804">
        <v>126000</v>
      </c>
      <c r="C804">
        <v>62</v>
      </c>
      <c r="D804">
        <v>7812000</v>
      </c>
      <c r="E804">
        <v>1016000</v>
      </c>
      <c r="F804">
        <v>1.86</v>
      </c>
      <c r="G804">
        <v>14530000</v>
      </c>
      <c r="H804">
        <v>2017</v>
      </c>
    </row>
    <row r="805" spans="1:8" x14ac:dyDescent="0.25">
      <c r="A805" s="1" t="s">
        <v>27</v>
      </c>
      <c r="B805">
        <v>13000</v>
      </c>
      <c r="C805">
        <v>80</v>
      </c>
      <c r="D805">
        <v>1040000</v>
      </c>
      <c r="E805">
        <v>83000</v>
      </c>
      <c r="F805">
        <v>1.81</v>
      </c>
      <c r="G805">
        <v>1882000</v>
      </c>
      <c r="H805">
        <v>2017</v>
      </c>
    </row>
    <row r="806" spans="1:8" x14ac:dyDescent="0.25">
      <c r="A806" s="1" t="s">
        <v>28</v>
      </c>
      <c r="B806">
        <v>8000</v>
      </c>
      <c r="C806">
        <v>65</v>
      </c>
      <c r="D806">
        <v>520000</v>
      </c>
      <c r="E806">
        <v>57000</v>
      </c>
      <c r="F806">
        <v>3.53</v>
      </c>
      <c r="G806">
        <v>1836000</v>
      </c>
      <c r="H806">
        <v>2017</v>
      </c>
    </row>
    <row r="807" spans="1:8" x14ac:dyDescent="0.25">
      <c r="A807" s="1" t="s">
        <v>29</v>
      </c>
      <c r="B807">
        <v>145000</v>
      </c>
      <c r="C807">
        <v>72</v>
      </c>
      <c r="D807">
        <v>10440000</v>
      </c>
      <c r="E807">
        <v>2506000</v>
      </c>
      <c r="F807">
        <v>2.2999999999999998</v>
      </c>
      <c r="G807">
        <v>24012000</v>
      </c>
      <c r="H807">
        <v>2017</v>
      </c>
    </row>
    <row r="808" spans="1:8" x14ac:dyDescent="0.25">
      <c r="A808" s="1" t="s">
        <v>30</v>
      </c>
      <c r="B808">
        <v>42000</v>
      </c>
      <c r="C808">
        <v>63</v>
      </c>
      <c r="D808">
        <v>2646000</v>
      </c>
      <c r="E808">
        <v>423000</v>
      </c>
      <c r="F808">
        <v>1.99</v>
      </c>
      <c r="G808">
        <v>5266000</v>
      </c>
      <c r="H808">
        <v>2017</v>
      </c>
    </row>
    <row r="809" spans="1:8" x14ac:dyDescent="0.25">
      <c r="A809" s="1" t="s">
        <v>32</v>
      </c>
      <c r="B809">
        <v>13000</v>
      </c>
      <c r="C809">
        <v>28</v>
      </c>
      <c r="D809">
        <v>364000</v>
      </c>
      <c r="E809">
        <v>167000</v>
      </c>
      <c r="F809">
        <v>7.86</v>
      </c>
      <c r="G809">
        <v>2861000</v>
      </c>
      <c r="H809">
        <v>2017</v>
      </c>
    </row>
    <row r="810" spans="1:8" x14ac:dyDescent="0.25">
      <c r="A810" s="1" t="s">
        <v>34</v>
      </c>
      <c r="B810">
        <v>57000</v>
      </c>
      <c r="C810">
        <v>56</v>
      </c>
      <c r="D810">
        <v>3192000</v>
      </c>
      <c r="E810">
        <v>766000</v>
      </c>
      <c r="F810">
        <v>3.01</v>
      </c>
      <c r="G810">
        <v>9608000</v>
      </c>
      <c r="H810">
        <v>2017</v>
      </c>
    </row>
    <row r="811" spans="1:8" x14ac:dyDescent="0.25">
      <c r="A811" s="1" t="s">
        <v>35</v>
      </c>
      <c r="B811">
        <v>11000</v>
      </c>
      <c r="C811">
        <v>41</v>
      </c>
      <c r="D811">
        <v>451000</v>
      </c>
      <c r="E811">
        <v>99000</v>
      </c>
      <c r="F811">
        <v>4.34</v>
      </c>
      <c r="G811">
        <v>1957000</v>
      </c>
      <c r="H811">
        <v>2017</v>
      </c>
    </row>
    <row r="812" spans="1:8" x14ac:dyDescent="0.25">
      <c r="A812" s="1" t="s">
        <v>36</v>
      </c>
      <c r="B812">
        <v>455000</v>
      </c>
      <c r="C812">
        <v>74</v>
      </c>
      <c r="D812">
        <v>33670000</v>
      </c>
      <c r="E812">
        <v>4377000</v>
      </c>
      <c r="F812">
        <v>1.89</v>
      </c>
      <c r="G812">
        <v>63636000</v>
      </c>
      <c r="H812">
        <v>2017</v>
      </c>
    </row>
    <row r="813" spans="1:8" x14ac:dyDescent="0.25">
      <c r="A813" s="1" t="s">
        <v>37</v>
      </c>
      <c r="B813">
        <v>15000</v>
      </c>
      <c r="C813">
        <v>73</v>
      </c>
      <c r="D813">
        <v>1095000</v>
      </c>
      <c r="E813">
        <v>657000</v>
      </c>
      <c r="F813">
        <v>3.12</v>
      </c>
      <c r="G813">
        <v>3416000</v>
      </c>
      <c r="H813">
        <v>2017</v>
      </c>
    </row>
    <row r="814" spans="1:8" x14ac:dyDescent="0.25">
      <c r="A814" s="1" t="s">
        <v>39</v>
      </c>
      <c r="B814">
        <v>78000</v>
      </c>
      <c r="C814">
        <v>40</v>
      </c>
      <c r="D814">
        <v>3120000</v>
      </c>
      <c r="E814">
        <v>998000</v>
      </c>
      <c r="F814">
        <v>1.89</v>
      </c>
      <c r="G814">
        <v>5897000</v>
      </c>
      <c r="H814">
        <v>2017</v>
      </c>
    </row>
    <row r="815" spans="1:8" x14ac:dyDescent="0.25">
      <c r="A815" s="1" t="s">
        <v>40</v>
      </c>
      <c r="B815">
        <v>16000</v>
      </c>
      <c r="C815">
        <v>46</v>
      </c>
      <c r="D815">
        <v>736000</v>
      </c>
      <c r="E815">
        <v>177000</v>
      </c>
      <c r="F815">
        <v>3.4</v>
      </c>
      <c r="G815">
        <v>2502000</v>
      </c>
      <c r="H815">
        <v>2017</v>
      </c>
    </row>
    <row r="816" spans="1:8" x14ac:dyDescent="0.25">
      <c r="A816" s="1" t="s">
        <v>51</v>
      </c>
      <c r="B816">
        <v>16000</v>
      </c>
      <c r="C816">
        <v>34</v>
      </c>
      <c r="D816">
        <v>544000</v>
      </c>
      <c r="E816">
        <v>27000</v>
      </c>
      <c r="F816">
        <v>3.06</v>
      </c>
      <c r="G816">
        <v>1665000</v>
      </c>
      <c r="H816">
        <v>2017</v>
      </c>
    </row>
    <row r="817" spans="1:8" x14ac:dyDescent="0.25">
      <c r="A817" s="1" t="s">
        <v>41</v>
      </c>
      <c r="B817">
        <v>255000</v>
      </c>
      <c r="C817">
        <v>57</v>
      </c>
      <c r="D817">
        <v>14535000</v>
      </c>
      <c r="E817">
        <v>6541000</v>
      </c>
      <c r="F817">
        <v>1.91</v>
      </c>
      <c r="G817">
        <v>27762000</v>
      </c>
      <c r="H817">
        <v>2017</v>
      </c>
    </row>
    <row r="818" spans="1:8" x14ac:dyDescent="0.25">
      <c r="A818" s="1" t="s">
        <v>42</v>
      </c>
      <c r="B818">
        <v>7000</v>
      </c>
      <c r="C818">
        <v>41</v>
      </c>
      <c r="D818">
        <v>287000</v>
      </c>
      <c r="E818">
        <v>75000</v>
      </c>
      <c r="F818">
        <v>4.68</v>
      </c>
      <c r="G818">
        <v>1343000</v>
      </c>
      <c r="H818">
        <v>2017</v>
      </c>
    </row>
    <row r="819" spans="1:8" x14ac:dyDescent="0.25">
      <c r="A819" s="1" t="s">
        <v>43</v>
      </c>
      <c r="B819">
        <v>120000</v>
      </c>
      <c r="C819">
        <v>66</v>
      </c>
      <c r="D819">
        <v>7920000</v>
      </c>
      <c r="E819">
        <v>2297000</v>
      </c>
      <c r="F819">
        <v>2.11</v>
      </c>
      <c r="G819">
        <v>16711000</v>
      </c>
      <c r="H819">
        <v>2017</v>
      </c>
    </row>
    <row r="820" spans="1:8" x14ac:dyDescent="0.25">
      <c r="A820" s="1" t="s">
        <v>44</v>
      </c>
      <c r="B820">
        <v>27000</v>
      </c>
      <c r="C820">
        <v>31</v>
      </c>
      <c r="D820">
        <v>837000</v>
      </c>
      <c r="E820">
        <v>67000</v>
      </c>
      <c r="F820">
        <v>2.06</v>
      </c>
      <c r="G820">
        <v>1724000</v>
      </c>
      <c r="H820">
        <v>2017</v>
      </c>
    </row>
    <row r="821" spans="1:8" x14ac:dyDescent="0.25">
      <c r="A821" s="1" t="s">
        <v>45</v>
      </c>
      <c r="B821">
        <v>7000</v>
      </c>
      <c r="C821">
        <v>45</v>
      </c>
      <c r="D821">
        <v>315000</v>
      </c>
      <c r="E821">
        <v>120000</v>
      </c>
      <c r="F821">
        <v>4.17</v>
      </c>
      <c r="G821">
        <v>1314000</v>
      </c>
      <c r="H821">
        <v>2017</v>
      </c>
    </row>
    <row r="822" spans="1:8" x14ac:dyDescent="0.25">
      <c r="A822" s="1" t="s">
        <v>46</v>
      </c>
      <c r="B822">
        <v>5000</v>
      </c>
      <c r="C822">
        <v>35</v>
      </c>
      <c r="D822">
        <v>175000</v>
      </c>
      <c r="E822">
        <v>39000</v>
      </c>
      <c r="F822">
        <v>5.73</v>
      </c>
      <c r="G822">
        <v>1003000</v>
      </c>
      <c r="H822">
        <v>2017</v>
      </c>
    </row>
    <row r="823" spans="1:8" x14ac:dyDescent="0.25">
      <c r="A823" s="1" t="s">
        <v>47</v>
      </c>
      <c r="B823">
        <v>77000</v>
      </c>
      <c r="C823">
        <v>45</v>
      </c>
      <c r="D823">
        <v>3465000</v>
      </c>
      <c r="E823">
        <v>1594000</v>
      </c>
      <c r="F823">
        <v>2.25</v>
      </c>
      <c r="G823">
        <v>7796000</v>
      </c>
      <c r="H823">
        <v>2017</v>
      </c>
    </row>
    <row r="824" spans="1:8" x14ac:dyDescent="0.25">
      <c r="A824" s="1" t="s">
        <v>48</v>
      </c>
      <c r="B824">
        <v>6000</v>
      </c>
      <c r="C824">
        <v>40</v>
      </c>
      <c r="D824">
        <v>240000</v>
      </c>
      <c r="E824">
        <v>50000</v>
      </c>
      <c r="F824">
        <v>3.85</v>
      </c>
      <c r="G824">
        <v>924000</v>
      </c>
      <c r="H824">
        <v>2017</v>
      </c>
    </row>
    <row r="825" spans="1:8" x14ac:dyDescent="0.25">
      <c r="A825" s="1" t="s">
        <v>49</v>
      </c>
      <c r="B825">
        <v>53000</v>
      </c>
      <c r="C825">
        <v>56</v>
      </c>
      <c r="D825">
        <v>2968000</v>
      </c>
      <c r="E825">
        <v>683000</v>
      </c>
      <c r="F825">
        <v>2.77</v>
      </c>
      <c r="G825">
        <v>8221000</v>
      </c>
      <c r="H825">
        <v>2017</v>
      </c>
    </row>
    <row r="826" spans="1:8" x14ac:dyDescent="0.25">
      <c r="A826" s="1" t="s">
        <v>50</v>
      </c>
      <c r="B826">
        <v>39000</v>
      </c>
      <c r="C826">
        <v>53</v>
      </c>
      <c r="D826">
        <v>2067000</v>
      </c>
      <c r="E826">
        <v>186000</v>
      </c>
      <c r="F826">
        <v>1.59</v>
      </c>
      <c r="G826">
        <v>3287000</v>
      </c>
      <c r="H826">
        <v>2017</v>
      </c>
    </row>
    <row r="827" spans="1:8" x14ac:dyDescent="0.25">
      <c r="A827" s="1" t="s">
        <v>8</v>
      </c>
      <c r="B827">
        <v>6000</v>
      </c>
      <c r="C827">
        <v>45</v>
      </c>
      <c r="D827">
        <v>270000</v>
      </c>
      <c r="E827">
        <v>14000</v>
      </c>
      <c r="F827">
        <v>3.57</v>
      </c>
      <c r="G827">
        <v>964000</v>
      </c>
      <c r="H827">
        <v>2018</v>
      </c>
    </row>
    <row r="828" spans="1:8" x14ac:dyDescent="0.25">
      <c r="A828" s="1" t="s">
        <v>9</v>
      </c>
      <c r="B828">
        <v>24000</v>
      </c>
      <c r="C828">
        <v>38</v>
      </c>
      <c r="D828">
        <v>912000</v>
      </c>
      <c r="E828">
        <v>109000</v>
      </c>
      <c r="F828">
        <v>2.82</v>
      </c>
      <c r="G828">
        <v>2572000</v>
      </c>
      <c r="H828">
        <v>2018</v>
      </c>
    </row>
    <row r="829" spans="1:8" x14ac:dyDescent="0.25">
      <c r="A829" s="1" t="s">
        <v>10</v>
      </c>
      <c r="B829">
        <v>28000</v>
      </c>
      <c r="C829">
        <v>50</v>
      </c>
      <c r="D829">
        <v>1400000</v>
      </c>
      <c r="E829">
        <v>84000</v>
      </c>
      <c r="F829">
        <v>1.87</v>
      </c>
      <c r="G829">
        <v>2618000</v>
      </c>
      <c r="H829">
        <v>2018</v>
      </c>
    </row>
    <row r="830" spans="1:8" x14ac:dyDescent="0.25">
      <c r="A830" s="1" t="s">
        <v>11</v>
      </c>
      <c r="B830">
        <v>335000</v>
      </c>
      <c r="C830">
        <v>41</v>
      </c>
      <c r="D830">
        <v>13735000</v>
      </c>
      <c r="E830">
        <v>3022000</v>
      </c>
      <c r="F830">
        <v>2.06</v>
      </c>
      <c r="G830">
        <v>28294000</v>
      </c>
      <c r="H830">
        <v>2018</v>
      </c>
    </row>
    <row r="831" spans="1:8" x14ac:dyDescent="0.25">
      <c r="A831" s="1" t="s">
        <v>12</v>
      </c>
      <c r="B831">
        <v>31000</v>
      </c>
      <c r="C831">
        <v>48</v>
      </c>
      <c r="D831">
        <v>1488000</v>
      </c>
      <c r="E831">
        <v>283000</v>
      </c>
      <c r="F831">
        <v>2.02</v>
      </c>
      <c r="G831">
        <v>3006000</v>
      </c>
      <c r="H831">
        <v>2018</v>
      </c>
    </row>
    <row r="832" spans="1:8" x14ac:dyDescent="0.25">
      <c r="A832" s="1" t="s">
        <v>13</v>
      </c>
      <c r="B832">
        <v>215000</v>
      </c>
      <c r="C832">
        <v>49</v>
      </c>
      <c r="D832">
        <v>10535000</v>
      </c>
      <c r="E832">
        <v>737000</v>
      </c>
      <c r="F832">
        <v>2.4</v>
      </c>
      <c r="G832">
        <v>25284000</v>
      </c>
      <c r="H832">
        <v>2018</v>
      </c>
    </row>
    <row r="833" spans="1:8" x14ac:dyDescent="0.25">
      <c r="A833" s="1" t="s">
        <v>14</v>
      </c>
      <c r="B833">
        <v>98000</v>
      </c>
      <c r="C833">
        <v>34</v>
      </c>
      <c r="D833">
        <v>3332000</v>
      </c>
      <c r="E833">
        <v>200000</v>
      </c>
      <c r="F833">
        <v>2.79</v>
      </c>
      <c r="G833">
        <v>9296000</v>
      </c>
      <c r="H833">
        <v>2018</v>
      </c>
    </row>
    <row r="834" spans="1:8" x14ac:dyDescent="0.25">
      <c r="A834" s="1" t="s">
        <v>15</v>
      </c>
      <c r="B834">
        <v>17000</v>
      </c>
      <c r="C834">
        <v>3</v>
      </c>
      <c r="D834">
        <v>1751000</v>
      </c>
      <c r="E834">
        <v>18000</v>
      </c>
      <c r="F834">
        <v>1.83</v>
      </c>
      <c r="G834">
        <v>3204000</v>
      </c>
      <c r="H834">
        <v>2018</v>
      </c>
    </row>
    <row r="835" spans="1:8" x14ac:dyDescent="0.25">
      <c r="A835" s="1" t="s">
        <v>16</v>
      </c>
      <c r="B835">
        <v>96000</v>
      </c>
      <c r="C835">
        <v>31</v>
      </c>
      <c r="D835">
        <v>2976000</v>
      </c>
      <c r="E835">
        <v>655000</v>
      </c>
      <c r="F835">
        <v>1.96</v>
      </c>
      <c r="G835">
        <v>5833000</v>
      </c>
      <c r="H835">
        <v>2018</v>
      </c>
    </row>
    <row r="836" spans="1:8" x14ac:dyDescent="0.25">
      <c r="A836" s="1" t="s">
        <v>17</v>
      </c>
      <c r="B836">
        <v>11000</v>
      </c>
      <c r="C836">
        <v>41</v>
      </c>
      <c r="D836">
        <v>451000</v>
      </c>
      <c r="E836">
        <v>108000</v>
      </c>
      <c r="F836">
        <v>5.01</v>
      </c>
      <c r="G836">
        <v>2260000</v>
      </c>
      <c r="H836">
        <v>2018</v>
      </c>
    </row>
    <row r="837" spans="1:8" x14ac:dyDescent="0.25">
      <c r="A837" s="1" t="s">
        <v>18</v>
      </c>
      <c r="B837">
        <v>7000</v>
      </c>
      <c r="C837">
        <v>46</v>
      </c>
      <c r="D837">
        <v>322000</v>
      </c>
      <c r="E837">
        <v>106000</v>
      </c>
      <c r="F837">
        <v>3.75</v>
      </c>
      <c r="G837">
        <v>1208000</v>
      </c>
      <c r="H837">
        <v>2018</v>
      </c>
    </row>
    <row r="838" spans="1:8" x14ac:dyDescent="0.25">
      <c r="A838" s="1" t="s">
        <v>19</v>
      </c>
      <c r="B838">
        <v>38000</v>
      </c>
      <c r="C838">
        <v>49</v>
      </c>
      <c r="D838">
        <v>1862000</v>
      </c>
      <c r="E838">
        <v>1005000</v>
      </c>
      <c r="F838">
        <v>2.35</v>
      </c>
      <c r="G838">
        <v>4376000</v>
      </c>
      <c r="H838">
        <v>2018</v>
      </c>
    </row>
    <row r="839" spans="1:8" x14ac:dyDescent="0.25">
      <c r="A839" s="1" t="s">
        <v>20</v>
      </c>
      <c r="B839">
        <v>5000</v>
      </c>
      <c r="C839">
        <v>73</v>
      </c>
      <c r="D839">
        <v>365000</v>
      </c>
      <c r="E839">
        <v>95000</v>
      </c>
      <c r="F839">
        <v>3</v>
      </c>
      <c r="G839">
        <v>1095000</v>
      </c>
      <c r="H839">
        <v>2018</v>
      </c>
    </row>
    <row r="840" spans="1:8" x14ac:dyDescent="0.25">
      <c r="A840" s="1" t="s">
        <v>21</v>
      </c>
      <c r="B840">
        <v>4000</v>
      </c>
      <c r="C840">
        <v>41</v>
      </c>
      <c r="D840">
        <v>164000</v>
      </c>
      <c r="E840">
        <v>34000</v>
      </c>
      <c r="F840">
        <v>5.42</v>
      </c>
      <c r="G840">
        <v>889000</v>
      </c>
      <c r="H840">
        <v>2018</v>
      </c>
    </row>
    <row r="841" spans="1:8" x14ac:dyDescent="0.25">
      <c r="A841" s="1" t="s">
        <v>22</v>
      </c>
      <c r="B841">
        <v>45000</v>
      </c>
      <c r="C841">
        <v>83</v>
      </c>
      <c r="D841">
        <v>3735000</v>
      </c>
      <c r="E841">
        <v>261000</v>
      </c>
      <c r="F841">
        <v>1.9</v>
      </c>
      <c r="G841">
        <v>7097000</v>
      </c>
      <c r="H841">
        <v>2018</v>
      </c>
    </row>
    <row r="842" spans="1:8" x14ac:dyDescent="0.25">
      <c r="A842" s="1" t="s">
        <v>23</v>
      </c>
      <c r="B842">
        <v>12000</v>
      </c>
      <c r="C842">
        <v>32</v>
      </c>
      <c r="D842">
        <v>384000</v>
      </c>
      <c r="E842">
        <v>92000</v>
      </c>
      <c r="F842">
        <v>2.68</v>
      </c>
      <c r="G842">
        <v>1029000</v>
      </c>
      <c r="H842">
        <v>2018</v>
      </c>
    </row>
    <row r="843" spans="1:8" x14ac:dyDescent="0.25">
      <c r="A843" s="1" t="s">
        <v>25</v>
      </c>
      <c r="B843">
        <v>92000</v>
      </c>
      <c r="C843">
        <v>44</v>
      </c>
      <c r="D843">
        <v>4048000</v>
      </c>
      <c r="E843">
        <v>729000</v>
      </c>
      <c r="F843">
        <v>2.37</v>
      </c>
      <c r="G843">
        <v>9594000</v>
      </c>
      <c r="H843">
        <v>2018</v>
      </c>
    </row>
    <row r="844" spans="1:8" x14ac:dyDescent="0.25">
      <c r="A844" s="1" t="s">
        <v>26</v>
      </c>
      <c r="B844">
        <v>119000</v>
      </c>
      <c r="C844">
        <v>61</v>
      </c>
      <c r="D844">
        <v>7259000</v>
      </c>
      <c r="E844">
        <v>1161000</v>
      </c>
      <c r="F844">
        <v>1.88</v>
      </c>
      <c r="G844">
        <v>13647000</v>
      </c>
      <c r="H844">
        <v>2018</v>
      </c>
    </row>
    <row r="845" spans="1:8" x14ac:dyDescent="0.25">
      <c r="A845" s="1" t="s">
        <v>27</v>
      </c>
      <c r="B845">
        <v>20000</v>
      </c>
      <c r="C845">
        <v>87</v>
      </c>
      <c r="D845">
        <v>1740000</v>
      </c>
      <c r="E845">
        <v>70000</v>
      </c>
      <c r="F845">
        <v>2.0499999999999998</v>
      </c>
      <c r="G845">
        <v>3567000</v>
      </c>
      <c r="H845">
        <v>2018</v>
      </c>
    </row>
    <row r="846" spans="1:8" x14ac:dyDescent="0.25">
      <c r="A846" s="1" t="s">
        <v>28</v>
      </c>
      <c r="B846">
        <v>9000</v>
      </c>
      <c r="C846">
        <v>45</v>
      </c>
      <c r="D846">
        <v>405000</v>
      </c>
      <c r="E846">
        <v>36000</v>
      </c>
      <c r="F846">
        <v>2.58</v>
      </c>
      <c r="G846">
        <v>1045000</v>
      </c>
      <c r="H846">
        <v>2018</v>
      </c>
    </row>
    <row r="847" spans="1:8" x14ac:dyDescent="0.25">
      <c r="A847" s="1" t="s">
        <v>29</v>
      </c>
      <c r="B847">
        <v>160000</v>
      </c>
      <c r="C847">
        <v>92</v>
      </c>
      <c r="D847">
        <v>14720000</v>
      </c>
      <c r="E847">
        <v>3680000</v>
      </c>
      <c r="F847">
        <v>1.92</v>
      </c>
      <c r="G847">
        <v>28262000</v>
      </c>
      <c r="H847">
        <v>2018</v>
      </c>
    </row>
    <row r="848" spans="1:8" x14ac:dyDescent="0.25">
      <c r="A848" s="1" t="s">
        <v>30</v>
      </c>
      <c r="B848">
        <v>40000</v>
      </c>
      <c r="C848">
        <v>59</v>
      </c>
      <c r="D848">
        <v>2360000</v>
      </c>
      <c r="E848">
        <v>850000</v>
      </c>
      <c r="F848">
        <v>1.99</v>
      </c>
      <c r="G848">
        <v>4696000</v>
      </c>
      <c r="H848">
        <v>2018</v>
      </c>
    </row>
    <row r="849" spans="1:8" x14ac:dyDescent="0.25">
      <c r="A849" s="1" t="s">
        <v>32</v>
      </c>
      <c r="B849">
        <v>13000</v>
      </c>
      <c r="C849">
        <v>31</v>
      </c>
      <c r="D849">
        <v>403000</v>
      </c>
      <c r="E849">
        <v>165000</v>
      </c>
      <c r="F849">
        <v>7.35</v>
      </c>
      <c r="G849">
        <v>2962000</v>
      </c>
      <c r="H849">
        <v>2018</v>
      </c>
    </row>
    <row r="850" spans="1:8" x14ac:dyDescent="0.25">
      <c r="A850" s="1" t="s">
        <v>34</v>
      </c>
      <c r="B850">
        <v>56000</v>
      </c>
      <c r="C850">
        <v>48</v>
      </c>
      <c r="D850">
        <v>2688000</v>
      </c>
      <c r="E850">
        <v>833000</v>
      </c>
      <c r="F850">
        <v>3.34</v>
      </c>
      <c r="G850">
        <v>8978000</v>
      </c>
      <c r="H850">
        <v>2018</v>
      </c>
    </row>
    <row r="851" spans="1:8" x14ac:dyDescent="0.25">
      <c r="A851" s="1" t="s">
        <v>35</v>
      </c>
      <c r="B851">
        <v>10000</v>
      </c>
      <c r="C851">
        <v>33</v>
      </c>
      <c r="D851">
        <v>330000</v>
      </c>
      <c r="E851">
        <v>63000</v>
      </c>
      <c r="F851">
        <v>5.55</v>
      </c>
      <c r="G851">
        <v>1832000</v>
      </c>
      <c r="H851">
        <v>2018</v>
      </c>
    </row>
    <row r="852" spans="1:8" x14ac:dyDescent="0.25">
      <c r="A852" s="1" t="s">
        <v>36</v>
      </c>
      <c r="B852">
        <v>530000</v>
      </c>
      <c r="C852">
        <v>72</v>
      </c>
      <c r="D852">
        <v>38160000</v>
      </c>
      <c r="E852">
        <v>4579000</v>
      </c>
      <c r="F852">
        <v>1.88</v>
      </c>
      <c r="G852">
        <v>71741000</v>
      </c>
      <c r="H852">
        <v>2018</v>
      </c>
    </row>
    <row r="853" spans="1:8" x14ac:dyDescent="0.25">
      <c r="A853" s="1" t="s">
        <v>37</v>
      </c>
      <c r="B853">
        <v>14000</v>
      </c>
      <c r="C853">
        <v>73</v>
      </c>
      <c r="D853">
        <v>1022000</v>
      </c>
      <c r="E853">
        <v>491000</v>
      </c>
      <c r="F853">
        <v>3.61</v>
      </c>
      <c r="G853">
        <v>3689000</v>
      </c>
      <c r="H853">
        <v>2018</v>
      </c>
    </row>
    <row r="854" spans="1:8" x14ac:dyDescent="0.25">
      <c r="A854" s="1" t="s">
        <v>39</v>
      </c>
      <c r="B854">
        <v>93000</v>
      </c>
      <c r="C854">
        <v>35</v>
      </c>
      <c r="D854">
        <v>3255000</v>
      </c>
      <c r="E854">
        <v>1009000</v>
      </c>
      <c r="F854">
        <v>2.2200000000000002</v>
      </c>
      <c r="G854">
        <v>7226000</v>
      </c>
      <c r="H854">
        <v>2018</v>
      </c>
    </row>
    <row r="855" spans="1:8" x14ac:dyDescent="0.25">
      <c r="A855" s="1" t="s">
        <v>40</v>
      </c>
      <c r="B855">
        <v>19000</v>
      </c>
      <c r="C855">
        <v>44</v>
      </c>
      <c r="D855">
        <v>836000</v>
      </c>
      <c r="E855">
        <v>309000</v>
      </c>
      <c r="F855">
        <v>3.73</v>
      </c>
      <c r="G855">
        <v>3118000</v>
      </c>
      <c r="H855">
        <v>2018</v>
      </c>
    </row>
    <row r="856" spans="1:8" x14ac:dyDescent="0.25">
      <c r="A856" s="1" t="s">
        <v>51</v>
      </c>
      <c r="B856">
        <v>16000</v>
      </c>
      <c r="C856">
        <v>48</v>
      </c>
      <c r="D856">
        <v>768000</v>
      </c>
      <c r="E856">
        <v>15000</v>
      </c>
      <c r="F856">
        <v>3.04</v>
      </c>
      <c r="G856">
        <v>2335000</v>
      </c>
      <c r="H856">
        <v>2018</v>
      </c>
    </row>
    <row r="857" spans="1:8" x14ac:dyDescent="0.25">
      <c r="A857" s="1" t="s">
        <v>41</v>
      </c>
      <c r="B857">
        <v>255000</v>
      </c>
      <c r="C857">
        <v>47</v>
      </c>
      <c r="D857">
        <v>11985000</v>
      </c>
      <c r="E857">
        <v>5154000</v>
      </c>
      <c r="F857">
        <v>1.98</v>
      </c>
      <c r="G857">
        <v>23730000</v>
      </c>
      <c r="H857">
        <v>2018</v>
      </c>
    </row>
    <row r="858" spans="1:8" x14ac:dyDescent="0.25">
      <c r="A858" s="1" t="s">
        <v>42</v>
      </c>
      <c r="B858">
        <v>7000</v>
      </c>
      <c r="C858">
        <v>46</v>
      </c>
      <c r="D858">
        <v>322000</v>
      </c>
      <c r="E858">
        <v>84000</v>
      </c>
      <c r="F858">
        <v>3.99</v>
      </c>
      <c r="G858">
        <v>1285000</v>
      </c>
      <c r="H858">
        <v>2018</v>
      </c>
    </row>
    <row r="859" spans="1:8" x14ac:dyDescent="0.25">
      <c r="A859" s="1" t="s">
        <v>43</v>
      </c>
      <c r="B859">
        <v>132000</v>
      </c>
      <c r="C859">
        <v>56</v>
      </c>
      <c r="D859">
        <v>7392000</v>
      </c>
      <c r="E859">
        <v>1035000</v>
      </c>
      <c r="F859">
        <v>2.06</v>
      </c>
      <c r="G859">
        <v>15228000</v>
      </c>
      <c r="H859">
        <v>2018</v>
      </c>
    </row>
    <row r="860" spans="1:8" x14ac:dyDescent="0.25">
      <c r="A860" s="1" t="s">
        <v>44</v>
      </c>
      <c r="B860">
        <v>26000</v>
      </c>
      <c r="C860">
        <v>41</v>
      </c>
      <c r="D860">
        <v>1066000</v>
      </c>
      <c r="E860">
        <v>75000</v>
      </c>
      <c r="F860">
        <v>2.09</v>
      </c>
      <c r="G860">
        <v>2228000</v>
      </c>
      <c r="H860">
        <v>2018</v>
      </c>
    </row>
    <row r="861" spans="1:8" x14ac:dyDescent="0.25">
      <c r="A861" s="1" t="s">
        <v>45</v>
      </c>
      <c r="B861">
        <v>7000</v>
      </c>
      <c r="C861">
        <v>48</v>
      </c>
      <c r="D861">
        <v>336000</v>
      </c>
      <c r="E861">
        <v>94000</v>
      </c>
      <c r="F861">
        <v>3.66</v>
      </c>
      <c r="G861">
        <v>1230000</v>
      </c>
      <c r="H861">
        <v>2018</v>
      </c>
    </row>
    <row r="862" spans="1:8" x14ac:dyDescent="0.25">
      <c r="A862" s="1" t="s">
        <v>46</v>
      </c>
      <c r="B862">
        <v>4000</v>
      </c>
      <c r="C862">
        <v>40</v>
      </c>
      <c r="D862">
        <v>160000</v>
      </c>
      <c r="E862">
        <v>35000</v>
      </c>
      <c r="F862">
        <v>6.83</v>
      </c>
      <c r="G862">
        <v>1093000</v>
      </c>
      <c r="H862">
        <v>2018</v>
      </c>
    </row>
    <row r="863" spans="1:8" x14ac:dyDescent="0.25">
      <c r="A863" s="1" t="s">
        <v>47</v>
      </c>
      <c r="B863">
        <v>77000</v>
      </c>
      <c r="C863">
        <v>43</v>
      </c>
      <c r="D863">
        <v>3311000</v>
      </c>
      <c r="E863">
        <v>563000</v>
      </c>
      <c r="F863">
        <v>2.11</v>
      </c>
      <c r="G863">
        <v>6986000</v>
      </c>
      <c r="H863">
        <v>2018</v>
      </c>
    </row>
    <row r="864" spans="1:8" x14ac:dyDescent="0.25">
      <c r="A864" s="1" t="s">
        <v>48</v>
      </c>
      <c r="B864">
        <v>6000</v>
      </c>
      <c r="C864">
        <v>37</v>
      </c>
      <c r="D864">
        <v>222000</v>
      </c>
      <c r="E864">
        <v>38000</v>
      </c>
      <c r="F864">
        <v>4.16</v>
      </c>
      <c r="G864">
        <v>924000</v>
      </c>
      <c r="H864">
        <v>2018</v>
      </c>
    </row>
    <row r="865" spans="1:8" x14ac:dyDescent="0.25">
      <c r="A865" s="1" t="s">
        <v>49</v>
      </c>
      <c r="B865">
        <v>51000</v>
      </c>
      <c r="C865">
        <v>45</v>
      </c>
      <c r="D865">
        <v>2295000</v>
      </c>
      <c r="E865">
        <v>711000</v>
      </c>
      <c r="F865">
        <v>2.76</v>
      </c>
      <c r="G865">
        <v>6334000</v>
      </c>
      <c r="H865">
        <v>2018</v>
      </c>
    </row>
    <row r="866" spans="1:8" x14ac:dyDescent="0.25">
      <c r="A866" s="1" t="s">
        <v>50</v>
      </c>
      <c r="B866">
        <v>39000</v>
      </c>
      <c r="C866">
        <v>56</v>
      </c>
      <c r="D866">
        <v>2184000</v>
      </c>
      <c r="E866">
        <v>175000</v>
      </c>
      <c r="F866">
        <v>1.89</v>
      </c>
      <c r="G866">
        <v>4128000</v>
      </c>
      <c r="H866">
        <v>2018</v>
      </c>
    </row>
    <row r="867" spans="1:8" x14ac:dyDescent="0.25">
      <c r="A867" s="1" t="s">
        <v>8</v>
      </c>
      <c r="B867">
        <v>7000</v>
      </c>
      <c r="C867">
        <v>42</v>
      </c>
      <c r="D867">
        <v>294000</v>
      </c>
      <c r="E867">
        <v>44000</v>
      </c>
      <c r="F867">
        <v>3.2</v>
      </c>
      <c r="G867">
        <v>941000</v>
      </c>
      <c r="H867">
        <v>2019</v>
      </c>
    </row>
    <row r="868" spans="1:8" x14ac:dyDescent="0.25">
      <c r="A868" s="1" t="s">
        <v>9</v>
      </c>
      <c r="B868">
        <v>23000</v>
      </c>
      <c r="C868">
        <v>46</v>
      </c>
      <c r="D868">
        <v>1058000</v>
      </c>
      <c r="E868">
        <v>201000</v>
      </c>
      <c r="F868">
        <v>1.97</v>
      </c>
      <c r="G868">
        <v>2084000</v>
      </c>
      <c r="H868">
        <v>2019</v>
      </c>
    </row>
    <row r="869" spans="1:8" x14ac:dyDescent="0.25">
      <c r="A869" s="1" t="s">
        <v>10</v>
      </c>
      <c r="B869">
        <v>20000</v>
      </c>
      <c r="C869">
        <v>55</v>
      </c>
      <c r="D869">
        <v>1100000</v>
      </c>
      <c r="E869">
        <v>176000</v>
      </c>
      <c r="F869">
        <v>1.53</v>
      </c>
      <c r="G869">
        <v>1683000</v>
      </c>
      <c r="H869">
        <v>2019</v>
      </c>
    </row>
    <row r="870" spans="1:8" x14ac:dyDescent="0.25">
      <c r="A870" s="1" t="s">
        <v>11</v>
      </c>
      <c r="B870">
        <v>335000</v>
      </c>
      <c r="C870">
        <v>48</v>
      </c>
      <c r="D870">
        <v>16080000</v>
      </c>
      <c r="E870">
        <v>3216000</v>
      </c>
      <c r="F870">
        <v>1.56</v>
      </c>
      <c r="G870">
        <v>25085000</v>
      </c>
      <c r="H870">
        <v>2019</v>
      </c>
    </row>
    <row r="871" spans="1:8" x14ac:dyDescent="0.25">
      <c r="A871" s="1" t="s">
        <v>12</v>
      </c>
      <c r="B871">
        <v>32000</v>
      </c>
      <c r="C871">
        <v>46</v>
      </c>
      <c r="D871">
        <v>1472000</v>
      </c>
      <c r="E871">
        <v>500000</v>
      </c>
      <c r="F871">
        <v>2.14</v>
      </c>
      <c r="G871">
        <v>3150000</v>
      </c>
      <c r="H871">
        <v>2019</v>
      </c>
    </row>
    <row r="872" spans="1:8" x14ac:dyDescent="0.25">
      <c r="A872" s="1" t="s">
        <v>13</v>
      </c>
      <c r="B872">
        <v>205000</v>
      </c>
      <c r="C872">
        <v>45</v>
      </c>
      <c r="D872">
        <v>9225000</v>
      </c>
      <c r="E872">
        <v>830000</v>
      </c>
      <c r="F872">
        <v>2.48</v>
      </c>
      <c r="G872">
        <v>22878000</v>
      </c>
      <c r="H872">
        <v>2019</v>
      </c>
    </row>
    <row r="873" spans="1:8" x14ac:dyDescent="0.25">
      <c r="A873" s="1" t="s">
        <v>14</v>
      </c>
      <c r="B873">
        <v>102000</v>
      </c>
      <c r="C873">
        <v>33</v>
      </c>
      <c r="D873">
        <v>3366000</v>
      </c>
      <c r="E873">
        <v>370000</v>
      </c>
      <c r="F873">
        <v>2.61</v>
      </c>
      <c r="G873">
        <v>8785000</v>
      </c>
      <c r="H873">
        <v>2019</v>
      </c>
    </row>
    <row r="874" spans="1:8" x14ac:dyDescent="0.25">
      <c r="A874" s="1" t="s">
        <v>15</v>
      </c>
      <c r="B874">
        <v>16000</v>
      </c>
      <c r="C874">
        <v>80</v>
      </c>
      <c r="D874">
        <v>1280000</v>
      </c>
      <c r="E874">
        <v>51000</v>
      </c>
      <c r="F874">
        <v>1.28</v>
      </c>
      <c r="G874">
        <v>1638000</v>
      </c>
      <c r="H874">
        <v>2019</v>
      </c>
    </row>
    <row r="875" spans="1:8" x14ac:dyDescent="0.25">
      <c r="A875" s="1" t="s">
        <v>16</v>
      </c>
      <c r="B875">
        <v>92000</v>
      </c>
      <c r="C875">
        <v>32</v>
      </c>
      <c r="D875">
        <v>2944000</v>
      </c>
      <c r="E875">
        <v>677000</v>
      </c>
      <c r="F875">
        <v>1.67</v>
      </c>
      <c r="G875">
        <v>4916000</v>
      </c>
      <c r="H875">
        <v>2019</v>
      </c>
    </row>
    <row r="876" spans="1:8" x14ac:dyDescent="0.25">
      <c r="A876" s="1" t="s">
        <v>17</v>
      </c>
      <c r="B876">
        <v>11000</v>
      </c>
      <c r="C876">
        <v>39</v>
      </c>
      <c r="D876">
        <v>429000</v>
      </c>
      <c r="E876">
        <v>116000</v>
      </c>
      <c r="F876">
        <v>4.3099999999999996</v>
      </c>
      <c r="G876">
        <v>1849000</v>
      </c>
      <c r="H876">
        <v>2019</v>
      </c>
    </row>
    <row r="877" spans="1:8" x14ac:dyDescent="0.25">
      <c r="A877" s="1" t="s">
        <v>18</v>
      </c>
      <c r="B877">
        <v>9000</v>
      </c>
      <c r="C877">
        <v>55</v>
      </c>
      <c r="D877">
        <v>495000</v>
      </c>
      <c r="E877">
        <v>198000</v>
      </c>
      <c r="F877">
        <v>3.95</v>
      </c>
      <c r="G877">
        <v>1955000</v>
      </c>
      <c r="H877">
        <v>2019</v>
      </c>
    </row>
    <row r="878" spans="1:8" x14ac:dyDescent="0.25">
      <c r="A878" s="1" t="s">
        <v>19</v>
      </c>
      <c r="B878">
        <v>38000</v>
      </c>
      <c r="C878">
        <v>55</v>
      </c>
      <c r="D878">
        <v>2090000</v>
      </c>
      <c r="E878">
        <v>1170000</v>
      </c>
      <c r="F878">
        <v>2.2400000000000002</v>
      </c>
      <c r="G878">
        <v>4682000</v>
      </c>
      <c r="H878">
        <v>2019</v>
      </c>
    </row>
    <row r="879" spans="1:8" x14ac:dyDescent="0.25">
      <c r="A879" s="1" t="s">
        <v>20</v>
      </c>
      <c r="B879">
        <v>7000</v>
      </c>
      <c r="C879">
        <v>79</v>
      </c>
      <c r="D879">
        <v>553000</v>
      </c>
      <c r="E879">
        <v>171000</v>
      </c>
      <c r="F879">
        <v>2.95</v>
      </c>
      <c r="G879">
        <v>1631000</v>
      </c>
      <c r="H879">
        <v>2019</v>
      </c>
    </row>
    <row r="880" spans="1:8" x14ac:dyDescent="0.25">
      <c r="A880" s="1" t="s">
        <v>21</v>
      </c>
      <c r="B880">
        <v>6000</v>
      </c>
      <c r="C880">
        <v>41</v>
      </c>
      <c r="D880">
        <v>246000</v>
      </c>
      <c r="E880">
        <v>44000</v>
      </c>
      <c r="F880">
        <v>4.5</v>
      </c>
      <c r="G880">
        <v>1107000</v>
      </c>
      <c r="H880">
        <v>2019</v>
      </c>
    </row>
    <row r="881" spans="1:8" x14ac:dyDescent="0.25">
      <c r="A881" s="1" t="s">
        <v>22</v>
      </c>
      <c r="B881">
        <v>54000</v>
      </c>
      <c r="C881">
        <v>72</v>
      </c>
      <c r="D881">
        <v>3888000</v>
      </c>
      <c r="E881">
        <v>428000</v>
      </c>
      <c r="F881">
        <v>2.04</v>
      </c>
      <c r="G881">
        <v>7932000</v>
      </c>
      <c r="H881">
        <v>2019</v>
      </c>
    </row>
    <row r="882" spans="1:8" x14ac:dyDescent="0.25">
      <c r="A882" s="1" t="s">
        <v>23</v>
      </c>
      <c r="B882">
        <v>15000</v>
      </c>
      <c r="C882">
        <v>35</v>
      </c>
      <c r="D882">
        <v>525000</v>
      </c>
      <c r="E882">
        <v>110000</v>
      </c>
      <c r="F882">
        <v>2.92</v>
      </c>
      <c r="G882">
        <v>1533000</v>
      </c>
      <c r="H882">
        <v>2019</v>
      </c>
    </row>
    <row r="883" spans="1:8" x14ac:dyDescent="0.25">
      <c r="A883" s="1" t="s">
        <v>25</v>
      </c>
      <c r="B883">
        <v>94000</v>
      </c>
      <c r="C883">
        <v>50</v>
      </c>
      <c r="D883">
        <v>4700000</v>
      </c>
      <c r="E883">
        <v>1363000</v>
      </c>
      <c r="F883">
        <v>2.36</v>
      </c>
      <c r="G883">
        <v>11092000</v>
      </c>
      <c r="H883">
        <v>2019</v>
      </c>
    </row>
    <row r="884" spans="1:8" x14ac:dyDescent="0.25">
      <c r="A884" s="1" t="s">
        <v>26</v>
      </c>
      <c r="B884">
        <v>118000</v>
      </c>
      <c r="C884">
        <v>59</v>
      </c>
      <c r="D884">
        <v>6962000</v>
      </c>
      <c r="E884">
        <v>3063000</v>
      </c>
      <c r="F884">
        <v>1.63</v>
      </c>
      <c r="G884">
        <v>11348000</v>
      </c>
      <c r="H884">
        <v>2019</v>
      </c>
    </row>
    <row r="885" spans="1:8" x14ac:dyDescent="0.25">
      <c r="A885" s="1" t="s">
        <v>27</v>
      </c>
      <c r="B885">
        <v>22000</v>
      </c>
      <c r="C885">
        <v>80</v>
      </c>
      <c r="D885">
        <v>1760000</v>
      </c>
      <c r="E885">
        <v>141000</v>
      </c>
      <c r="F885">
        <v>1.85</v>
      </c>
      <c r="G885">
        <v>3256000</v>
      </c>
      <c r="H885">
        <v>2019</v>
      </c>
    </row>
    <row r="886" spans="1:8" x14ac:dyDescent="0.25">
      <c r="A886" s="1" t="s">
        <v>28</v>
      </c>
      <c r="B886">
        <v>10000</v>
      </c>
      <c r="C886">
        <v>43</v>
      </c>
      <c r="D886">
        <v>430000</v>
      </c>
      <c r="E886">
        <v>73000</v>
      </c>
      <c r="F886">
        <v>3.32</v>
      </c>
      <c r="G886">
        <v>1428000</v>
      </c>
      <c r="H886">
        <v>2019</v>
      </c>
    </row>
    <row r="887" spans="1:8" x14ac:dyDescent="0.25">
      <c r="A887" s="1" t="s">
        <v>29</v>
      </c>
      <c r="B887">
        <v>173000</v>
      </c>
      <c r="C887">
        <v>86</v>
      </c>
      <c r="D887">
        <v>14878000</v>
      </c>
      <c r="E887">
        <v>5802000</v>
      </c>
      <c r="F887">
        <v>1.48</v>
      </c>
      <c r="G887">
        <v>22019000</v>
      </c>
      <c r="H887">
        <v>2019</v>
      </c>
    </row>
    <row r="888" spans="1:8" x14ac:dyDescent="0.25">
      <c r="A888" s="1" t="s">
        <v>30</v>
      </c>
      <c r="B888">
        <v>39000</v>
      </c>
      <c r="C888">
        <v>52</v>
      </c>
      <c r="D888">
        <v>2028000</v>
      </c>
      <c r="E888">
        <v>223000</v>
      </c>
      <c r="F888">
        <v>1.46</v>
      </c>
      <c r="G888">
        <v>2961000</v>
      </c>
      <c r="H888">
        <v>2019</v>
      </c>
    </row>
    <row r="889" spans="1:8" x14ac:dyDescent="0.25">
      <c r="A889" s="1" t="s">
        <v>32</v>
      </c>
      <c r="B889">
        <v>15000</v>
      </c>
      <c r="C889">
        <v>28</v>
      </c>
      <c r="D889">
        <v>420000</v>
      </c>
      <c r="E889">
        <v>155000</v>
      </c>
      <c r="F889">
        <v>3.33</v>
      </c>
      <c r="G889">
        <v>1399000</v>
      </c>
      <c r="H889">
        <v>2019</v>
      </c>
    </row>
    <row r="890" spans="1:8" x14ac:dyDescent="0.25">
      <c r="A890" s="1" t="s">
        <v>34</v>
      </c>
      <c r="B890">
        <v>59000</v>
      </c>
      <c r="C890">
        <v>58</v>
      </c>
      <c r="D890">
        <v>3422000</v>
      </c>
      <c r="E890">
        <v>1027000</v>
      </c>
      <c r="F890">
        <v>4.49</v>
      </c>
      <c r="G890">
        <v>15365000</v>
      </c>
      <c r="H890">
        <v>2019</v>
      </c>
    </row>
    <row r="891" spans="1:8" x14ac:dyDescent="0.25">
      <c r="A891" s="1" t="s">
        <v>35</v>
      </c>
      <c r="B891">
        <v>14000</v>
      </c>
      <c r="C891">
        <v>42</v>
      </c>
      <c r="D891">
        <v>588000</v>
      </c>
      <c r="E891">
        <v>118000</v>
      </c>
      <c r="F891">
        <v>4.0599999999999996</v>
      </c>
      <c r="G891">
        <v>2387000</v>
      </c>
      <c r="H891">
        <v>2019</v>
      </c>
    </row>
    <row r="892" spans="1:8" x14ac:dyDescent="0.25">
      <c r="A892" s="1" t="s">
        <v>36</v>
      </c>
      <c r="B892">
        <v>520000</v>
      </c>
      <c r="C892">
        <v>65</v>
      </c>
      <c r="D892">
        <v>33800000</v>
      </c>
      <c r="E892">
        <v>6422000</v>
      </c>
      <c r="F892">
        <v>1.4</v>
      </c>
      <c r="G892">
        <v>47320000</v>
      </c>
      <c r="H892">
        <v>2019</v>
      </c>
    </row>
    <row r="893" spans="1:8" x14ac:dyDescent="0.25">
      <c r="A893" s="1" t="s">
        <v>37</v>
      </c>
      <c r="B893">
        <v>15000</v>
      </c>
      <c r="C893">
        <v>67</v>
      </c>
      <c r="D893">
        <v>1005000</v>
      </c>
      <c r="E893">
        <v>442000</v>
      </c>
      <c r="F893">
        <v>3.42</v>
      </c>
      <c r="G893">
        <v>3437000</v>
      </c>
      <c r="H893">
        <v>2019</v>
      </c>
    </row>
    <row r="894" spans="1:8" x14ac:dyDescent="0.25">
      <c r="A894" s="1" t="s">
        <v>39</v>
      </c>
      <c r="B894">
        <v>87000</v>
      </c>
      <c r="C894">
        <v>32</v>
      </c>
      <c r="D894">
        <v>2784000</v>
      </c>
      <c r="E894">
        <v>1141000</v>
      </c>
      <c r="F894">
        <v>2.0699999999999998</v>
      </c>
      <c r="G894">
        <v>5763000</v>
      </c>
      <c r="H894">
        <v>2019</v>
      </c>
    </row>
    <row r="895" spans="1:8" x14ac:dyDescent="0.25">
      <c r="A895" s="1" t="s">
        <v>40</v>
      </c>
      <c r="B895">
        <v>19000</v>
      </c>
      <c r="C895">
        <v>50</v>
      </c>
      <c r="D895">
        <v>950000</v>
      </c>
      <c r="E895">
        <v>409000</v>
      </c>
      <c r="F895">
        <v>4.24</v>
      </c>
      <c r="G895">
        <v>4028000</v>
      </c>
      <c r="H895">
        <v>2019</v>
      </c>
    </row>
    <row r="896" spans="1:8" x14ac:dyDescent="0.25">
      <c r="A896" s="1" t="s">
        <v>51</v>
      </c>
      <c r="B896">
        <v>16000</v>
      </c>
      <c r="C896">
        <v>47</v>
      </c>
      <c r="D896">
        <v>752000</v>
      </c>
      <c r="E896">
        <v>45000</v>
      </c>
      <c r="F896">
        <v>5.01</v>
      </c>
      <c r="G896">
        <v>3768000</v>
      </c>
      <c r="H896">
        <v>2019</v>
      </c>
    </row>
    <row r="897" spans="1:8" x14ac:dyDescent="0.25">
      <c r="A897" s="1" t="s">
        <v>41</v>
      </c>
      <c r="B897">
        <v>270000</v>
      </c>
      <c r="C897">
        <v>72</v>
      </c>
      <c r="D897">
        <v>19440000</v>
      </c>
      <c r="E897">
        <v>7582000</v>
      </c>
      <c r="F897">
        <v>1.53</v>
      </c>
      <c r="G897">
        <v>29743000</v>
      </c>
      <c r="H897">
        <v>2019</v>
      </c>
    </row>
    <row r="898" spans="1:8" x14ac:dyDescent="0.25">
      <c r="A898" s="1" t="s">
        <v>42</v>
      </c>
      <c r="B898">
        <v>8000</v>
      </c>
      <c r="C898">
        <v>57</v>
      </c>
      <c r="D898">
        <v>456000</v>
      </c>
      <c r="E898">
        <v>91000</v>
      </c>
      <c r="F898">
        <v>4.6500000000000004</v>
      </c>
      <c r="G898">
        <v>2120000</v>
      </c>
      <c r="H898">
        <v>2019</v>
      </c>
    </row>
    <row r="899" spans="1:8" x14ac:dyDescent="0.25">
      <c r="A899" s="1" t="s">
        <v>43</v>
      </c>
      <c r="B899">
        <v>126000</v>
      </c>
      <c r="C899">
        <v>60</v>
      </c>
      <c r="D899">
        <v>7560000</v>
      </c>
      <c r="E899">
        <v>1814000</v>
      </c>
      <c r="F899">
        <v>2.2999999999999998</v>
      </c>
      <c r="G899">
        <v>17388000</v>
      </c>
      <c r="H899">
        <v>2019</v>
      </c>
    </row>
    <row r="900" spans="1:8" x14ac:dyDescent="0.25">
      <c r="A900" s="1" t="s">
        <v>44</v>
      </c>
      <c r="B900">
        <v>22000</v>
      </c>
      <c r="C900">
        <v>29</v>
      </c>
      <c r="D900">
        <v>638000</v>
      </c>
      <c r="E900">
        <v>89000</v>
      </c>
      <c r="F900">
        <v>2.06</v>
      </c>
      <c r="G900">
        <v>1314000</v>
      </c>
      <c r="H900">
        <v>2019</v>
      </c>
    </row>
    <row r="901" spans="1:8" x14ac:dyDescent="0.25">
      <c r="A901" s="1" t="s">
        <v>45</v>
      </c>
      <c r="B901">
        <v>6000</v>
      </c>
      <c r="C901">
        <v>48</v>
      </c>
      <c r="D901">
        <v>288000</v>
      </c>
      <c r="E901">
        <v>84000</v>
      </c>
      <c r="F901">
        <v>4.34</v>
      </c>
      <c r="G901">
        <v>1250000</v>
      </c>
      <c r="H901">
        <v>2019</v>
      </c>
    </row>
    <row r="902" spans="1:8" x14ac:dyDescent="0.25">
      <c r="A902" s="1" t="s">
        <v>46</v>
      </c>
      <c r="B902">
        <v>5000</v>
      </c>
      <c r="C902">
        <v>39</v>
      </c>
      <c r="D902">
        <v>195000</v>
      </c>
      <c r="E902">
        <v>49000</v>
      </c>
      <c r="F902">
        <v>7.51</v>
      </c>
      <c r="G902">
        <v>1464000</v>
      </c>
      <c r="H902">
        <v>2019</v>
      </c>
    </row>
    <row r="903" spans="1:8" x14ac:dyDescent="0.25">
      <c r="A903" s="1" t="s">
        <v>47</v>
      </c>
      <c r="B903">
        <v>81000</v>
      </c>
      <c r="C903">
        <v>35</v>
      </c>
      <c r="D903">
        <v>2835000</v>
      </c>
      <c r="E903">
        <v>1191000</v>
      </c>
      <c r="F903">
        <v>2.12</v>
      </c>
      <c r="G903">
        <v>6010000</v>
      </c>
      <c r="H903">
        <v>2019</v>
      </c>
    </row>
    <row r="904" spans="1:8" x14ac:dyDescent="0.25">
      <c r="A904" s="1" t="s">
        <v>48</v>
      </c>
      <c r="B904">
        <v>6000</v>
      </c>
      <c r="C904">
        <v>37</v>
      </c>
      <c r="D904">
        <v>222000</v>
      </c>
      <c r="E904">
        <v>47000</v>
      </c>
      <c r="F904">
        <v>4.5</v>
      </c>
      <c r="G904">
        <v>999000</v>
      </c>
      <c r="H904">
        <v>2019</v>
      </c>
    </row>
    <row r="905" spans="1:8" x14ac:dyDescent="0.25">
      <c r="A905" s="1" t="s">
        <v>49</v>
      </c>
      <c r="B905">
        <v>46000</v>
      </c>
      <c r="C905">
        <v>47</v>
      </c>
      <c r="D905">
        <v>2162000</v>
      </c>
      <c r="E905">
        <v>692000</v>
      </c>
      <c r="F905">
        <v>2.99</v>
      </c>
      <c r="G905">
        <v>6464000</v>
      </c>
      <c r="H905">
        <v>2019</v>
      </c>
    </row>
    <row r="906" spans="1:8" x14ac:dyDescent="0.25">
      <c r="A906" s="1" t="s">
        <v>50</v>
      </c>
      <c r="B906">
        <v>39000</v>
      </c>
      <c r="C906">
        <v>56</v>
      </c>
      <c r="D906">
        <v>2184000</v>
      </c>
      <c r="E906">
        <v>306000</v>
      </c>
      <c r="F906">
        <v>1.35</v>
      </c>
      <c r="G906">
        <v>2948000</v>
      </c>
      <c r="H906">
        <v>2019</v>
      </c>
    </row>
    <row r="907" spans="1:8" x14ac:dyDescent="0.25">
      <c r="A907" s="1" t="s">
        <v>8</v>
      </c>
      <c r="B907">
        <v>7000</v>
      </c>
      <c r="C907">
        <v>39</v>
      </c>
      <c r="D907">
        <v>273000</v>
      </c>
      <c r="E907">
        <v>66000</v>
      </c>
      <c r="F907">
        <v>5.43</v>
      </c>
      <c r="G907">
        <v>1482000</v>
      </c>
      <c r="H907">
        <v>2020</v>
      </c>
    </row>
    <row r="908" spans="1:8" x14ac:dyDescent="0.25">
      <c r="A908" s="1" t="s">
        <v>9</v>
      </c>
      <c r="B908">
        <v>25000</v>
      </c>
      <c r="C908">
        <v>36</v>
      </c>
      <c r="D908">
        <v>900000</v>
      </c>
      <c r="E908">
        <v>360000</v>
      </c>
      <c r="F908">
        <v>2.1800000000000002</v>
      </c>
      <c r="G908">
        <v>1962000</v>
      </c>
      <c r="H908">
        <v>2020</v>
      </c>
    </row>
    <row r="909" spans="1:8" x14ac:dyDescent="0.25">
      <c r="A909" s="1" t="s">
        <v>10</v>
      </c>
      <c r="B909">
        <v>20000</v>
      </c>
      <c r="C909">
        <v>49</v>
      </c>
      <c r="D909">
        <v>980000</v>
      </c>
      <c r="E909">
        <v>176000</v>
      </c>
      <c r="F909">
        <v>1.8</v>
      </c>
      <c r="G909">
        <v>1764000</v>
      </c>
      <c r="H909">
        <v>2020</v>
      </c>
    </row>
    <row r="910" spans="1:8" x14ac:dyDescent="0.25">
      <c r="A910" s="1" t="s">
        <v>11</v>
      </c>
      <c r="B910">
        <v>320000</v>
      </c>
      <c r="C910">
        <v>43</v>
      </c>
      <c r="D910">
        <v>13760000</v>
      </c>
      <c r="E910">
        <v>2752000</v>
      </c>
      <c r="F910">
        <v>1.78</v>
      </c>
      <c r="G910">
        <v>24493000</v>
      </c>
      <c r="H910">
        <v>2020</v>
      </c>
    </row>
    <row r="911" spans="1:8" x14ac:dyDescent="0.25">
      <c r="A911" s="1" t="s">
        <v>12</v>
      </c>
      <c r="B911">
        <v>30000</v>
      </c>
      <c r="C911">
        <v>41</v>
      </c>
      <c r="D911">
        <v>1230000</v>
      </c>
      <c r="E911">
        <v>455000</v>
      </c>
      <c r="F911">
        <v>2.09</v>
      </c>
      <c r="G911">
        <v>2571000</v>
      </c>
      <c r="H911">
        <v>2020</v>
      </c>
    </row>
    <row r="912" spans="1:8" x14ac:dyDescent="0.25">
      <c r="A912" s="1" t="s">
        <v>13</v>
      </c>
      <c r="B912">
        <v>192000</v>
      </c>
      <c r="C912">
        <v>46</v>
      </c>
      <c r="D912">
        <v>8832000</v>
      </c>
      <c r="E912">
        <v>883000</v>
      </c>
      <c r="F912">
        <v>2.2799999999999998</v>
      </c>
      <c r="G912">
        <v>20137000</v>
      </c>
      <c r="H912">
        <v>2020</v>
      </c>
    </row>
    <row r="913" spans="1:8" x14ac:dyDescent="0.25">
      <c r="A913" s="1" t="s">
        <v>14</v>
      </c>
      <c r="B913">
        <v>101000</v>
      </c>
      <c r="C913">
        <v>34</v>
      </c>
      <c r="D913">
        <v>3434000</v>
      </c>
      <c r="E913">
        <v>412000</v>
      </c>
      <c r="F913">
        <v>2.36</v>
      </c>
      <c r="G913">
        <v>8104000</v>
      </c>
      <c r="H913">
        <v>2020</v>
      </c>
    </row>
    <row r="914" spans="1:8" x14ac:dyDescent="0.25">
      <c r="A914" s="1" t="s">
        <v>15</v>
      </c>
      <c r="B914">
        <v>15000</v>
      </c>
      <c r="C914">
        <v>105</v>
      </c>
      <c r="D914">
        <v>1575000</v>
      </c>
      <c r="E914">
        <v>79000</v>
      </c>
      <c r="F914">
        <v>1.61</v>
      </c>
      <c r="G914">
        <v>2536000</v>
      </c>
      <c r="H914">
        <v>2020</v>
      </c>
    </row>
    <row r="915" spans="1:8" x14ac:dyDescent="0.25">
      <c r="A915" s="1" t="s">
        <v>16</v>
      </c>
      <c r="B915">
        <v>107000</v>
      </c>
      <c r="C915">
        <v>35</v>
      </c>
      <c r="D915">
        <v>3745000</v>
      </c>
      <c r="E915">
        <v>637000</v>
      </c>
      <c r="F915">
        <v>1.75</v>
      </c>
      <c r="G915">
        <v>6554000</v>
      </c>
      <c r="H915">
        <v>2020</v>
      </c>
    </row>
    <row r="916" spans="1:8" x14ac:dyDescent="0.25">
      <c r="A916" s="1" t="s">
        <v>17</v>
      </c>
      <c r="B916">
        <v>10000</v>
      </c>
      <c r="C916">
        <v>52</v>
      </c>
      <c r="D916">
        <v>520000</v>
      </c>
      <c r="E916">
        <v>156000</v>
      </c>
      <c r="F916">
        <v>5.56</v>
      </c>
      <c r="G916">
        <v>2891000</v>
      </c>
      <c r="H916">
        <v>2020</v>
      </c>
    </row>
    <row r="917" spans="1:8" x14ac:dyDescent="0.25">
      <c r="A917" s="1" t="s">
        <v>18</v>
      </c>
      <c r="B917">
        <v>9000</v>
      </c>
      <c r="C917">
        <v>55</v>
      </c>
      <c r="D917">
        <v>495000</v>
      </c>
      <c r="E917">
        <v>149000</v>
      </c>
      <c r="F917">
        <v>4.1399999999999997</v>
      </c>
      <c r="G917">
        <v>2049000</v>
      </c>
      <c r="H917">
        <v>2020</v>
      </c>
    </row>
    <row r="918" spans="1:8" x14ac:dyDescent="0.25">
      <c r="A918" s="1" t="s">
        <v>19</v>
      </c>
      <c r="B918">
        <v>35000</v>
      </c>
      <c r="C918">
        <v>58</v>
      </c>
      <c r="D918">
        <v>2030000</v>
      </c>
      <c r="E918">
        <v>1259000</v>
      </c>
      <c r="F918">
        <v>2.59</v>
      </c>
      <c r="G918">
        <v>5258000</v>
      </c>
      <c r="H918">
        <v>2020</v>
      </c>
    </row>
    <row r="919" spans="1:8" x14ac:dyDescent="0.25">
      <c r="A919" s="1" t="s">
        <v>20</v>
      </c>
      <c r="B919">
        <v>8000</v>
      </c>
      <c r="C919">
        <v>62</v>
      </c>
      <c r="D919">
        <v>496000</v>
      </c>
      <c r="E919">
        <v>164000</v>
      </c>
      <c r="F919">
        <v>2.93</v>
      </c>
      <c r="G919">
        <v>1453000</v>
      </c>
      <c r="H919">
        <v>2020</v>
      </c>
    </row>
    <row r="920" spans="1:8" x14ac:dyDescent="0.25">
      <c r="A920" s="1" t="s">
        <v>21</v>
      </c>
      <c r="B920">
        <v>7000</v>
      </c>
      <c r="C920">
        <v>33</v>
      </c>
      <c r="D920">
        <v>231000</v>
      </c>
      <c r="E920">
        <v>58000</v>
      </c>
      <c r="F920">
        <v>6.25</v>
      </c>
      <c r="G920">
        <v>1444000</v>
      </c>
      <c r="H920">
        <v>2020</v>
      </c>
    </row>
    <row r="921" spans="1:8" x14ac:dyDescent="0.25">
      <c r="A921" s="1" t="s">
        <v>22</v>
      </c>
      <c r="B921">
        <v>33000</v>
      </c>
      <c r="C921">
        <v>69</v>
      </c>
      <c r="D921">
        <v>2277000</v>
      </c>
      <c r="E921">
        <v>228000</v>
      </c>
      <c r="F921">
        <v>2.42</v>
      </c>
      <c r="G921">
        <v>5510000</v>
      </c>
      <c r="H921">
        <v>2020</v>
      </c>
    </row>
    <row r="922" spans="1:8" x14ac:dyDescent="0.25">
      <c r="A922" s="1" t="s">
        <v>23</v>
      </c>
      <c r="B922">
        <v>10000</v>
      </c>
      <c r="C922">
        <v>30</v>
      </c>
      <c r="D922">
        <v>300000</v>
      </c>
      <c r="E922">
        <v>78000</v>
      </c>
      <c r="F922">
        <v>3.26</v>
      </c>
      <c r="G922">
        <v>978000</v>
      </c>
      <c r="H922">
        <v>2020</v>
      </c>
    </row>
    <row r="923" spans="1:8" x14ac:dyDescent="0.25">
      <c r="A923" s="1" t="s">
        <v>25</v>
      </c>
      <c r="B923">
        <v>95000</v>
      </c>
      <c r="C923">
        <v>47</v>
      </c>
      <c r="D923">
        <v>4465000</v>
      </c>
      <c r="E923">
        <v>1384000</v>
      </c>
      <c r="F923">
        <v>2.7</v>
      </c>
      <c r="G923">
        <v>12056000</v>
      </c>
      <c r="H923">
        <v>2020</v>
      </c>
    </row>
    <row r="924" spans="1:8" x14ac:dyDescent="0.25">
      <c r="A924" s="1" t="s">
        <v>26</v>
      </c>
      <c r="B924">
        <v>108000</v>
      </c>
      <c r="C924">
        <v>55</v>
      </c>
      <c r="D924">
        <v>5940000</v>
      </c>
      <c r="E924">
        <v>2495000</v>
      </c>
      <c r="F924">
        <v>1.75</v>
      </c>
      <c r="G924">
        <v>10395000</v>
      </c>
      <c r="H924">
        <v>2020</v>
      </c>
    </row>
    <row r="925" spans="1:8" x14ac:dyDescent="0.25">
      <c r="A925" s="1" t="s">
        <v>27</v>
      </c>
      <c r="B925">
        <v>25000</v>
      </c>
      <c r="C925">
        <v>73</v>
      </c>
      <c r="D925">
        <v>1825000</v>
      </c>
      <c r="E925">
        <v>146000</v>
      </c>
      <c r="F925">
        <v>1.94</v>
      </c>
      <c r="G925">
        <v>3541000</v>
      </c>
      <c r="H925">
        <v>2020</v>
      </c>
    </row>
    <row r="926" spans="1:8" x14ac:dyDescent="0.25">
      <c r="A926" s="1" t="s">
        <v>28</v>
      </c>
      <c r="B926">
        <v>9000</v>
      </c>
      <c r="C926">
        <v>41</v>
      </c>
      <c r="D926">
        <v>369000</v>
      </c>
      <c r="E926">
        <v>100000</v>
      </c>
      <c r="F926">
        <v>3.31</v>
      </c>
      <c r="G926">
        <v>1221000</v>
      </c>
      <c r="H926">
        <v>2020</v>
      </c>
    </row>
    <row r="927" spans="1:8" x14ac:dyDescent="0.25">
      <c r="A927" s="1" t="s">
        <v>29</v>
      </c>
      <c r="B927">
        <v>110000</v>
      </c>
      <c r="C927">
        <v>81</v>
      </c>
      <c r="D927">
        <v>8910000</v>
      </c>
      <c r="E927">
        <v>3208000</v>
      </c>
      <c r="F927">
        <v>1.57</v>
      </c>
      <c r="G927">
        <v>13989000</v>
      </c>
      <c r="H927">
        <v>2020</v>
      </c>
    </row>
    <row r="928" spans="1:8" x14ac:dyDescent="0.25">
      <c r="A928" s="1" t="s">
        <v>30</v>
      </c>
      <c r="B928">
        <v>37000</v>
      </c>
      <c r="C928">
        <v>52</v>
      </c>
      <c r="D928">
        <v>1924000</v>
      </c>
      <c r="E928">
        <v>250000</v>
      </c>
      <c r="F928">
        <v>1.71</v>
      </c>
      <c r="G928">
        <v>3290000</v>
      </c>
      <c r="H928">
        <v>2020</v>
      </c>
    </row>
    <row r="929" spans="1:8" x14ac:dyDescent="0.25">
      <c r="A929" s="1" t="s">
        <v>32</v>
      </c>
      <c r="B929">
        <v>14000</v>
      </c>
      <c r="C929">
        <v>31</v>
      </c>
      <c r="D929">
        <v>434000</v>
      </c>
      <c r="E929">
        <v>91000</v>
      </c>
      <c r="F929">
        <v>7.99</v>
      </c>
      <c r="G929">
        <v>3468000</v>
      </c>
      <c r="H929">
        <v>2020</v>
      </c>
    </row>
    <row r="930" spans="1:8" x14ac:dyDescent="0.25">
      <c r="A930" s="1" t="s">
        <v>34</v>
      </c>
      <c r="B930">
        <v>58000</v>
      </c>
      <c r="C930">
        <v>56</v>
      </c>
      <c r="D930">
        <v>3248000</v>
      </c>
      <c r="E930">
        <v>844000</v>
      </c>
      <c r="F930">
        <v>3.39</v>
      </c>
      <c r="G930">
        <v>11011000</v>
      </c>
      <c r="H930">
        <v>2020</v>
      </c>
    </row>
    <row r="931" spans="1:8" x14ac:dyDescent="0.25">
      <c r="A931" s="1" t="s">
        <v>35</v>
      </c>
      <c r="B931">
        <v>12000</v>
      </c>
      <c r="C931">
        <v>38</v>
      </c>
      <c r="D931">
        <v>456000</v>
      </c>
      <c r="E931">
        <v>123000</v>
      </c>
      <c r="F931">
        <v>5.13</v>
      </c>
      <c r="G931">
        <v>2339000</v>
      </c>
      <c r="H931">
        <v>2020</v>
      </c>
    </row>
    <row r="932" spans="1:8" x14ac:dyDescent="0.25">
      <c r="A932" s="1" t="s">
        <v>36</v>
      </c>
      <c r="B932">
        <v>495000</v>
      </c>
      <c r="C932">
        <v>78</v>
      </c>
      <c r="D932">
        <v>38610000</v>
      </c>
      <c r="E932">
        <v>8108000</v>
      </c>
      <c r="F932">
        <v>1.6</v>
      </c>
      <c r="G932">
        <v>61776000</v>
      </c>
      <c r="H932">
        <v>2020</v>
      </c>
    </row>
    <row r="933" spans="1:8" x14ac:dyDescent="0.25">
      <c r="A933" s="1" t="s">
        <v>37</v>
      </c>
      <c r="B933">
        <v>16000</v>
      </c>
      <c r="C933">
        <v>75</v>
      </c>
      <c r="D933">
        <v>1200000</v>
      </c>
      <c r="E933">
        <v>576000</v>
      </c>
      <c r="F933">
        <v>3.85</v>
      </c>
      <c r="G933">
        <v>4620000</v>
      </c>
      <c r="H933">
        <v>2020</v>
      </c>
    </row>
    <row r="934" spans="1:8" x14ac:dyDescent="0.25">
      <c r="A934" s="1" t="s">
        <v>39</v>
      </c>
      <c r="B934">
        <v>95000</v>
      </c>
      <c r="C934">
        <v>29</v>
      </c>
      <c r="D934">
        <v>2755000</v>
      </c>
      <c r="E934">
        <v>1102000</v>
      </c>
      <c r="F934">
        <v>2.4700000000000002</v>
      </c>
      <c r="G934">
        <v>6805000</v>
      </c>
      <c r="H934">
        <v>2020</v>
      </c>
    </row>
    <row r="935" spans="1:8" x14ac:dyDescent="0.25">
      <c r="A935" s="1" t="s">
        <v>40</v>
      </c>
      <c r="B935">
        <v>19000</v>
      </c>
      <c r="C935">
        <v>48</v>
      </c>
      <c r="D935">
        <v>912000</v>
      </c>
      <c r="E935">
        <v>392000</v>
      </c>
      <c r="F935">
        <v>4.74</v>
      </c>
      <c r="G935">
        <v>4323000</v>
      </c>
      <c r="H935">
        <v>2020</v>
      </c>
    </row>
    <row r="936" spans="1:8" x14ac:dyDescent="0.25">
      <c r="A936" s="1" t="s">
        <v>51</v>
      </c>
      <c r="B936">
        <v>16000</v>
      </c>
      <c r="C936">
        <v>46</v>
      </c>
      <c r="D936">
        <v>736000</v>
      </c>
      <c r="E936">
        <v>66000</v>
      </c>
      <c r="F936">
        <v>3.28</v>
      </c>
      <c r="G936">
        <v>2414000</v>
      </c>
      <c r="H936">
        <v>2020</v>
      </c>
    </row>
    <row r="937" spans="1:8" x14ac:dyDescent="0.25">
      <c r="A937" s="1" t="s">
        <v>41</v>
      </c>
      <c r="B937">
        <v>245000</v>
      </c>
      <c r="C937">
        <v>61</v>
      </c>
      <c r="D937">
        <v>14945000</v>
      </c>
      <c r="E937">
        <v>8668000</v>
      </c>
      <c r="F937">
        <v>1.6</v>
      </c>
      <c r="G937">
        <v>23912000</v>
      </c>
      <c r="H937">
        <v>2020</v>
      </c>
    </row>
    <row r="938" spans="1:8" x14ac:dyDescent="0.25">
      <c r="A938" s="1" t="s">
        <v>42</v>
      </c>
      <c r="B938">
        <v>7000</v>
      </c>
      <c r="C938">
        <v>51</v>
      </c>
      <c r="D938">
        <v>357000</v>
      </c>
      <c r="E938">
        <v>54000</v>
      </c>
      <c r="F938">
        <v>4.3899999999999997</v>
      </c>
      <c r="G938">
        <v>1567000</v>
      </c>
      <c r="H938">
        <v>2020</v>
      </c>
    </row>
    <row r="939" spans="1:8" x14ac:dyDescent="0.25">
      <c r="A939" s="1" t="s">
        <v>43</v>
      </c>
      <c r="B939">
        <v>157000</v>
      </c>
      <c r="C939">
        <v>57</v>
      </c>
      <c r="D939">
        <v>8949000</v>
      </c>
      <c r="E939">
        <v>1253000</v>
      </c>
      <c r="F939">
        <v>1.9</v>
      </c>
      <c r="G939">
        <v>17003000</v>
      </c>
      <c r="H939">
        <v>2020</v>
      </c>
    </row>
    <row r="940" spans="1:8" x14ac:dyDescent="0.25">
      <c r="A940" s="1" t="s">
        <v>44</v>
      </c>
      <c r="B940">
        <v>28000</v>
      </c>
      <c r="C940">
        <v>34</v>
      </c>
      <c r="D940">
        <v>952000</v>
      </c>
      <c r="E940">
        <v>171000</v>
      </c>
      <c r="F940">
        <v>2.0699999999999998</v>
      </c>
      <c r="G940">
        <v>1971000</v>
      </c>
      <c r="H940">
        <v>2020</v>
      </c>
    </row>
    <row r="941" spans="1:8" x14ac:dyDescent="0.25">
      <c r="A941" s="1" t="s">
        <v>45</v>
      </c>
      <c r="B941">
        <v>6000</v>
      </c>
      <c r="C941">
        <v>47</v>
      </c>
      <c r="D941">
        <v>282000</v>
      </c>
      <c r="E941">
        <v>96000</v>
      </c>
      <c r="F941">
        <v>3.76</v>
      </c>
      <c r="G941">
        <v>1060000</v>
      </c>
      <c r="H941">
        <v>2020</v>
      </c>
    </row>
    <row r="942" spans="1:8" x14ac:dyDescent="0.25">
      <c r="A942" s="1" t="s">
        <v>46</v>
      </c>
      <c r="B942">
        <v>5000</v>
      </c>
      <c r="C942">
        <v>40</v>
      </c>
      <c r="D942">
        <v>200000</v>
      </c>
      <c r="E942">
        <v>54000</v>
      </c>
      <c r="F942">
        <v>5.44</v>
      </c>
      <c r="G942">
        <v>1088000</v>
      </c>
      <c r="H942">
        <v>2020</v>
      </c>
    </row>
    <row r="943" spans="1:8" x14ac:dyDescent="0.25">
      <c r="A943" s="1" t="s">
        <v>47</v>
      </c>
      <c r="B943">
        <v>98000</v>
      </c>
      <c r="C943">
        <v>37</v>
      </c>
      <c r="D943">
        <v>3626000</v>
      </c>
      <c r="E943">
        <v>798000</v>
      </c>
      <c r="F943">
        <v>2.54</v>
      </c>
      <c r="G943">
        <v>9210000</v>
      </c>
      <c r="H943">
        <v>2020</v>
      </c>
    </row>
    <row r="944" spans="1:8" x14ac:dyDescent="0.25">
      <c r="A944" s="1" t="s">
        <v>48</v>
      </c>
      <c r="B944">
        <v>6000</v>
      </c>
      <c r="C944">
        <v>46</v>
      </c>
      <c r="D944">
        <v>276000</v>
      </c>
      <c r="E944">
        <v>58000</v>
      </c>
      <c r="F944">
        <v>3.89</v>
      </c>
      <c r="G944">
        <v>1074000</v>
      </c>
      <c r="H944">
        <v>2020</v>
      </c>
    </row>
    <row r="945" spans="1:8" x14ac:dyDescent="0.25">
      <c r="A945" s="1" t="s">
        <v>49</v>
      </c>
      <c r="B945">
        <v>45000</v>
      </c>
      <c r="C945">
        <v>50</v>
      </c>
      <c r="D945">
        <v>2250000</v>
      </c>
      <c r="E945">
        <v>855000</v>
      </c>
      <c r="F945">
        <v>3.26</v>
      </c>
      <c r="G945">
        <v>7335000</v>
      </c>
      <c r="H945">
        <v>2020</v>
      </c>
    </row>
    <row r="946" spans="1:8" x14ac:dyDescent="0.25">
      <c r="A946" s="1" t="s">
        <v>50</v>
      </c>
      <c r="B946">
        <v>38000</v>
      </c>
      <c r="C946">
        <v>40</v>
      </c>
      <c r="D946">
        <v>1520000</v>
      </c>
      <c r="E946">
        <v>608000</v>
      </c>
      <c r="F946">
        <v>1.66</v>
      </c>
      <c r="G946">
        <v>2523000</v>
      </c>
      <c r="H946">
        <v>2020</v>
      </c>
    </row>
    <row r="947" spans="1:8" x14ac:dyDescent="0.25">
      <c r="A947" s="1" t="s">
        <v>8</v>
      </c>
      <c r="B947">
        <v>8000</v>
      </c>
      <c r="C947">
        <v>40</v>
      </c>
      <c r="D947">
        <v>320000</v>
      </c>
      <c r="E947">
        <v>112000</v>
      </c>
      <c r="F947">
        <v>5.99</v>
      </c>
      <c r="G947">
        <v>1917000</v>
      </c>
      <c r="H947">
        <v>2021</v>
      </c>
    </row>
    <row r="948" spans="1:8" x14ac:dyDescent="0.25">
      <c r="A948" s="1" t="s">
        <v>9</v>
      </c>
      <c r="B948">
        <v>26000</v>
      </c>
      <c r="C948">
        <v>40</v>
      </c>
      <c r="D948">
        <v>1040000</v>
      </c>
      <c r="E948">
        <v>368000</v>
      </c>
      <c r="F948">
        <v>2.34</v>
      </c>
      <c r="G948">
        <v>2434000</v>
      </c>
      <c r="H948">
        <v>2021</v>
      </c>
    </row>
    <row r="949" spans="1:8" x14ac:dyDescent="0.25">
      <c r="A949" s="1" t="s">
        <v>10</v>
      </c>
      <c r="B949">
        <v>17000</v>
      </c>
      <c r="C949">
        <v>50</v>
      </c>
      <c r="D949">
        <v>850000</v>
      </c>
      <c r="E949">
        <v>255000</v>
      </c>
      <c r="F949">
        <v>2.0699999999999998</v>
      </c>
      <c r="G949">
        <v>1760000</v>
      </c>
      <c r="H949">
        <v>2021</v>
      </c>
    </row>
    <row r="950" spans="1:8" x14ac:dyDescent="0.25">
      <c r="A950" s="1" t="s">
        <v>11</v>
      </c>
      <c r="B950">
        <v>290000</v>
      </c>
      <c r="C950">
        <v>33</v>
      </c>
      <c r="D950">
        <v>9570000</v>
      </c>
      <c r="E950">
        <v>1627000</v>
      </c>
      <c r="F950">
        <v>2.4</v>
      </c>
      <c r="G950">
        <v>22968000</v>
      </c>
      <c r="H950">
        <v>2021</v>
      </c>
    </row>
    <row r="951" spans="1:8" x14ac:dyDescent="0.25">
      <c r="A951" s="1" t="s">
        <v>12</v>
      </c>
      <c r="B951">
        <v>29000</v>
      </c>
      <c r="C951">
        <v>40</v>
      </c>
      <c r="D951">
        <v>1160000</v>
      </c>
      <c r="E951">
        <v>232000</v>
      </c>
      <c r="F951">
        <v>2.78</v>
      </c>
      <c r="G951">
        <v>3225000</v>
      </c>
      <c r="H951">
        <v>2021</v>
      </c>
    </row>
    <row r="952" spans="1:8" x14ac:dyDescent="0.25">
      <c r="A952" s="1" t="s">
        <v>13</v>
      </c>
      <c r="B952">
        <v>193000</v>
      </c>
      <c r="C952">
        <v>44</v>
      </c>
      <c r="D952">
        <v>8492000</v>
      </c>
      <c r="E952">
        <v>849000</v>
      </c>
      <c r="F952">
        <v>2.42</v>
      </c>
      <c r="G952">
        <v>20551000</v>
      </c>
      <c r="H952">
        <v>2021</v>
      </c>
    </row>
    <row r="953" spans="1:8" x14ac:dyDescent="0.25">
      <c r="A953" s="1" t="s">
        <v>14</v>
      </c>
      <c r="B953">
        <v>96000</v>
      </c>
      <c r="C953">
        <v>34</v>
      </c>
      <c r="D953">
        <v>3264000</v>
      </c>
      <c r="E953">
        <v>261000</v>
      </c>
      <c r="F953">
        <v>2.73</v>
      </c>
      <c r="G953">
        <v>8911000</v>
      </c>
      <c r="H953">
        <v>2021</v>
      </c>
    </row>
    <row r="954" spans="1:8" x14ac:dyDescent="0.25">
      <c r="A954" s="1" t="s">
        <v>15</v>
      </c>
      <c r="B954">
        <v>15000</v>
      </c>
      <c r="C954">
        <v>93</v>
      </c>
      <c r="D954">
        <v>1395000</v>
      </c>
      <c r="E954">
        <v>56000</v>
      </c>
      <c r="F954">
        <v>2.21</v>
      </c>
      <c r="G954">
        <v>3083000</v>
      </c>
      <c r="H954">
        <v>2021</v>
      </c>
    </row>
    <row r="955" spans="1:8" x14ac:dyDescent="0.25">
      <c r="A955" s="1" t="s">
        <v>16</v>
      </c>
      <c r="B955">
        <v>100000</v>
      </c>
      <c r="C955">
        <v>30</v>
      </c>
      <c r="D955">
        <v>3000000</v>
      </c>
      <c r="E955">
        <v>270000</v>
      </c>
      <c r="F955">
        <v>2.37</v>
      </c>
      <c r="G955">
        <v>7110000</v>
      </c>
      <c r="H955">
        <v>2021</v>
      </c>
    </row>
    <row r="956" spans="1:8" x14ac:dyDescent="0.25">
      <c r="A956" s="1" t="s">
        <v>17</v>
      </c>
      <c r="B956">
        <v>10000</v>
      </c>
      <c r="C956">
        <v>46</v>
      </c>
      <c r="D956">
        <v>460000</v>
      </c>
      <c r="E956">
        <v>115000</v>
      </c>
      <c r="F956">
        <v>5.83</v>
      </c>
      <c r="G956">
        <v>2682000</v>
      </c>
      <c r="H956">
        <v>2021</v>
      </c>
    </row>
    <row r="957" spans="1:8" x14ac:dyDescent="0.25">
      <c r="A957" s="1" t="s">
        <v>18</v>
      </c>
      <c r="B957">
        <v>10000</v>
      </c>
      <c r="C957">
        <v>52</v>
      </c>
      <c r="D957">
        <v>520000</v>
      </c>
      <c r="E957">
        <v>177000</v>
      </c>
      <c r="F957">
        <v>3.89</v>
      </c>
      <c r="G957">
        <v>2023000</v>
      </c>
      <c r="H957">
        <v>2021</v>
      </c>
    </row>
    <row r="958" spans="1:8" x14ac:dyDescent="0.25">
      <c r="A958" s="1" t="s">
        <v>19</v>
      </c>
      <c r="B958">
        <v>38000</v>
      </c>
      <c r="C958">
        <v>55</v>
      </c>
      <c r="D958">
        <v>2090000</v>
      </c>
      <c r="E958">
        <v>502000</v>
      </c>
      <c r="F958">
        <v>2.46</v>
      </c>
      <c r="G958">
        <v>5141000</v>
      </c>
      <c r="H958">
        <v>2021</v>
      </c>
    </row>
    <row r="959" spans="1:8" x14ac:dyDescent="0.25">
      <c r="A959" s="1" t="s">
        <v>20</v>
      </c>
      <c r="B959">
        <v>7000</v>
      </c>
      <c r="C959">
        <v>42</v>
      </c>
      <c r="D959">
        <v>294000</v>
      </c>
      <c r="E959">
        <v>144000</v>
      </c>
      <c r="F959">
        <v>2.74</v>
      </c>
      <c r="G959">
        <v>806000</v>
      </c>
      <c r="H959">
        <v>2021</v>
      </c>
    </row>
    <row r="960" spans="1:8" x14ac:dyDescent="0.25">
      <c r="A960" s="1" t="s">
        <v>21</v>
      </c>
      <c r="B960">
        <v>7000</v>
      </c>
      <c r="C960">
        <v>37</v>
      </c>
      <c r="D960">
        <v>259000</v>
      </c>
      <c r="E960">
        <v>73000</v>
      </c>
      <c r="F960">
        <v>4.5999999999999996</v>
      </c>
      <c r="G960">
        <v>1191000</v>
      </c>
      <c r="H960">
        <v>2021</v>
      </c>
    </row>
    <row r="961" spans="1:8" x14ac:dyDescent="0.25">
      <c r="A961" s="1" t="s">
        <v>22</v>
      </c>
      <c r="B961">
        <v>37000</v>
      </c>
      <c r="C961">
        <v>58</v>
      </c>
      <c r="D961">
        <v>2146000</v>
      </c>
      <c r="E961">
        <v>205000</v>
      </c>
      <c r="F961">
        <v>2.5</v>
      </c>
      <c r="G961">
        <v>5365000</v>
      </c>
      <c r="H961">
        <v>2021</v>
      </c>
    </row>
    <row r="962" spans="1:8" x14ac:dyDescent="0.25">
      <c r="A962" s="1" t="s">
        <v>23</v>
      </c>
      <c r="B962">
        <v>11000</v>
      </c>
      <c r="C962">
        <v>34</v>
      </c>
      <c r="D962">
        <v>374000</v>
      </c>
      <c r="E962">
        <v>60000</v>
      </c>
      <c r="F962">
        <v>3.18</v>
      </c>
      <c r="G962">
        <v>1189000</v>
      </c>
      <c r="H962">
        <v>2021</v>
      </c>
    </row>
    <row r="963" spans="1:8" x14ac:dyDescent="0.25">
      <c r="A963" s="1" t="s">
        <v>25</v>
      </c>
      <c r="B963">
        <v>101000</v>
      </c>
      <c r="C963">
        <v>51</v>
      </c>
      <c r="D963">
        <v>5151000</v>
      </c>
      <c r="E963">
        <v>1957000</v>
      </c>
      <c r="F963">
        <v>2.97</v>
      </c>
      <c r="G963">
        <v>15298000</v>
      </c>
      <c r="H963">
        <v>2021</v>
      </c>
    </row>
    <row r="964" spans="1:8" x14ac:dyDescent="0.25">
      <c r="A964" s="1" t="s">
        <v>26</v>
      </c>
      <c r="B964">
        <v>125000</v>
      </c>
      <c r="C964">
        <v>57</v>
      </c>
      <c r="D964">
        <v>7125000</v>
      </c>
      <c r="E964">
        <v>285000</v>
      </c>
      <c r="F964">
        <v>2.3199999999999998</v>
      </c>
      <c r="G964">
        <v>16530000</v>
      </c>
      <c r="H964">
        <v>2021</v>
      </c>
    </row>
    <row r="965" spans="1:8" x14ac:dyDescent="0.25">
      <c r="A965" s="1" t="s">
        <v>27</v>
      </c>
      <c r="B965">
        <v>25000</v>
      </c>
      <c r="C965">
        <v>71</v>
      </c>
      <c r="D965">
        <v>1775000</v>
      </c>
      <c r="E965">
        <v>71000</v>
      </c>
      <c r="F965">
        <v>2.77</v>
      </c>
      <c r="G965">
        <v>4917000</v>
      </c>
      <c r="H965">
        <v>2021</v>
      </c>
    </row>
    <row r="966" spans="1:8" x14ac:dyDescent="0.25">
      <c r="A966" s="1" t="s">
        <v>28</v>
      </c>
      <c r="B966">
        <v>8000</v>
      </c>
      <c r="C966">
        <v>35</v>
      </c>
      <c r="D966">
        <v>280000</v>
      </c>
      <c r="E966">
        <v>92000</v>
      </c>
      <c r="F966">
        <v>3.99</v>
      </c>
      <c r="G966">
        <v>1117000</v>
      </c>
      <c r="H966">
        <v>2021</v>
      </c>
    </row>
    <row r="967" spans="1:8" x14ac:dyDescent="0.25">
      <c r="A967" s="1" t="s">
        <v>29</v>
      </c>
      <c r="B967">
        <v>117000</v>
      </c>
      <c r="C967">
        <v>57</v>
      </c>
      <c r="D967">
        <v>6669000</v>
      </c>
      <c r="E967">
        <v>1934000</v>
      </c>
      <c r="F967">
        <v>2.17</v>
      </c>
      <c r="G967">
        <v>14472000</v>
      </c>
      <c r="H967">
        <v>2021</v>
      </c>
    </row>
    <row r="968" spans="1:8" x14ac:dyDescent="0.25">
      <c r="A968" s="1" t="s">
        <v>30</v>
      </c>
      <c r="B968">
        <v>39000</v>
      </c>
      <c r="C968">
        <v>47</v>
      </c>
      <c r="D968">
        <v>1833000</v>
      </c>
      <c r="E968">
        <v>550000</v>
      </c>
      <c r="F968">
        <v>2.17</v>
      </c>
      <c r="G968">
        <v>3978000</v>
      </c>
      <c r="H968">
        <v>2021</v>
      </c>
    </row>
    <row r="969" spans="1:8" x14ac:dyDescent="0.25">
      <c r="A969" s="1" t="s">
        <v>32</v>
      </c>
      <c r="B969">
        <v>15000</v>
      </c>
      <c r="C969">
        <v>35</v>
      </c>
      <c r="D969">
        <v>525000</v>
      </c>
      <c r="E969">
        <v>158000</v>
      </c>
      <c r="F969">
        <v>3.27</v>
      </c>
      <c r="G969">
        <v>1717000</v>
      </c>
      <c r="H969">
        <v>2021</v>
      </c>
    </row>
    <row r="970" spans="1:8" x14ac:dyDescent="0.25">
      <c r="A970" s="1" t="s">
        <v>34</v>
      </c>
      <c r="B970">
        <v>57000</v>
      </c>
      <c r="C970">
        <v>53</v>
      </c>
      <c r="D970">
        <v>3021000</v>
      </c>
      <c r="E970">
        <v>665000</v>
      </c>
      <c r="F970">
        <v>4.1500000000000004</v>
      </c>
      <c r="G970">
        <v>12537000</v>
      </c>
      <c r="H970">
        <v>2021</v>
      </c>
    </row>
    <row r="971" spans="1:8" x14ac:dyDescent="0.25">
      <c r="A971" s="1" t="s">
        <v>35</v>
      </c>
      <c r="B971">
        <v>13000</v>
      </c>
      <c r="C971">
        <v>39</v>
      </c>
      <c r="D971">
        <v>507000</v>
      </c>
      <c r="E971">
        <v>104000</v>
      </c>
      <c r="F971">
        <v>6.84</v>
      </c>
      <c r="G971">
        <v>3468000</v>
      </c>
      <c r="H971">
        <v>2021</v>
      </c>
    </row>
    <row r="972" spans="1:8" x14ac:dyDescent="0.25">
      <c r="A972" s="1" t="s">
        <v>36</v>
      </c>
      <c r="B972">
        <v>515000</v>
      </c>
      <c r="C972">
        <v>55</v>
      </c>
      <c r="D972">
        <v>28325000</v>
      </c>
      <c r="E972">
        <v>2266000</v>
      </c>
      <c r="F972">
        <v>2.19</v>
      </c>
      <c r="G972">
        <v>62032000</v>
      </c>
      <c r="H972">
        <v>2021</v>
      </c>
    </row>
    <row r="973" spans="1:8" x14ac:dyDescent="0.25">
      <c r="A973" s="1" t="s">
        <v>37</v>
      </c>
      <c r="B973">
        <v>16000</v>
      </c>
      <c r="C973">
        <v>64</v>
      </c>
      <c r="D973">
        <v>1024000</v>
      </c>
      <c r="E973">
        <v>389000</v>
      </c>
      <c r="F973">
        <v>3.7</v>
      </c>
      <c r="G973">
        <v>3789000</v>
      </c>
      <c r="H973">
        <v>2021</v>
      </c>
    </row>
    <row r="974" spans="1:8" x14ac:dyDescent="0.25">
      <c r="A974" s="1" t="s">
        <v>39</v>
      </c>
      <c r="B974">
        <v>86000</v>
      </c>
      <c r="C974">
        <v>31</v>
      </c>
      <c r="D974">
        <v>2666000</v>
      </c>
      <c r="E974">
        <v>693000</v>
      </c>
      <c r="F974">
        <v>2.14</v>
      </c>
      <c r="G974">
        <v>5705000</v>
      </c>
      <c r="H974">
        <v>2021</v>
      </c>
    </row>
    <row r="975" spans="1:8" x14ac:dyDescent="0.25">
      <c r="A975" s="1" t="s">
        <v>40</v>
      </c>
      <c r="B975">
        <v>20000</v>
      </c>
      <c r="C975">
        <v>42</v>
      </c>
      <c r="D975">
        <v>840000</v>
      </c>
      <c r="E975">
        <v>336000</v>
      </c>
      <c r="F975">
        <v>3.4</v>
      </c>
      <c r="G975">
        <v>2856000</v>
      </c>
      <c r="H975">
        <v>2021</v>
      </c>
    </row>
    <row r="976" spans="1:8" x14ac:dyDescent="0.25">
      <c r="A976" s="1" t="s">
        <v>51</v>
      </c>
      <c r="B976">
        <v>16000</v>
      </c>
      <c r="C976">
        <v>42</v>
      </c>
      <c r="D976">
        <v>672000</v>
      </c>
      <c r="E976">
        <v>67000</v>
      </c>
      <c r="F976">
        <v>5.32</v>
      </c>
      <c r="G976">
        <v>3575000</v>
      </c>
      <c r="H976">
        <v>2021</v>
      </c>
    </row>
    <row r="977" spans="1:8" x14ac:dyDescent="0.25">
      <c r="A977" s="1" t="s">
        <v>41</v>
      </c>
      <c r="B977">
        <v>250000</v>
      </c>
      <c r="C977">
        <v>49</v>
      </c>
      <c r="D977">
        <v>12250000</v>
      </c>
      <c r="E977">
        <v>5268000</v>
      </c>
      <c r="F977">
        <v>2.27</v>
      </c>
      <c r="G977">
        <v>27808000</v>
      </c>
      <c r="H977">
        <v>2021</v>
      </c>
    </row>
    <row r="978" spans="1:8" x14ac:dyDescent="0.25">
      <c r="A978" s="1" t="s">
        <v>42</v>
      </c>
      <c r="B978">
        <v>8000</v>
      </c>
      <c r="C978">
        <v>56</v>
      </c>
      <c r="D978">
        <v>448000</v>
      </c>
      <c r="E978">
        <v>81000</v>
      </c>
      <c r="F978">
        <v>5</v>
      </c>
      <c r="G978">
        <v>2240000</v>
      </c>
      <c r="H978">
        <v>2021</v>
      </c>
    </row>
    <row r="979" spans="1:8" x14ac:dyDescent="0.25">
      <c r="A979" s="1" t="s">
        <v>43</v>
      </c>
      <c r="B979">
        <v>137000</v>
      </c>
      <c r="C979">
        <v>56</v>
      </c>
      <c r="D979">
        <v>7672000</v>
      </c>
      <c r="E979">
        <v>384000</v>
      </c>
      <c r="F979">
        <v>2.2999999999999998</v>
      </c>
      <c r="G979">
        <v>17646000</v>
      </c>
      <c r="H979">
        <v>2021</v>
      </c>
    </row>
    <row r="980" spans="1:8" x14ac:dyDescent="0.25">
      <c r="A980" s="1" t="s">
        <v>44</v>
      </c>
      <c r="B980">
        <v>31000</v>
      </c>
      <c r="C980">
        <v>33</v>
      </c>
      <c r="D980">
        <v>1023000</v>
      </c>
      <c r="E980">
        <v>92000</v>
      </c>
      <c r="F980">
        <v>2.1800000000000002</v>
      </c>
      <c r="G980">
        <v>2230000</v>
      </c>
      <c r="H980">
        <v>2021</v>
      </c>
    </row>
    <row r="981" spans="1:8" x14ac:dyDescent="0.25">
      <c r="A981" s="1" t="s">
        <v>45</v>
      </c>
      <c r="B981">
        <v>7000</v>
      </c>
      <c r="C981">
        <v>47</v>
      </c>
      <c r="D981">
        <v>329000</v>
      </c>
      <c r="E981">
        <v>76000</v>
      </c>
      <c r="F981">
        <v>3.28</v>
      </c>
      <c r="G981">
        <v>1079000</v>
      </c>
      <c r="H981">
        <v>2021</v>
      </c>
    </row>
    <row r="982" spans="1:8" x14ac:dyDescent="0.25">
      <c r="A982" s="1" t="s">
        <v>46</v>
      </c>
      <c r="B982">
        <v>6000</v>
      </c>
      <c r="C982">
        <v>40</v>
      </c>
      <c r="D982">
        <v>240000</v>
      </c>
      <c r="E982">
        <v>79000</v>
      </c>
      <c r="F982">
        <v>8.23</v>
      </c>
      <c r="G982">
        <v>1975000</v>
      </c>
      <c r="H982">
        <v>2021</v>
      </c>
    </row>
    <row r="983" spans="1:8" x14ac:dyDescent="0.25">
      <c r="A983" s="1" t="s">
        <v>47</v>
      </c>
      <c r="B983">
        <v>96000</v>
      </c>
      <c r="C983">
        <v>32</v>
      </c>
      <c r="D983">
        <v>3072000</v>
      </c>
      <c r="E983">
        <v>1206000</v>
      </c>
      <c r="F983">
        <v>2.52</v>
      </c>
      <c r="G983">
        <v>7741000</v>
      </c>
      <c r="H983">
        <v>2021</v>
      </c>
    </row>
    <row r="984" spans="1:8" x14ac:dyDescent="0.25">
      <c r="A984" s="1" t="s">
        <v>48</v>
      </c>
      <c r="B984">
        <v>6000</v>
      </c>
      <c r="C984">
        <v>43</v>
      </c>
      <c r="D984">
        <v>258000</v>
      </c>
      <c r="E984">
        <v>136000</v>
      </c>
      <c r="F984">
        <v>4.8</v>
      </c>
      <c r="G984">
        <v>1238000</v>
      </c>
      <c r="H984">
        <v>2021</v>
      </c>
    </row>
    <row r="985" spans="1:8" x14ac:dyDescent="0.25">
      <c r="A985" s="1" t="s">
        <v>49</v>
      </c>
      <c r="B985">
        <v>42000</v>
      </c>
      <c r="C985">
        <v>47</v>
      </c>
      <c r="D985">
        <v>1974000</v>
      </c>
      <c r="E985">
        <v>750000</v>
      </c>
      <c r="F985">
        <v>2.81</v>
      </c>
      <c r="G985">
        <v>5547000</v>
      </c>
      <c r="H985">
        <v>2021</v>
      </c>
    </row>
    <row r="986" spans="1:8" x14ac:dyDescent="0.25">
      <c r="A986" s="1" t="s">
        <v>50</v>
      </c>
      <c r="B986">
        <v>38000</v>
      </c>
      <c r="C986">
        <v>58</v>
      </c>
      <c r="D986">
        <v>2204000</v>
      </c>
      <c r="E986">
        <v>242000</v>
      </c>
      <c r="F986">
        <v>2.0699999999999998</v>
      </c>
      <c r="G986">
        <v>4562000</v>
      </c>
      <c r="H986">
        <v>2021</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h a C Q 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W g k 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o J B Y A A W S A F E B A A B p A g A A E w A c A E Z v c m 1 1 b G F z L 1 N l Y 3 R p b 2 4 x L m 0 g o h g A K K A U A A A A A A A A A A A A A A A A A A A A A A A A A A A A d Z B B T w I x E I X v J P y H p l y W p G 5 k o w Y k e y C L R i 9 G s 3 g C D 6 U 7 w s Z u Z 9 N O U U L 4 7 x Y X o 4 a 1 l 7 b f m 7 x 5 M w 4 U l W h Y 3 t y D c b f T 7 b i 1 t F C w H l + j g W 1 t s f B N 1 W A 0 G p 4 l 5 8 m A s 5 R p o G 6 H h Z O j t w o C y d w m n q L y F R i K b k s N c Y a G w s d F P L t e P D u w b j F x 3 i 2 m + G 4 0 y s I t / m 0 R K 7 f h f T G f g i 6 r k s C m X H D B M t S + M i 4 d C n Z j F B a l W a W D 5 D I R 7 M k j Q U 5 b D e n P M 3 4 I / i 9 9 0 S T t 8 U e L V d A K d g e y C H E O g 8 z k M h Q e l S O P m q E E m x / 5 R O t c S S 2 t S 8 n 6 3 5 b Z W p p V c J x t a / i x m 1 l p 3 C v a q g l 8 E F 3 U 0 l / s d j w n S R B m o 1 D E C D 5 o L 9 i O G 1 8 p 1 A H f G 7 q 6 i A 8 O X 3 x b g i 5 q s K 0 i I U l 9 W O e p 5 A j V m z v l t S 0 V B D + 9 / I 4 Q O i / B H k U s N l J 7 a M k B 0 v 6 l + 3 6 3 U 5 r W v Y w / A V B L A Q I t A B Q A A g A I A I W g k F h D H n C b p Q A A A P c A A A A S A A A A A A A A A A A A A A A A A A A A A A B D b 2 5 m a W c v U G F j a 2 F n Z S 5 4 b W x Q S w E C L Q A U A A I A C A C F o J B Y D 8 r p q 6 Q A A A D p A A A A E w A A A A A A A A A A A A A A A A D x A A A A W 0 N v b n R l b n R f V H l w Z X N d L n h t b F B L A Q I t A B Q A A g A I A I W g k F g A B Z I A U Q E A A G k C A A A T A A A A A A A A A A A A A A A A A O I 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4 N A A A A A A A A v 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b 2 5 l e X B y b 2 R 1 Y 3 R p b 2 4 l M j A x O T k 4 L T I w M 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o b 2 5 l e X B y b 2 R 1 Y 3 R p b 2 5 f M T k 5 O F 8 y M D I 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5 O D U i I C 8 + P E V u d H J 5 I F R 5 c G U 9 I k Z p b G x F c n J v c k N v Z G U i I F Z h b H V l P S J z V W 5 r b m 9 3 b i I g L z 4 8 R W 5 0 c n k g V H l w Z T 0 i R m l s b E V y c m 9 y Q 2 9 1 b n Q i I F Z h b H V l P S J s M C I g L z 4 8 R W 5 0 c n k g V H l w Z T 0 i R m l s b E x h c 3 R V c G R h d G V k I i B W Y W x 1 Z T 0 i Z D I w M j Q t M D Q t M T Z U M T Q 6 M z Q 6 M T A u O D c 2 M z c 1 N V o i I C 8 + P E V u d H J 5 I F R 5 c G U 9 I k Z p b G x D b 2 x 1 b W 5 U e X B l c y I g V m F s d W U 9 I n N C Z 0 1 E Q X d N R k F 3 T T 0 i I C 8 + P E V u d H J 5 I F R 5 c G U 9 I k Z p b G x D b 2 x 1 b W 5 O Y W 1 l c y I g V m F s d W U 9 I n N b J n F 1 b 3 Q 7 U 3 R h d G U m c X V v d D s s J n F 1 b 3 Q 7 b n V t Y 2 9 s J n F 1 b 3 Q 7 L C Z x d W 9 0 O 3 l p Z W x k c G V y Y 2 9 s J n F 1 b 3 Q 7 L C Z x d W 9 0 O 3 R v d G F s c H J v Z C Z x d W 9 0 O y w m c X V v d D t z d G 9 j a 3 M m c X V v d D s s J n F 1 b 3 Q 7 c H J p Y 2 V w Z X J s Y i Z x d W 9 0 O y w m c X V v d D t w c m 9 k d m F s d W U m c X V v d D s s J n F 1 b 3 Q 7 e W V h c 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h v b m V 5 c H J v Z H V j d G l v b i A x O T k 4 L T I w M j E v Q 2 h h b m d l Z C B U e X B l L n t T d G F 0 Z S w w f S Z x d W 9 0 O y w m c X V v d D t T Z W N 0 a W 9 u M S 9 o b 2 5 l e X B y b 2 R 1 Y 3 R p b 2 4 g M T k 5 O C 0 y M D I x L 0 N o Y W 5 n Z W Q g V H l w Z S 5 7 b n V t Y 2 9 s L D F 9 J n F 1 b 3 Q 7 L C Z x d W 9 0 O 1 N l Y 3 R p b 2 4 x L 2 h v b m V 5 c H J v Z H V j d G l v b i A x O T k 4 L T I w M j E v Q 2 h h b m d l Z C B U e X B l L n t 5 a W V s Z H B l c m N v b C w y f S Z x d W 9 0 O y w m c X V v d D t T Z W N 0 a W 9 u M S 9 o b 2 5 l e X B y b 2 R 1 Y 3 R p b 2 4 g M T k 5 O C 0 y M D I x L 0 N o Y W 5 n Z W Q g V H l w Z S 5 7 d G 9 0 Y W x w c m 9 k L D N 9 J n F 1 b 3 Q 7 L C Z x d W 9 0 O 1 N l Y 3 R p b 2 4 x L 2 h v b m V 5 c H J v Z H V j d G l v b i A x O T k 4 L T I w M j E v Q 2 h h b m d l Z C B U e X B l L n t z d G 9 j a 3 M s N H 0 m c X V v d D s s J n F 1 b 3 Q 7 U 2 V j d G l v b j E v a G 9 u Z X l w c m 9 k d W N 0 a W 9 u I D E 5 O T g t M j A y M S 9 D a G F u Z 2 V k I F R 5 c G U u e 3 B y a W N l c G V y b G I s N X 0 m c X V v d D s s J n F 1 b 3 Q 7 U 2 V j d G l v b j E v a G 9 u Z X l w c m 9 k d W N 0 a W 9 u I D E 5 O T g t M j A y M S 9 D a G F u Z 2 V k I F R 5 c G U u e 3 B y b 2 R 2 Y W x 1 Z S w 2 f S Z x d W 9 0 O y w m c X V v d D t T Z W N 0 a W 9 u M S 9 o b 2 5 l e X B y b 2 R 1 Y 3 R p b 2 4 g M T k 5 O C 0 y M D I x L 0 N o Y W 5 n Z W Q g V H l w Z S 5 7 e W V h c i w 3 f S Z x d W 9 0 O 1 0 s J n F 1 b 3 Q 7 Q 2 9 s d W 1 u Q 2 9 1 b n Q m c X V v d D s 6 O C w m c X V v d D t L Z X l D b 2 x 1 b W 5 O Y W 1 l c y Z x d W 9 0 O z p b X S w m c X V v d D t D b 2 x 1 b W 5 J Z G V u d G l 0 a W V z J n F 1 b 3 Q 7 O l s m c X V v d D t T Z W N 0 a W 9 u M S 9 o b 2 5 l e X B y b 2 R 1 Y 3 R p b 2 4 g M T k 5 O C 0 y M D I x L 0 N o Y W 5 n Z W Q g V H l w Z S 5 7 U 3 R h d G U s M H 0 m c X V v d D s s J n F 1 b 3 Q 7 U 2 V j d G l v b j E v a G 9 u Z X l w c m 9 k d W N 0 a W 9 u I D E 5 O T g t M j A y M S 9 D a G F u Z 2 V k I F R 5 c G U u e 2 5 1 b W N v b C w x f S Z x d W 9 0 O y w m c X V v d D t T Z W N 0 a W 9 u M S 9 o b 2 5 l e X B y b 2 R 1 Y 3 R p b 2 4 g M T k 5 O C 0 y M D I x L 0 N o Y W 5 n Z W Q g V H l w Z S 5 7 e W l l b G R w Z X J j b 2 w s M n 0 m c X V v d D s s J n F 1 b 3 Q 7 U 2 V j d G l v b j E v a G 9 u Z X l w c m 9 k d W N 0 a W 9 u I D E 5 O T g t M j A y M S 9 D a G F u Z 2 V k I F R 5 c G U u e 3 R v d G F s c H J v Z C w z f S Z x d W 9 0 O y w m c X V v d D t T Z W N 0 a W 9 u M S 9 o b 2 5 l e X B y b 2 R 1 Y 3 R p b 2 4 g M T k 5 O C 0 y M D I x L 0 N o Y W 5 n Z W Q g V H l w Z S 5 7 c 3 R v Y 2 t z L D R 9 J n F 1 b 3 Q 7 L C Z x d W 9 0 O 1 N l Y 3 R p b 2 4 x L 2 h v b m V 5 c H J v Z H V j d G l v b i A x O T k 4 L T I w M j E v Q 2 h h b m d l Z C B U e X B l L n t w c m l j Z X B l c m x i L D V 9 J n F 1 b 3 Q 7 L C Z x d W 9 0 O 1 N l Y 3 R p b 2 4 x L 2 h v b m V 5 c H J v Z H V j d G l v b i A x O T k 4 L T I w M j E v Q 2 h h b m d l Z C B U e X B l L n t w c m 9 k d m F s d W U s N n 0 m c X V v d D s s J n F 1 b 3 Q 7 U 2 V j d G l v b j E v a G 9 u Z X l w c m 9 k d W N 0 a W 9 u I D E 5 O T g t M j A y M S 9 D a G F u Z 2 V k I F R 5 c G U u e 3 l l Y X I s N 3 0 m c X V v d D t d L C Z x d W 9 0 O 1 J l b G F 0 a W 9 u c 2 h p c E l u Z m 8 m c X V v d D s 6 W 1 1 9 I i A v P j w v U 3 R h Y m x l R W 5 0 c m l l c z 4 8 L 0 l 0 Z W 0 + P E l 0 Z W 0 + P E l 0 Z W 1 M b 2 N h d G l v b j 4 8 S X R l b V R 5 c G U + R m 9 y b X V s Y T w v S X R l b V R 5 c G U + P E l 0 Z W 1 Q Y X R o P l N l Y 3 R p b 2 4 x L 2 h v b m V 5 c H J v Z H V j d G l v b i U y M D E 5 O T g t M j A y M S 9 T b 3 V y Y 2 U 8 L 0 l 0 Z W 1 Q Y X R o P j w v S X R l b U x v Y 2 F 0 a W 9 u P j x T d G F i b G V F b n R y a W V z I C 8 + P C 9 J d G V t P j x J d G V t P j x J d G V t T G 9 j Y X R p b 2 4 + P E l 0 Z W 1 U e X B l P k Z v c m 1 1 b G E 8 L 0 l 0 Z W 1 U e X B l P j x J d G V t U G F 0 a D 5 T Z W N 0 a W 9 u M S 9 o b 2 5 l e X B y b 2 R 1 Y 3 R p b 2 4 l M j A x O T k 4 L T I w M j E v U H J v b W 9 0 Z W Q l M j B I Z W F k Z X J z P C 9 J d G V t U G F 0 a D 4 8 L 0 l 0 Z W 1 M b 2 N h d G l v b j 4 8 U 3 R h Y m x l R W 5 0 c m l l c y A v P j w v S X R l b T 4 8 S X R l b T 4 8 S X R l b U x v Y 2 F 0 a W 9 u P j x J d G V t V H l w Z T 5 G b 3 J t d W x h P C 9 J d G V t V H l w Z T 4 8 S X R l b V B h d G g + U 2 V j d G l v b j E v a G 9 u Z X l w c m 9 k d W N 0 a W 9 u J T I w M T k 5 O C 0 y M D I x L 0 N o Y W 5 n Z W Q l M j B U e X B l P C 9 J d G V t U G F 0 a D 4 8 L 0 l 0 Z W 1 M b 2 N h d G l v b j 4 8 U 3 R h Y m x l R W 5 0 c m l l c y A v P j w v S X R l b T 4 8 L 0 l 0 Z W 1 z P j w v T G 9 j Y W x Q Y W N r Y W d l T W V 0 Y W R h d G F G a W x l P h Y A A A B Q S w U G A A A A A A A A A A A A A A A A A A A A A A A A J g E A A A E A A A D Q j J 3 f A R X R E Y x 6 A M B P w p f r A Q A A A K W 4 D a v E H t 1 O m C 8 0 6 5 r M i 9 0 A A A A A A g A A A A A A E G Y A A A A B A A A g A A A A f H M P o C 1 6 S T B 4 G h L t j w Z e s B S z f l c a p / D E 6 V B D H S H e r X g A A A A A D o A A A A A C A A A g A A A A b / j p A c E W 2 S 5 Z x G 1 u 7 c 4 L n 2 z m E d Z w P o N + x J O 6 l o f u X 6 d Q A A A A 6 8 Y C 2 I b j s q x F 2 U r N l m e K o z V 6 E P W O 0 r Q o D I t c D g G b N 2 N f T R i D r Z t L 9 u 1 / / D B A u t + d U j f j i U b S k a x B e E B p T n H U I A i C Q f E 5 A 3 F Q 9 l d n d E 9 c 2 c Z A A A A A H I I G 5 1 D 6 b q K W q n f Y w w p W 1 1 0 k 0 Q 8 M d B 2 C s B f 6 + / X K O X 8 X S 5 J 7 N 8 R A 5 h H I 7 d s v n L i 5 r 9 Y p O O 2 r R O 4 U W R 8 W A P r Z X Q = = < / D a t a M a s h u p > 
</file>

<file path=customXml/itemProps1.xml><?xml version="1.0" encoding="utf-8"?>
<ds:datastoreItem xmlns:ds="http://schemas.openxmlformats.org/officeDocument/2006/customXml" ds:itemID="{32DFE0A5-5E15-49EA-82B4-A40C4AF42A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2024-04-16T14:33:42Z</dcterms:created>
  <dcterms:modified xsi:type="dcterms:W3CDTF">2024-04-16T15:26:35Z</dcterms:modified>
</cp:coreProperties>
</file>