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b9005bb452f487a/Documents/Projects/Excel Project/"/>
    </mc:Choice>
  </mc:AlternateContent>
  <xr:revisionPtr revIDLastSave="3" documentId="8_{90D78F04-9112-417B-9292-15C54B335600}" xr6:coauthVersionLast="47" xr6:coauthVersionMax="47" xr10:uidLastSave="{8014EC1C-9E79-4F31-A3FE-B396597095E6}"/>
  <bookViews>
    <workbookView xWindow="-120" yWindow="-120" windowWidth="29040" windowHeight="15840" activeTab="1" xr2:uid="{00000000-000D-0000-FFFF-FFFF00000000}"/>
  </bookViews>
  <sheets>
    <sheet name="bike_buyers" sheetId="1" r:id="rId1"/>
    <sheet name="Work_Sheet" sheetId="2" r:id="rId2"/>
    <sheet name="Pivot_Table" sheetId="6" r:id="rId3"/>
    <sheet name="Dashboard" sheetId="4" r:id="rId4"/>
  </sheets>
  <definedNames>
    <definedName name="_xlnm._FilterDatabase" localSheetId="0" hidden="1">bike_buyers!$A$1:$M$1</definedName>
    <definedName name="_xlnm._FilterDatabase" localSheetId="1" hidden="1">Work_Sheet!$A$1:$N$1001</definedName>
    <definedName name="Slicer_Age">#N/A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2" l="1"/>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21" i="2"/>
  <c r="M122" i="2"/>
  <c r="M123" i="2"/>
  <c r="M124" i="2"/>
  <c r="M125" i="2"/>
  <c r="M126" i="2"/>
  <c r="M127" i="2"/>
  <c r="M128" i="2"/>
  <c r="M1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22" i="2"/>
  <c r="M23" i="2"/>
  <c r="M24" i="2"/>
  <c r="M25" i="2"/>
  <c r="M26" i="2"/>
  <c r="M27" i="2"/>
  <c r="M28" i="2"/>
  <c r="M29"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<sst xmlns="http://schemas.openxmlformats.org/spreadsheetml/2006/main" count="16268" uniqueCount="50">
  <si>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</si>
  <si>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</si>
  <si>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</si>
  <si>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</si>
  <si>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</si>
  <si>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</si>
  <si>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</si>
  <si>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</si>
  <si>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</si>
  <si>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</si>
  <si>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</si>
  <si>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</si>
  <si>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</si>
  <si>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</si>
  <si>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</si>
  <si>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</si>
  <si>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</si>
  <si>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</si>
  <si>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</si>
  <si>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</si>
  <si>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</si>
  <si>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</si>
  <si>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</si>
  <si>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</si>
  <si>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</si>
  <si>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</si>
  <si>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</si>
  <si>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</si>
  <si>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</si>
  <si>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</si>
  <si>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</si>
  <si>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</si>
  <si>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</si>
  <si>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</si>
  <si>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</si>
  <si>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</si>
  <si>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</si>
  <si>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</si>
  <si>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</si>
  <si>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</si>
  <si>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Row Labels</t>
  </si>
  <si>
    <t>Grand Total</t>
  </si>
  <si>
    <t>(All)</t>
  </si>
  <si>
    <t>Column Labels</t>
  </si>
  <si>
    <t>Age_Bracket</t>
  </si>
  <si>
    <t>Middle Age</t>
  </si>
  <si>
    <t>TimeToRest Age</t>
  </si>
  <si>
    <t>Adolescent</t>
  </si>
  <si>
    <t>Average of Income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</si>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</sst>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5" formatCode="_ * #,##0.00_ ;_ * \-#,##0.00_ ;_ * &quot;-&quot;??_ ;_ @_ "/>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's Play</a:t>
            </a:r>
          </a:p>
        </c:rich>
      </c:tx>
      <c:layout>
        <c:manualLayout>
          <c:xMode val="edge"/>
          <c:yMode val="edge"/>
          <c:x val="0.38429855643044614"/>
          <c:y val="6.0990994910166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1596-41CB-9961-527C6F0283B1}"/>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1596-41CB-9961-527C6F0283B1}"/>
            </c:ext>
          </c:extLst>
        </c:ser>
        <c:dLbls>
          <c:showLegendKey val="0"/>
          <c:showVal val="0"/>
          <c:showCatName val="0"/>
          <c:showSerName val="0"/>
          <c:showPercent val="0"/>
          <c:showBubbleSize val="0"/>
        </c:dLbls>
        <c:gapWidth val="219"/>
        <c:overlap val="-27"/>
        <c:axId val="1184256207"/>
        <c:axId val="1184256623"/>
      </c:barChart>
      <c:catAx>
        <c:axId val="11842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56623"/>
        <c:crosses val="autoZero"/>
        <c:auto val="1"/>
        <c:lblAlgn val="ctr"/>
        <c:lblOffset val="100"/>
        <c:noMultiLvlLbl val="0"/>
      </c:catAx>
      <c:valAx>
        <c:axId val="118425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layout>
        <c:manualLayout>
          <c:xMode val="edge"/>
          <c:yMode val="edge"/>
          <c:x val="0.28141582302212226"/>
          <c:y val="3.0968359779571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0168728908887"/>
          <c:y val="0.14610677074523667"/>
          <c:w val="0.67904131983502058"/>
          <c:h val="0.55234320563528883"/>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309-4D2A-A45E-72ED911A9420}"/>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4-1309-4D2A-A45E-72ED911A9420}"/>
            </c:ext>
          </c:extLst>
        </c:ser>
        <c:dLbls>
          <c:showLegendKey val="0"/>
          <c:showVal val="0"/>
          <c:showCatName val="0"/>
          <c:showSerName val="0"/>
          <c:showPercent val="0"/>
          <c:showBubbleSize val="0"/>
        </c:dLbls>
        <c:marker val="1"/>
        <c:smooth val="0"/>
        <c:axId val="1170515375"/>
        <c:axId val="1170517455"/>
      </c:lineChart>
      <c:catAx>
        <c:axId val="11705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r>
                  <a:rPr lang="en-IN" baseline="0"/>
                  <a:t> to commute</a:t>
                </a:r>
              </a:p>
            </c:rich>
          </c:tx>
          <c:layout>
            <c:manualLayout>
              <c:xMode val="edge"/>
              <c:yMode val="edge"/>
              <c:x val="0.37900642419697533"/>
              <c:y val="0.623007753054573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17455"/>
        <c:crosses val="autoZero"/>
        <c:auto val="1"/>
        <c:lblAlgn val="ctr"/>
        <c:lblOffset val="100"/>
        <c:noMultiLvlLbl val="0"/>
      </c:catAx>
      <c:valAx>
        <c:axId val="117051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c:rich>
          </c:tx>
          <c:layout>
            <c:manualLayout>
              <c:xMode val="edge"/>
              <c:yMode val="edge"/>
              <c:x val="2.2857142857142857E-2"/>
              <c:y val="0.400556614031876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1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Customer Age Bracket</a:t>
            </a:r>
            <a:endParaRPr lang="en-IN">
              <a:effectLst/>
            </a:endParaRPr>
          </a:p>
        </c:rich>
      </c:tx>
      <c:layout>
        <c:manualLayout>
          <c:xMode val="edge"/>
          <c:yMode val="edge"/>
          <c:x val="0.3012430008748906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Middle Age</c:v>
                </c:pt>
                <c:pt idx="2">
                  <c:v>TimeToRest Age</c:v>
                </c:pt>
              </c:strCache>
            </c:strRef>
          </c:cat>
          <c:val>
            <c:numRef>
              <c:f>Pivot_Table!$B$45:$B$48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401-4BD4-8DA0-0475543EF376}"/>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Middle Age</c:v>
                </c:pt>
                <c:pt idx="2">
                  <c:v>TimeToRest Age</c:v>
                </c:pt>
              </c:strCache>
            </c:strRef>
          </c:cat>
          <c:val>
            <c:numRef>
              <c:f>Pivot_Table!$C$45:$C$48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4-4401-4BD4-8DA0-0475543EF376}"/>
            </c:ext>
          </c:extLst>
        </c:ser>
        <c:dLbls>
          <c:showLegendKey val="0"/>
          <c:showVal val="0"/>
          <c:showCatName val="0"/>
          <c:showSerName val="0"/>
          <c:showPercent val="0"/>
          <c:showBubbleSize val="0"/>
        </c:dLbls>
        <c:marker val="1"/>
        <c:smooth val="0"/>
        <c:axId val="545467695"/>
        <c:axId val="545467279"/>
      </c:lineChart>
      <c:catAx>
        <c:axId val="54546769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60" b="0" i="0" u="none" strike="noStrike" kern="1200" baseline="0">
                    <a:solidFill>
                      <a:sysClr val="windowText" lastClr="000000">
                        <a:lumMod val="65000"/>
                        <a:lumOff val="35000"/>
                      </a:sysClr>
                    </a:solidFill>
                    <a:latin typeface="+mn-lt"/>
                    <a:ea typeface="+mn-ea"/>
                    <a:cs typeface="+mn-cs"/>
                  </a:defRPr>
                </a:pPr>
                <a:r>
                  <a:rPr lang="en-IN" sz="1260" b="0" i="0" baseline="0">
                    <a:effectLst/>
                  </a:rPr>
                  <a:t>Age Bracket</a:t>
                </a:r>
                <a:endParaRPr lang="en-IN" sz="1260" baseline="0">
                  <a:effectLst/>
                </a:endParaRPr>
              </a:p>
            </c:rich>
          </c:tx>
          <c:layout>
            <c:manualLayout>
              <c:xMode val="edge"/>
              <c:yMode val="edge"/>
              <c:x val="0.36256933508311462"/>
              <c:y val="0.8279651501895598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6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7279"/>
        <c:crosses val="autoZero"/>
        <c:auto val="1"/>
        <c:lblAlgn val="ctr"/>
        <c:lblOffset val="100"/>
        <c:noMultiLvlLbl val="0"/>
      </c:catAx>
      <c:valAx>
        <c:axId val="54546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's Play</a:t>
            </a:r>
          </a:p>
        </c:rich>
      </c:tx>
      <c:layout>
        <c:manualLayout>
          <c:xMode val="edge"/>
          <c:yMode val="edge"/>
          <c:x val="0.38429855643044614"/>
          <c:y val="6.0990994910166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Pivot_Table!$B$4:$B$5</c:f>
              <c:strCache>
                <c:ptCount val="1"/>
                <c:pt idx="0">
                  <c:v>No</c:v>
                </c:pt>
              </c:strCache>
            </c:strRef>
          </c:tx>
          <c:spPr>
            <a:solidFill>
              <a:schemeClr val="accent1"/>
            </a:solidFill>
            <a:ln>
              <a:noFill/>
            </a:ln>
            <a:effectLst/>
          </c:spPr>
          <c:invertIfNegative val="0"/>
          <c:cat>
            <c:strRef>
              <c:f>Pivot_Table!$A$6:$A$8</c:f>
              <c:strCache>
                <c:ptCount val="2"/>
                <c:pt idx="0">
                  <c:v>Female</c:v>
                </c:pt>
                <c:pt idx="1">
                  <c:v>Male</c:v>
                </c:pt>
              </c:strCache>
            </c:strRef>
          </c:cat>
          <c:val>
            <c:numRef>
              <c:f>Pivot_Table!$B$6:$B$8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57C9-4906-9ACB-1F1BDBAE1A1E}"/>
            </c:ext>
          </c:extLst>
        </c:ser>
        <c:ser>
          <c:idx val="1"/>
          <c:order val="1"/>
          <c:tx>
            <c:strRef>
              <c:f>Pivot_Table!$C$4:$C$5</c:f>
              <c:strCache>
                <c:ptCount val="1"/>
                <c:pt idx="0">
                  <c:v>Yes</c:v>
                </c:pt>
              </c:strCache>
            </c:strRef>
          </c:tx>
          <c:spPr>
            <a:solidFill>
              <a:schemeClr val="accent2"/>
            </a:solidFill>
            <a:ln>
              <a:noFill/>
            </a:ln>
            <a:effectLst/>
          </c:spPr>
          <c:invertIfNegative val="0"/>
          <c:cat>
            <c:strRef>
              <c:f>Pivot_Table!$A$6:$A$8</c:f>
              <c:strCache>
                <c:ptCount val="2"/>
                <c:pt idx="0">
                  <c:v>Female</c:v>
                </c:pt>
                <c:pt idx="1">
                  <c:v>Male</c:v>
                </c:pt>
              </c:strCache>
            </c:strRef>
          </c:cat>
          <c:val>
            <c:numRef>
              <c:f>Pivot_Table!$C$6:$C$8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57C9-4906-9ACB-1F1BDBAE1A1E}"/>
            </c:ext>
          </c:extLst>
        </c:ser>
        <c:dLbls>
          <c:showLegendKey val="0"/>
          <c:showVal val="0"/>
          <c:showCatName val="0"/>
          <c:showSerName val="0"/>
          <c:showPercent val="0"/>
          <c:showBubbleSize val="0"/>
        </c:dLbls>
        <c:gapWidth val="219"/>
        <c:overlap val="-27"/>
        <c:axId val="1184256207"/>
        <c:axId val="1184256623"/>
      </c:barChart>
      <c:catAx>
        <c:axId val="118425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56623"/>
        <c:crosses val="autoZero"/>
        <c:auto val="1"/>
        <c:lblAlgn val="ctr"/>
        <c:lblOffset val="100"/>
        <c:noMultiLvlLbl val="0"/>
      </c:catAx>
      <c:valAx>
        <c:axId val="118425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56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layout>
        <c:manualLayout>
          <c:xMode val="edge"/>
          <c:yMode val="edge"/>
          <c:x val="0.28141582302212226"/>
          <c:y val="3.0968359779571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0168728908887"/>
          <c:y val="0.14610677074523667"/>
          <c:w val="0.67904131983502058"/>
          <c:h val="0.55234320563528883"/>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10+ Miles</c:v>
                </c:pt>
                <c:pt idx="2">
                  <c:v>1-2 Miles</c:v>
                </c:pt>
                <c:pt idx="3">
                  <c:v>2-5 Miles</c:v>
                </c:pt>
                <c:pt idx="4">
                  <c:v>5-10 Miles</c:v>
                </c:pt>
              </c:strCache>
            </c:strRef>
          </c:cat>
          <c:val>
            <c:numRef>
              <c:f>Pivot_Table!$B$24:$B$29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B4B-4939-A932-0CAC5D6BF73F}"/>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10+ Miles</c:v>
                </c:pt>
                <c:pt idx="2">
                  <c:v>1-2 Miles</c:v>
                </c:pt>
                <c:pt idx="3">
                  <c:v>2-5 Miles</c:v>
                </c:pt>
                <c:pt idx="4">
                  <c:v>5-10 Miles</c:v>
                </c:pt>
              </c:strCache>
            </c:strRef>
          </c:cat>
          <c:val>
            <c:numRef>
              <c:f>Pivot_Table!$C$24:$C$29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4-4B4B-4939-A932-0CAC5D6BF73F}"/>
            </c:ext>
          </c:extLst>
        </c:ser>
        <c:dLbls>
          <c:showLegendKey val="0"/>
          <c:showVal val="0"/>
          <c:showCatName val="0"/>
          <c:showSerName val="0"/>
          <c:showPercent val="0"/>
          <c:showBubbleSize val="0"/>
        </c:dLbls>
        <c:marker val="1"/>
        <c:smooth val="0"/>
        <c:axId val="1170515375"/>
        <c:axId val="1170517455"/>
      </c:lineChart>
      <c:catAx>
        <c:axId val="11705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r>
                  <a:rPr lang="en-IN" baseline="0"/>
                  <a:t> to commute</a:t>
                </a:r>
              </a:p>
            </c:rich>
          </c:tx>
          <c:layout>
            <c:manualLayout>
              <c:xMode val="edge"/>
              <c:yMode val="edge"/>
              <c:x val="0.37900642419697533"/>
              <c:y val="0.623007753054573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17455"/>
        <c:crosses val="autoZero"/>
        <c:auto val="1"/>
        <c:lblAlgn val="ctr"/>
        <c:lblOffset val="100"/>
        <c:noMultiLvlLbl val="0"/>
      </c:catAx>
      <c:valAx>
        <c:axId val="117051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p>
            </c:rich>
          </c:tx>
          <c:layout>
            <c:manualLayout>
              <c:xMode val="edge"/>
              <c:yMode val="edge"/>
              <c:x val="2.2857142857142857E-2"/>
              <c:y val="0.400556614031876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51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 Excel Project.xlsx]Pivot_Table!PivotTable9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Customer Age Bracket</a:t>
            </a:r>
            <a:endParaRPr lang="en-IN">
              <a:effectLst/>
            </a:endParaRPr>
          </a:p>
        </c:rich>
      </c:tx>
      <c:layout>
        <c:manualLayout>
          <c:xMode val="edge"/>
          <c:yMode val="edge"/>
          <c:x val="0.30124300087489064"/>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Middle Age</c:v>
                </c:pt>
                <c:pt idx="2">
                  <c:v>TimeToRest Age</c:v>
                </c:pt>
              </c:strCache>
            </c:strRef>
          </c:cat>
          <c:val>
            <c:numRef>
              <c:f>Pivot_Table!$B$45:$B$48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7C4-4EDC-9A78-F5CC8B5B8AED}"/>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Middle Age</c:v>
                </c:pt>
                <c:pt idx="2">
                  <c:v>TimeToRest Age</c:v>
                </c:pt>
              </c:strCache>
            </c:strRef>
          </c:cat>
          <c:val>
            <c:numRef>
              <c:f>Pivot_Table!$C$45:$C$48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4-B7C4-4EDC-9A78-F5CC8B5B8AED}"/>
            </c:ext>
          </c:extLst>
        </c:ser>
        <c:dLbls>
          <c:showLegendKey val="0"/>
          <c:showVal val="0"/>
          <c:showCatName val="0"/>
          <c:showSerName val="0"/>
          <c:showPercent val="0"/>
          <c:showBubbleSize val="0"/>
        </c:dLbls>
        <c:marker val="1"/>
        <c:smooth val="0"/>
        <c:axId val="545467695"/>
        <c:axId val="545467279"/>
      </c:lineChart>
      <c:catAx>
        <c:axId val="545467695"/>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60" b="0" i="0" u="none" strike="noStrike" kern="1200" baseline="0">
                    <a:solidFill>
                      <a:sysClr val="windowText" lastClr="000000">
                        <a:lumMod val="65000"/>
                        <a:lumOff val="35000"/>
                      </a:sysClr>
                    </a:solidFill>
                    <a:latin typeface="+mn-lt"/>
                    <a:ea typeface="+mn-ea"/>
                    <a:cs typeface="+mn-cs"/>
                  </a:defRPr>
                </a:pPr>
                <a:r>
                  <a:rPr lang="en-IN" sz="1260" b="0" i="0" baseline="0">
                    <a:effectLst/>
                  </a:rPr>
                  <a:t>Age Bracket</a:t>
                </a:r>
                <a:endParaRPr lang="en-IN" sz="1260" baseline="0">
                  <a:effectLst/>
                </a:endParaRPr>
              </a:p>
            </c:rich>
          </c:tx>
          <c:layout>
            <c:manualLayout>
              <c:xMode val="edge"/>
              <c:yMode val="edge"/>
              <c:x val="0.36256933508311462"/>
              <c:y val="0.82796515018955985"/>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6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7279"/>
        <c:crosses val="autoZero"/>
        <c:auto val="1"/>
        <c:lblAlgn val="ctr"/>
        <c:lblOffset val="100"/>
        <c:noMultiLvlLbl val="0"/>
      </c:catAx>
      <c:valAx>
        <c:axId val="54546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6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9</xdr:col>
      <xdr:colOff>676275</xdr:colOff>
      <xdr:row>18</xdr:row>
      <xdr:rowOff>19050</xdr:rowOff>
    </xdr:to>
    <xdr:graphicFrame macro="">
      <xdr:nvGraphicFramePr>
        <xdr:cNvPr id="3" name="Chart 2">
          <a:extLst>
            <a:ext uri="{FF2B5EF4-FFF2-40B4-BE49-F238E27FC236}">
              <a16:creationId xmlns:a16="http://schemas.microsoft.com/office/drawing/2014/main" id="{21C79028-C5C2-4509-98F6-8C114C84C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161927</xdr:rowOff>
    </xdr:from>
    <xdr:to>
      <xdr:col>10</xdr:col>
      <xdr:colOff>19050</xdr:colOff>
      <xdr:row>38</xdr:row>
      <xdr:rowOff>171451</xdr:rowOff>
    </xdr:to>
    <xdr:graphicFrame macro="">
      <xdr:nvGraphicFramePr>
        <xdr:cNvPr id="4" name="Chart 3">
          <a:extLst>
            <a:ext uri="{FF2B5EF4-FFF2-40B4-BE49-F238E27FC236}">
              <a16:creationId xmlns:a16="http://schemas.microsoft.com/office/drawing/2014/main" id="{F250975C-258C-4126-8244-C29D965E7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41</xdr:row>
      <xdr:rowOff>171449</xdr:rowOff>
    </xdr:from>
    <xdr:to>
      <xdr:col>10</xdr:col>
      <xdr:colOff>28575</xdr:colOff>
      <xdr:row>58</xdr:row>
      <xdr:rowOff>161925</xdr:rowOff>
    </xdr:to>
    <xdr:graphicFrame macro="">
      <xdr:nvGraphicFramePr>
        <xdr:cNvPr id="5" name="Chart 4">
          <a:extLst>
            <a:ext uri="{FF2B5EF4-FFF2-40B4-BE49-F238E27FC236}">
              <a16:creationId xmlns:a16="http://schemas.microsoft.com/office/drawing/2014/main" id="{862CFA6C-2671-4322-8603-0D1211F8C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3</xdr:row>
      <xdr:rowOff>180975</xdr:rowOff>
    </xdr:from>
    <xdr:to>
      <xdr:col>14</xdr:col>
      <xdr:colOff>571500</xdr:colOff>
      <xdr:row>22</xdr:row>
      <xdr:rowOff>9525</xdr:rowOff>
    </xdr:to>
    <xdr:graphicFrame macro="">
      <xdr:nvGraphicFramePr>
        <xdr:cNvPr id="3" name="Chart 2">
          <a:extLst>
            <a:ext uri="{FF2B5EF4-FFF2-40B4-BE49-F238E27FC236}">
              <a16:creationId xmlns:a16="http://schemas.microsoft.com/office/drawing/2014/main" id="{9DEC88F4-3F0D-4FBD-935A-BB401EBE3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266699</xdr:colOff>
      <xdr:row>22</xdr:row>
      <xdr:rowOff>38100</xdr:rowOff>
    </xdr:from>
    <xdr:to>
      <xdr:col>23</xdr:col>
      <xdr:colOff>142874</xdr:colOff>
      <xdr:row>39</xdr:row>
      <xdr:rowOff>171450</xdr:rowOff>
    </xdr:to>
    <xdr:graphicFrame macro="">
      <xdr:nvGraphicFramePr>
        <xdr:cNvPr id="4" name="Chart 3">
          <a:extLst>
            <a:ext uri="{FF2B5EF4-FFF2-40B4-BE49-F238E27FC236}">
              <a16:creationId xmlns:a16="http://schemas.microsoft.com/office/drawing/2014/main" id="{BBF24DA2-12E1-4CFD-A550-6B1EE34BF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190499</xdr:rowOff>
    </xdr:from>
    <xdr:to>
      <xdr:col>23</xdr:col>
      <xdr:colOff>133350</xdr:colOff>
      <xdr:row>22</xdr:row>
      <xdr:rowOff>9524</xdr:rowOff>
    </xdr:to>
    <xdr:graphicFrame macro="">
      <xdr:nvGraphicFramePr>
        <xdr:cNvPr id="5" name="Chart 4">
          <a:extLst>
            <a:ext uri="{FF2B5EF4-FFF2-40B4-BE49-F238E27FC236}">
              <a16:creationId xmlns:a16="http://schemas.microsoft.com/office/drawing/2014/main" id="{7ED7603F-C4F3-4EA5-A3EE-B99F11C51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176212</xdr:colOff>
      <xdr:row>4</xdr:row>
      <xdr:rowOff>66675</xdr:rowOff>
    </xdr:from>
    <xdr:to>
      <xdr:col>14</xdr:col>
      <xdr:colOff>481012</xdr:colOff>
      <xdr:row>9</xdr:row>
      <xdr:rowOff>28575</xdr:rowOff>
    </xdr:to>
    <xdr:sp macro="" textlink="">
      <xdr:nvSpPr>
        <xdr:cNvPr id="6" name="TextBox 5">
          <a:extLst>
            <a:ext uri="{FF2B5EF4-FFF2-40B4-BE49-F238E27FC236}">
              <a16:creationId xmlns:a16="http://schemas.microsoft.com/office/drawing/2014/main" id="{6D4F40DC-FE0E-485B-8994-64CEDF72B296}"/>
            </a:ext>
          </a:extLst>
        </xdr:cNvPr>
        <xdr:cNvSpPr txBox="1"/>
      </xdr:nvSpPr>
      <xdr:spPr>
        <a:xfrm>
          <a:off x="8101012" y="828675"/>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7</xdr:col>
      <xdr:colOff>266700</xdr:colOff>
      <xdr:row>0</xdr:row>
      <xdr:rowOff>28575</xdr:rowOff>
    </xdr:from>
    <xdr:ext cx="9620250" cy="704850"/>
    <xdr:sp macro="" textlink="">
      <xdr:nvSpPr>
        <xdr:cNvPr id="7" name="TextBox 6">
          <a:extLst>
            <a:ext uri="{FF2B5EF4-FFF2-40B4-BE49-F238E27FC236}">
              <a16:creationId xmlns:a16="http://schemas.microsoft.com/office/drawing/2014/main" id="{9622E97B-E9B0-471D-A76E-8AB44B34DA56}"/>
            </a:ext>
          </a:extLst>
        </xdr:cNvPr>
        <xdr:cNvSpPr txBox="1"/>
      </xdr:nvSpPr>
      <xdr:spPr>
        <a:xfrm>
          <a:off x="4533900" y="28575"/>
          <a:ext cx="9620250" cy="704850"/>
        </a:xfrm>
        <a:prstGeom prst="rect">
          <a:avLst/>
        </a:prstGeom>
        <a:solidFill>
          <a:schemeClr val="tx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500" i="1">
              <a:solidFill>
                <a:schemeClr val="bg1"/>
              </a:solidFill>
            </a:rPr>
            <a:t>BIKE</a:t>
          </a:r>
          <a:r>
            <a:rPr lang="en-IN" sz="3500" i="1" baseline="0">
              <a:solidFill>
                <a:schemeClr val="bg1"/>
              </a:solidFill>
            </a:rPr>
            <a:t> SALES DASHBOARD</a:t>
          </a:r>
          <a:endParaRPr lang="en-IN" sz="3500" i="1">
            <a:solidFill>
              <a:schemeClr val="bg1"/>
            </a:solidFill>
          </a:endParaRPr>
        </a:p>
      </xdr:txBody>
    </xdr:sp>
    <xdr:clientData/>
  </xdr:oneCellAnchor>
  <xdr:twoCellAnchor editAs="oneCell">
    <xdr:from>
      <xdr:col>0</xdr:col>
      <xdr:colOff>28575</xdr:colOff>
      <xdr:row>0</xdr:row>
      <xdr:rowOff>0</xdr:rowOff>
    </xdr:from>
    <xdr:to>
      <xdr:col>7</xdr:col>
      <xdr:colOff>228601</xdr:colOff>
      <xdr:row>5</xdr:row>
      <xdr:rowOff>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30FC6CE-37D7-459C-94AF-70190F87B9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0"/>
              <a:ext cx="4467226"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9526</xdr:rowOff>
    </xdr:from>
    <xdr:to>
      <xdr:col>7</xdr:col>
      <xdr:colOff>238125</xdr:colOff>
      <xdr:row>21</xdr:row>
      <xdr:rowOff>19050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D76A3DF-26D7-4497-A840-58DDBA344A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295526"/>
              <a:ext cx="4467225" cy="1724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28575</xdr:rowOff>
    </xdr:from>
    <xdr:to>
      <xdr:col>7</xdr:col>
      <xdr:colOff>238125</xdr:colOff>
      <xdr:row>11</xdr:row>
      <xdr:rowOff>161924</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D935484-F508-4A16-BE9C-2044C53E6F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981075"/>
              <a:ext cx="447675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21</xdr:row>
      <xdr:rowOff>57151</xdr:rowOff>
    </xdr:from>
    <xdr:to>
      <xdr:col>7</xdr:col>
      <xdr:colOff>238125</xdr:colOff>
      <xdr:row>30</xdr:row>
      <xdr:rowOff>95251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B22E300C-00F9-4D99-AA6C-D29D849FCD0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7625" y="4057651"/>
              <a:ext cx="44577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30</xdr:row>
      <xdr:rowOff>142874</xdr:rowOff>
    </xdr:from>
    <xdr:to>
      <xdr:col>7</xdr:col>
      <xdr:colOff>238125</xdr:colOff>
      <xdr:row>39</xdr:row>
      <xdr:rowOff>171449</xdr:rowOff>
    </xdr:to>
    <mc:AlternateContent xmlns:mc="http://schemas.openxmlformats.org/markup-compatibility/2006" xmlns:a14="http://schemas.microsoft.com/office/drawing/2010/main">
      <mc:Choice Requires="a14">
        <xdr:graphicFrame macro="">
          <xdr:nvGraphicFramePr>
            <xdr:cNvPr id="13" name="Age">
              <a:extLst>
                <a:ext uri="{FF2B5EF4-FFF2-40B4-BE49-F238E27FC236}">
                  <a16:creationId xmlns:a16="http://schemas.microsoft.com/office/drawing/2014/main" id="{515DCCFB-F29C-4A01-AFBE-8C33FB1D76D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7625" y="5857874"/>
              <a:ext cx="44577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gar Chakkarai" refreshedDate="45448.008150810187" createdVersion="7" refreshedVersion="7" minRefreshableVersion="3" recordCount="1000" xr:uid="{654532E7-03F5-44C7-A8A3-F09AF8E22924}">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 Age"/>
        <s v="TimeToRest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5921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1"/>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3D749-FF97-4974-AF41-87C658576B2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4F1E33-326B-4FA6-A202-853F4DB898B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9FF20-867E-4925-9B43-BD3A5A4F118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rowPageCount="1" colPageCount="1"/>
  <pivotFields count="14">
    <pivotField showAll="0"/>
    <pivotField showAll="0">
      <items count="3">
        <item x="0"/>
        <item x="1"/>
        <item t="default"/>
      </items>
    </pivotField>
    <pivotField axis="axisRow" showAll="0">
      <items count="3">
        <item sd="0" x="0"/>
        <item sd="0" x="1"/>
        <item t="default"/>
      </items>
    </pivotField>
    <pivotField dataField="1"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pageFields count="1">
    <pageField fld="11" hier="-1"/>
  </pageFields>
  <dataFields count="1">
    <dataField name="Average of Income" fld="3" subtotal="average" baseField="1" baseItem="0" numFmtId="43"/>
  </dataFields>
  <formats count="6">
    <format dxfId="5">
      <pivotArea collapsedLevelsAreSubtotals="1" fieldPosition="0">
        <references count="2">
          <reference field="2" count="1">
            <x v="0"/>
          </reference>
          <reference field="13" count="1" selected="0">
            <x v="0"/>
          </reference>
        </references>
      </pivotArea>
    </format>
    <format dxfId="4">
      <pivotArea field="13" type="button" dataOnly="0" labelOnly="1" outline="0" axis="axisCol" fieldPosition="0"/>
    </format>
    <format dxfId="3">
      <pivotArea type="topRight" dataOnly="0" labelOnly="1" outline="0" fieldPosition="0"/>
    </format>
    <format dxfId="2">
      <pivotArea dataOnly="0" labelOnly="1" fieldPosition="0">
        <references count="1">
          <reference field="13" count="0"/>
        </references>
      </pivotArea>
    </format>
    <format dxfId="1">
      <pivotArea dataOnly="0" labelOnly="1" grandCol="1" outline="0" fieldPosition="0"/>
    </format>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F9F0E8-B4F6-4F82-BA38-019303081C2A}" sourceName="Marital Status">
  <pivotTables>
    <pivotTable tabId="6" name="PivotTable3"/>
    <pivotTable tabId="6" name="PivotTable8"/>
    <pivotTable tabId="6" name="PivotTable9"/>
  </pivotTables>
  <data>
    <tabular pivotCacheId="1825921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B019DD-EBB7-40FA-BD1E-762D831196F2}" sourceName="Education">
  <pivotTables>
    <pivotTable tabId="6" name="PivotTable9"/>
    <pivotTable tabId="6" name="PivotTable3"/>
    <pivotTable tabId="6" name="PivotTable8"/>
  </pivotTables>
  <data>
    <tabular pivotCacheId="1825921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B1F7DE-E8F0-45FE-A4F0-67FB58E4EAB3}" sourceName="Region">
  <pivotTables>
    <pivotTable tabId="6" name="PivotTable9"/>
    <pivotTable tabId="6" name="PivotTable3"/>
    <pivotTable tabId="6" name="PivotTable8"/>
  </pivotTables>
  <data>
    <tabular pivotCacheId="18259215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B8B5614-3EB2-48E5-B868-15F3850507DA}" sourceName="Occupation">
  <pivotTables>
    <pivotTable tabId="6" name="PivotTable8"/>
    <pivotTable tabId="6" name="PivotTable3"/>
    <pivotTable tabId="6" name="PivotTable9"/>
  </pivotTables>
  <data>
    <tabular pivotCacheId="182592152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2DD2BCD-04E8-4A66-AB0D-AB024AB86A6B}" sourceName="Age">
  <pivotTables>
    <pivotTable tabId="6" name="PivotTable8"/>
    <pivotTable tabId="6" name="PivotTable3"/>
    <pivotTable tabId="6" name="PivotTable9"/>
  </pivotTables>
  <data>
    <tabular pivotCacheId="1825921526">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F5424F-B2C0-4C31-AB2C-CB89C2969D6B}" cache="Slicer_Marital_Status" caption="Marital Status" rowHeight="241300"/>
  <slicer name="Education" xr10:uid="{A00DCB9A-A12D-4B72-943D-F0F1698D94DD}" cache="Slicer_Education" caption="Education" rowHeight="241300"/>
  <slicer name="Region" xr10:uid="{61189D8F-FE66-4AB0-920F-7D375EA560A0}" cache="Slicer_Region" caption="Region" rowHeight="241300"/>
  <slicer name="Occupation" xr10:uid="{27EEFEF3-86CD-4B09-B870-3A76EB7076B0}" cache="Slicer_Occupation" caption="Occupation" rowHeight="241300"/>
  <slicer name="Age" xr10:uid="{78115F10-65CC-45B2-8877-53FBF90C413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B7B52D-94F2-438D-9D56-EC84E97C7615}">
  <we:reference id="wa200005271" version="2.5.4.0" store="en-US" storeType="OMEX"/>
  <we:alternateReferences>
    <we:reference id="wa200005271" version="2.5.4.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3" sqref="Q3"/>
    </sheetView>
  </sheetViews>
  <sheetFormatPr defaultColWidth="11.85546875" defaultRowHeight="15" x14ac:dyDescent="0.25"/>
  <cols>
    <col min="2" max="2" width="12.85546875" customWidth="1"/>
    <col min="6" max="6" width="19" customWidth="1"/>
    <col min="7" max="7" width="16.42578125" customWidth="1"/>
    <col min="8" max="8" width="13.140625" customWidth="1"/>
    <col min="9" max="9" width="8.1406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546F3-B61E-4629-B52A-DC73D2997BB7}">
  <dimension ref="A1:N1001"/>
  <sheetViews>
    <sheetView tabSelected="1" workbookViewId="0">
      <selection activeCell="G23" sqref="G23"/>
    </sheetView>
  </sheetViews>
  <sheetFormatPr defaultRowHeight="15" x14ac:dyDescent="0.25"/>
  <cols>
    <col min="1" max="1" width="9" customWidth="1"/>
    <col min="2" max="2" width="25.140625" customWidth="1"/>
    <col min="3" max="3" width="11.7109375" customWidth="1"/>
    <col min="4" max="4" width="12.7109375" style="3" customWidth="1"/>
    <col min="5" max="5" width="11.28515625" customWidth="1"/>
    <col min="6" max="6" width="19.28515625" customWidth="1"/>
    <col min="7" max="7" width="22.140625" customWidth="1"/>
    <col min="8" max="8" width="15.5703125" customWidth="1"/>
    <col min="10" max="10" width="20.42578125" customWidth="1"/>
    <col min="13" max="13" width="19.4257812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44</v>
      </c>
      <c r="N1" t="s">
        <v>12</v>
      </c>
    </row>
    <row r="2" spans="1:14" x14ac:dyDescent="0.25">
      <c r="A2">
        <v>12496</v>
      </c>
      <c r="B2" t="s">
        <v>38</v>
      </c>
      <c r="C2" t="s">
        <v>36</v>
      </c>
      <c r="D2" s="3">
        <v>40000</v>
      </c>
      <c r="E2">
        <v>1</v>
      </c>
      <c r="F2" t="s">
        <v>13</v>
      </c>
      <c r="G2" t="s">
        <v>14</v>
      </c>
      <c r="H2" t="s">
        <v>15</v>
      </c>
      <c r="I2">
        <v>0</v>
      </c>
      <c r="J2" t="s">
        <v>16</v>
      </c>
      <c r="K2" t="s">
        <v>17</v>
      </c>
      <c r="L2">
        <v>42</v>
      </c>
      <c r="M2" t="str">
        <f>IF(L2&gt;=54,"TimeToRest Age",IF(L2&gt;=31,"Middle Age",IF(L2&lt;31,"Adolescent","invalid")))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IF(L3&gt;=54,"TimeToRest Age",IF(L3&gt;=31,"Middle Age",IF(L3&lt;31,"Adolescent","invalid")))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TimeToRest Age</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TimeToRest Age</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TimeToRest Age</v>
      </c>
      <c r="N12" t="s">
        <v>15</v>
      </c>
    </row>
    <row r="13" spans="1:14" x14ac:dyDescent="0.25">
      <c r="A13">
        <v>12697</v>
      </c>
      <c r="B13" t="s">
        <v>39</v>
      </c>
      <c r="C13" t="s">
        <v>36</v>
      </c>
      <c r="D13" s="3">
        <v>90000</v>
      </c>
      <c r="E13">
        <v>0</v>
      </c>
      <c r="F13" t="s">
        <v>13</v>
      </c>
      <c r="G13" t="s">
        <v>21</v>
      </c>
      <c r="H13" t="s">
        <v>18</v>
      </c>
      <c r="I13">
        <v>4</v>
      </c>
      <c r="J13" t="s">
        <v>30</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TimeToRest Age</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TimeToRest Age</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TimeToRest Age</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30</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TimeToRest Age</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TimeToRest Age</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TimeToRest Age</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TimeToRest Age</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TimeToRest Age</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TimeToRest Age</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30</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TimeToRest Age</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TimeToRest Age</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30</v>
      </c>
      <c r="K57" t="s">
        <v>17</v>
      </c>
      <c r="L57">
        <v>54</v>
      </c>
      <c r="M57" t="str">
        <f t="shared" si="0"/>
        <v>TimeToRest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TimeToRest Age</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30</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20" si="1">IF(L67&gt;=54,"TimeToRest Age",IF(L67&gt;=31,"Middle Age",IF(L67&lt;31,"Adolescent","invalid")))</f>
        <v>TimeToRest Age</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30</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TimeToRest Age</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30</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TimeToRest Age</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TimeToRest Age</v>
      </c>
      <c r="N96" t="s">
        <v>18</v>
      </c>
    </row>
    <row r="97" spans="1:14" x14ac:dyDescent="0.25">
      <c r="A97">
        <v>17197</v>
      </c>
      <c r="B97" t="s">
        <v>39</v>
      </c>
      <c r="C97" t="s">
        <v>36</v>
      </c>
      <c r="D97" s="3">
        <v>90000</v>
      </c>
      <c r="E97">
        <v>5</v>
      </c>
      <c r="F97" t="s">
        <v>19</v>
      </c>
      <c r="G97" t="s">
        <v>21</v>
      </c>
      <c r="H97" t="s">
        <v>15</v>
      </c>
      <c r="I97">
        <v>2</v>
      </c>
      <c r="J97" t="s">
        <v>30</v>
      </c>
      <c r="K97" t="s">
        <v>17</v>
      </c>
      <c r="L97">
        <v>62</v>
      </c>
      <c r="M97" t="str">
        <f t="shared" si="1"/>
        <v>TimeToRest Age</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TimeToRest Age</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IF(L121&gt;=54,"TimeToRest Age",IF(L121&gt;=31,"Middle Age",IF(L121&lt;31,"Adolescent","invalid")))</f>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ref="M122:M185" si="2">IF(L122&gt;=54,"TimeToRest Age",IF(L122&gt;=31,"Middle Age",IF(L122&lt;31,"Adolescent","invalid")))</f>
        <v>TimeToRest Age</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39</v>
      </c>
      <c r="C124" t="s">
        <v>36</v>
      </c>
      <c r="D124" s="3">
        <v>80000</v>
      </c>
      <c r="E124">
        <v>0</v>
      </c>
      <c r="F124" t="s">
        <v>13</v>
      </c>
      <c r="G124" t="s">
        <v>21</v>
      </c>
      <c r="H124" t="s">
        <v>18</v>
      </c>
      <c r="I124">
        <v>3</v>
      </c>
      <c r="J124" t="s">
        <v>30</v>
      </c>
      <c r="K124" t="s">
        <v>24</v>
      </c>
      <c r="L124">
        <v>31</v>
      </c>
      <c r="M124" t="str">
        <f t="shared" si="2"/>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2"/>
        <v>TimeToRest Age</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TimeToRest Age</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TimeToRest Age</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TimeToRest Age</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TimeToRest Age</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TimeToRest Age</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TimeToRest Age</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TimeToRest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TimeToRest Age</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TimeToRest Age</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30</v>
      </c>
      <c r="K180" t="s">
        <v>17</v>
      </c>
      <c r="L180">
        <v>55</v>
      </c>
      <c r="M180" t="str">
        <f t="shared" si="2"/>
        <v>TimeToRest Age</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TimeToRest Age</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TimeToRest Age</v>
      </c>
      <c r="N185" t="s">
        <v>15</v>
      </c>
    </row>
    <row r="186" spans="1:14" x14ac:dyDescent="0.25">
      <c r="A186">
        <v>28918</v>
      </c>
      <c r="B186" t="s">
        <v>38</v>
      </c>
      <c r="C186" t="s">
        <v>36</v>
      </c>
      <c r="D186" s="3">
        <v>130000</v>
      </c>
      <c r="E186">
        <v>4</v>
      </c>
      <c r="F186" t="s">
        <v>27</v>
      </c>
      <c r="G186" t="s">
        <v>28</v>
      </c>
      <c r="H186" t="s">
        <v>18</v>
      </c>
      <c r="I186">
        <v>4</v>
      </c>
      <c r="J186" t="s">
        <v>30</v>
      </c>
      <c r="K186" t="s">
        <v>17</v>
      </c>
      <c r="L186">
        <v>58</v>
      </c>
      <c r="M186" t="str">
        <f t="shared" ref="M186:M249" si="3">IF(L186&gt;=54,"TimeToRest Age",IF(L186&gt;=31,"Middle Age",IF(L186&lt;31,"Adolescent","invalid")))</f>
        <v>TimeToRest Age</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3"/>
        <v>TimeToRest Age</v>
      </c>
      <c r="N188" t="s">
        <v>15</v>
      </c>
    </row>
    <row r="189" spans="1:14" x14ac:dyDescent="0.25">
      <c r="A189">
        <v>18151</v>
      </c>
      <c r="B189" t="s">
        <v>39</v>
      </c>
      <c r="C189" t="s">
        <v>37</v>
      </c>
      <c r="D189" s="3">
        <v>80000</v>
      </c>
      <c r="E189">
        <v>5</v>
      </c>
      <c r="F189" t="s">
        <v>19</v>
      </c>
      <c r="G189" t="s">
        <v>21</v>
      </c>
      <c r="H189" t="s">
        <v>18</v>
      </c>
      <c r="I189">
        <v>2</v>
      </c>
      <c r="J189" t="s">
        <v>30</v>
      </c>
      <c r="K189" t="s">
        <v>17</v>
      </c>
      <c r="L189">
        <v>59</v>
      </c>
      <c r="M189" t="str">
        <f t="shared" si="3"/>
        <v>TimeToRest Age</v>
      </c>
      <c r="N189" t="s">
        <v>18</v>
      </c>
    </row>
    <row r="190" spans="1:14" x14ac:dyDescent="0.25">
      <c r="A190">
        <v>20606</v>
      </c>
      <c r="B190" t="s">
        <v>38</v>
      </c>
      <c r="C190" t="s">
        <v>36</v>
      </c>
      <c r="D190" s="3">
        <v>70000</v>
      </c>
      <c r="E190">
        <v>0</v>
      </c>
      <c r="F190" t="s">
        <v>13</v>
      </c>
      <c r="G190" t="s">
        <v>21</v>
      </c>
      <c r="H190" t="s">
        <v>15</v>
      </c>
      <c r="I190">
        <v>4</v>
      </c>
      <c r="J190" t="s">
        <v>30</v>
      </c>
      <c r="K190" t="s">
        <v>24</v>
      </c>
      <c r="L190">
        <v>32</v>
      </c>
      <c r="M190" t="str">
        <f t="shared" si="3"/>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3"/>
        <v>TimeToRest Age</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39</v>
      </c>
      <c r="C194" t="s">
        <v>36</v>
      </c>
      <c r="D194" s="3">
        <v>80000</v>
      </c>
      <c r="E194">
        <v>5</v>
      </c>
      <c r="F194" t="s">
        <v>13</v>
      </c>
      <c r="G194" t="s">
        <v>28</v>
      </c>
      <c r="H194" t="s">
        <v>15</v>
      </c>
      <c r="I194">
        <v>2</v>
      </c>
      <c r="J194" t="s">
        <v>30</v>
      </c>
      <c r="K194" t="s">
        <v>17</v>
      </c>
      <c r="L194">
        <v>62</v>
      </c>
      <c r="M194" t="str">
        <f t="shared" si="3"/>
        <v>TimeToRest Age</v>
      </c>
      <c r="N194" t="s">
        <v>18</v>
      </c>
    </row>
    <row r="195" spans="1:14" x14ac:dyDescent="0.25">
      <c r="A195">
        <v>26032</v>
      </c>
      <c r="B195" t="s">
        <v>38</v>
      </c>
      <c r="C195" t="s">
        <v>36</v>
      </c>
      <c r="D195" s="3">
        <v>70000</v>
      </c>
      <c r="E195">
        <v>5</v>
      </c>
      <c r="F195" t="s">
        <v>13</v>
      </c>
      <c r="G195" t="s">
        <v>21</v>
      </c>
      <c r="H195" t="s">
        <v>15</v>
      </c>
      <c r="I195">
        <v>4</v>
      </c>
      <c r="J195" t="s">
        <v>30</v>
      </c>
      <c r="K195" t="s">
        <v>24</v>
      </c>
      <c r="L195">
        <v>41</v>
      </c>
      <c r="M195" t="str">
        <f t="shared" si="3"/>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TimeToRest Age</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30</v>
      </c>
      <c r="K208" t="s">
        <v>17</v>
      </c>
      <c r="L208">
        <v>62</v>
      </c>
      <c r="M208" t="str">
        <f t="shared" si="3"/>
        <v>TimeToRest Age</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TimeToRest Age</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TimeToRest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TimeToRest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TimeToRest Age</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30</v>
      </c>
      <c r="K231" t="s">
        <v>17</v>
      </c>
      <c r="L231">
        <v>57</v>
      </c>
      <c r="M231" t="str">
        <f t="shared" si="3"/>
        <v>TimeToRest Age</v>
      </c>
      <c r="N231" t="s">
        <v>18</v>
      </c>
    </row>
    <row r="232" spans="1:14" x14ac:dyDescent="0.25">
      <c r="A232">
        <v>22830</v>
      </c>
      <c r="B232" t="s">
        <v>38</v>
      </c>
      <c r="C232" t="s">
        <v>37</v>
      </c>
      <c r="D232" s="3">
        <v>120000</v>
      </c>
      <c r="E232">
        <v>4</v>
      </c>
      <c r="F232" t="s">
        <v>19</v>
      </c>
      <c r="G232" t="s">
        <v>28</v>
      </c>
      <c r="H232" t="s">
        <v>15</v>
      </c>
      <c r="I232">
        <v>3</v>
      </c>
      <c r="J232" t="s">
        <v>30</v>
      </c>
      <c r="K232" t="s">
        <v>17</v>
      </c>
      <c r="L232">
        <v>56</v>
      </c>
      <c r="M232" t="str">
        <f t="shared" si="3"/>
        <v>TimeToRest Age</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TimeToRest Age</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ref="M250:M313" si="4">IF(L250&gt;=54,"TimeToRest Age",IF(L250&gt;=31,"Middle Age",IF(L250&lt;31,"Adolescent","invalid")))</f>
        <v>TimeToRest Age</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4"/>
        <v>TimeToRest Age</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4"/>
        <v>TimeToRest Age</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38</v>
      </c>
      <c r="C255" t="s">
        <v>37</v>
      </c>
      <c r="D255" s="3">
        <v>100000</v>
      </c>
      <c r="E255">
        <v>3</v>
      </c>
      <c r="F255" t="s">
        <v>29</v>
      </c>
      <c r="G255" t="s">
        <v>21</v>
      </c>
      <c r="H255" t="s">
        <v>15</v>
      </c>
      <c r="I255">
        <v>0</v>
      </c>
      <c r="J255" t="s">
        <v>30</v>
      </c>
      <c r="K255" t="s">
        <v>17</v>
      </c>
      <c r="L255">
        <v>59</v>
      </c>
      <c r="M255" t="str">
        <f t="shared" si="4"/>
        <v>TimeToRest Age</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4"/>
        <v>TimeToRest Age</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36</v>
      </c>
      <c r="D260" s="3">
        <v>100000</v>
      </c>
      <c r="E260">
        <v>3</v>
      </c>
      <c r="F260" t="s">
        <v>19</v>
      </c>
      <c r="G260" t="s">
        <v>28</v>
      </c>
      <c r="H260" t="s">
        <v>15</v>
      </c>
      <c r="I260">
        <v>4</v>
      </c>
      <c r="J260" t="s">
        <v>30</v>
      </c>
      <c r="K260" t="s">
        <v>17</v>
      </c>
      <c r="L260">
        <v>56</v>
      </c>
      <c r="M260" t="str">
        <f t="shared" si="4"/>
        <v>TimeToRest Age</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TimeToRest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TimeToRest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TimeToRest Age</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TimeToRest Age</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TimeToRest Age</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TimeToRest Age</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TimeToRest Age</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ref="M314:M377" si="5">IF(L314&gt;=54,"TimeToRest Age",IF(L314&gt;=31,"Middle Age",IF(L314&lt;31,"Adolescent","invalid")))</f>
        <v>TimeToRest Age</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5"/>
        <v>TimeToRest Age</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38</v>
      </c>
      <c r="C320" t="s">
        <v>37</v>
      </c>
      <c r="D320" s="3">
        <v>130000</v>
      </c>
      <c r="E320">
        <v>4</v>
      </c>
      <c r="F320" t="s">
        <v>19</v>
      </c>
      <c r="G320" t="s">
        <v>21</v>
      </c>
      <c r="H320" t="s">
        <v>18</v>
      </c>
      <c r="I320">
        <v>3</v>
      </c>
      <c r="J320" t="s">
        <v>30</v>
      </c>
      <c r="K320" t="s">
        <v>17</v>
      </c>
      <c r="L320">
        <v>54</v>
      </c>
      <c r="M320" t="str">
        <f t="shared" si="5"/>
        <v>TimeToRest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30</v>
      </c>
      <c r="K331" t="s">
        <v>17</v>
      </c>
      <c r="L331">
        <v>59</v>
      </c>
      <c r="M331" t="str">
        <f t="shared" si="5"/>
        <v>TimeToRest Age</v>
      </c>
      <c r="N331" t="s">
        <v>18</v>
      </c>
    </row>
    <row r="332" spans="1:14" x14ac:dyDescent="0.25">
      <c r="A332">
        <v>24898</v>
      </c>
      <c r="B332" t="s">
        <v>39</v>
      </c>
      <c r="C332" t="s">
        <v>36</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TimeToRest Age</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TimeToRest Age</v>
      </c>
      <c r="N360" t="s">
        <v>15</v>
      </c>
    </row>
    <row r="361" spans="1:14" x14ac:dyDescent="0.25">
      <c r="A361">
        <v>17230</v>
      </c>
      <c r="B361" t="s">
        <v>38</v>
      </c>
      <c r="C361" t="s">
        <v>37</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TimeToRest Age</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TimeToRest Age</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TimeToRest Age</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ref="M378:M441" si="6">IF(L378&gt;=54,"TimeToRest Age",IF(L378&gt;=31,"Middle Age",IF(L378&lt;31,"Adolescent","invalid")))</f>
        <v>TimeToRest Age</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6"/>
        <v>TimeToRest Age</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39</v>
      </c>
      <c r="C382" t="s">
        <v>37</v>
      </c>
      <c r="D382" s="3">
        <v>70000</v>
      </c>
      <c r="E382">
        <v>0</v>
      </c>
      <c r="F382" t="s">
        <v>13</v>
      </c>
      <c r="G382" t="s">
        <v>21</v>
      </c>
      <c r="H382" t="s">
        <v>18</v>
      </c>
      <c r="I382">
        <v>3</v>
      </c>
      <c r="J382" t="s">
        <v>30</v>
      </c>
      <c r="K382" t="s">
        <v>24</v>
      </c>
      <c r="L382">
        <v>30</v>
      </c>
      <c r="M382" t="str">
        <f t="shared" si="6"/>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6"/>
        <v>TimeToRest Age</v>
      </c>
      <c r="N383" t="s">
        <v>18</v>
      </c>
    </row>
    <row r="384" spans="1:14" x14ac:dyDescent="0.25">
      <c r="A384">
        <v>13586</v>
      </c>
      <c r="B384" t="s">
        <v>38</v>
      </c>
      <c r="C384" t="s">
        <v>37</v>
      </c>
      <c r="D384" s="3">
        <v>80000</v>
      </c>
      <c r="E384">
        <v>4</v>
      </c>
      <c r="F384" t="s">
        <v>19</v>
      </c>
      <c r="G384" t="s">
        <v>21</v>
      </c>
      <c r="H384" t="s">
        <v>15</v>
      </c>
      <c r="I384">
        <v>2</v>
      </c>
      <c r="J384" t="s">
        <v>30</v>
      </c>
      <c r="K384" t="s">
        <v>17</v>
      </c>
      <c r="L384">
        <v>53</v>
      </c>
      <c r="M384" t="str">
        <f t="shared" si="6"/>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36</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TimeToRest Age</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TimeToRest Age</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TimeToRest Age</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TimeToRest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TimeToRest Age</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TimeToRest Age</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30</v>
      </c>
      <c r="K422" t="s">
        <v>17</v>
      </c>
      <c r="L422">
        <v>59</v>
      </c>
      <c r="M422" t="str">
        <f t="shared" si="6"/>
        <v>TimeToRest Age</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TimeToRest Age</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TimeToRest Age</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TimeToRest Age</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30</v>
      </c>
      <c r="K442" t="s">
        <v>24</v>
      </c>
      <c r="L442">
        <v>34</v>
      </c>
      <c r="M442" t="str">
        <f t="shared" ref="M442:M505" si="7">IF(L442&gt;=54,"TimeToRest Age",IF(L442&gt;=31,"Middle Age",IF(L442&lt;31,"Adolescent","invalid")))</f>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38</v>
      </c>
      <c r="C448" t="s">
        <v>36</v>
      </c>
      <c r="D448" s="3">
        <v>130000</v>
      </c>
      <c r="E448">
        <v>0</v>
      </c>
      <c r="F448" t="s">
        <v>31</v>
      </c>
      <c r="G448" t="s">
        <v>28</v>
      </c>
      <c r="H448" t="s">
        <v>15</v>
      </c>
      <c r="I448">
        <v>1</v>
      </c>
      <c r="J448" t="s">
        <v>30</v>
      </c>
      <c r="K448" t="s">
        <v>24</v>
      </c>
      <c r="L448">
        <v>48</v>
      </c>
      <c r="M448" t="str">
        <f t="shared" si="7"/>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TimeToRest Age</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TimeToRest Age</v>
      </c>
      <c r="N459" t="s">
        <v>18</v>
      </c>
    </row>
    <row r="460" spans="1:14" x14ac:dyDescent="0.25">
      <c r="A460">
        <v>21560</v>
      </c>
      <c r="B460" t="s">
        <v>38</v>
      </c>
      <c r="C460" t="s">
        <v>37</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TimeToRest Age</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TimeToRest Age</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TimeToRest Age</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TimeToRest Age</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30</v>
      </c>
      <c r="K488" t="s">
        <v>17</v>
      </c>
      <c r="L488">
        <v>58</v>
      </c>
      <c r="M488" t="str">
        <f t="shared" si="7"/>
        <v>TimeToRest Age</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30</v>
      </c>
      <c r="K495" t="s">
        <v>32</v>
      </c>
      <c r="L495">
        <v>60</v>
      </c>
      <c r="M495" t="str">
        <f t="shared" si="7"/>
        <v>TimeToRest Age</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30</v>
      </c>
      <c r="K497" t="s">
        <v>32</v>
      </c>
      <c r="L497">
        <v>56</v>
      </c>
      <c r="M497" t="str">
        <f t="shared" si="7"/>
        <v>TimeToRest Age</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ref="M506:M569" si="8">IF(L506&gt;=54,"TimeToRest Age",IF(L506&gt;=31,"Middle Age",IF(L506&lt;31,"Adolescent","invalid")))</f>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8"/>
        <v>TimeToRest Age</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39</v>
      </c>
      <c r="C515" t="s">
        <v>36</v>
      </c>
      <c r="D515" s="3">
        <v>60000</v>
      </c>
      <c r="E515">
        <v>4</v>
      </c>
      <c r="F515" t="s">
        <v>31</v>
      </c>
      <c r="G515" t="s">
        <v>28</v>
      </c>
      <c r="H515" t="s">
        <v>15</v>
      </c>
      <c r="I515">
        <v>2</v>
      </c>
      <c r="J515" t="s">
        <v>30</v>
      </c>
      <c r="K515" t="s">
        <v>32</v>
      </c>
      <c r="L515">
        <v>61</v>
      </c>
      <c r="M515" t="str">
        <f t="shared" si="8"/>
        <v>TimeToRest Age</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TimeToRest Age</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30</v>
      </c>
      <c r="K523" t="s">
        <v>32</v>
      </c>
      <c r="L523">
        <v>62</v>
      </c>
      <c r="M523" t="str">
        <f t="shared" si="8"/>
        <v>TimeToRest Age</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TimeToRest Age</v>
      </c>
      <c r="N526" t="s">
        <v>18</v>
      </c>
    </row>
    <row r="527" spans="1:14" x14ac:dyDescent="0.25">
      <c r="A527">
        <v>16791</v>
      </c>
      <c r="B527" t="s">
        <v>39</v>
      </c>
      <c r="C527" t="s">
        <v>37</v>
      </c>
      <c r="D527" s="3">
        <v>60000</v>
      </c>
      <c r="E527">
        <v>5</v>
      </c>
      <c r="F527" t="s">
        <v>13</v>
      </c>
      <c r="G527" t="s">
        <v>28</v>
      </c>
      <c r="H527" t="s">
        <v>15</v>
      </c>
      <c r="I527">
        <v>3</v>
      </c>
      <c r="J527" t="s">
        <v>30</v>
      </c>
      <c r="K527" t="s">
        <v>32</v>
      </c>
      <c r="L527">
        <v>59</v>
      </c>
      <c r="M527" t="str">
        <f t="shared" si="8"/>
        <v>TimeToRest Age</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30</v>
      </c>
      <c r="K531" t="s">
        <v>32</v>
      </c>
      <c r="L531">
        <v>57</v>
      </c>
      <c r="M531" t="str">
        <f t="shared" si="8"/>
        <v>TimeToRest Age</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30</v>
      </c>
      <c r="K535" t="s">
        <v>32</v>
      </c>
      <c r="L535">
        <v>66</v>
      </c>
      <c r="M535" t="str">
        <f t="shared" si="8"/>
        <v>TimeToRest Age</v>
      </c>
      <c r="N535" t="s">
        <v>18</v>
      </c>
    </row>
    <row r="536" spans="1:14" x14ac:dyDescent="0.25">
      <c r="A536">
        <v>24637</v>
      </c>
      <c r="B536" t="s">
        <v>38</v>
      </c>
      <c r="C536" t="s">
        <v>37</v>
      </c>
      <c r="D536" s="3">
        <v>40000</v>
      </c>
      <c r="E536">
        <v>4</v>
      </c>
      <c r="F536" t="s">
        <v>27</v>
      </c>
      <c r="G536" t="s">
        <v>21</v>
      </c>
      <c r="H536" t="s">
        <v>15</v>
      </c>
      <c r="I536">
        <v>2</v>
      </c>
      <c r="J536" t="s">
        <v>30</v>
      </c>
      <c r="K536" t="s">
        <v>32</v>
      </c>
      <c r="L536">
        <v>64</v>
      </c>
      <c r="M536" t="str">
        <f t="shared" si="8"/>
        <v>TimeToRest Age</v>
      </c>
      <c r="N536" t="s">
        <v>18</v>
      </c>
    </row>
    <row r="537" spans="1:14" x14ac:dyDescent="0.25">
      <c r="A537">
        <v>23893</v>
      </c>
      <c r="B537" t="s">
        <v>38</v>
      </c>
      <c r="C537" t="s">
        <v>37</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TimeToRest Age</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30</v>
      </c>
      <c r="K553" t="s">
        <v>32</v>
      </c>
      <c r="L553">
        <v>63</v>
      </c>
      <c r="M553" t="str">
        <f t="shared" si="8"/>
        <v>TimeToRest Age</v>
      </c>
      <c r="N553" t="s">
        <v>18</v>
      </c>
    </row>
    <row r="554" spans="1:14" x14ac:dyDescent="0.25">
      <c r="A554">
        <v>14417</v>
      </c>
      <c r="B554" t="s">
        <v>39</v>
      </c>
      <c r="C554" t="s">
        <v>37</v>
      </c>
      <c r="D554" s="3">
        <v>60000</v>
      </c>
      <c r="E554">
        <v>3</v>
      </c>
      <c r="F554" t="s">
        <v>27</v>
      </c>
      <c r="G554" t="s">
        <v>21</v>
      </c>
      <c r="H554" t="s">
        <v>15</v>
      </c>
      <c r="I554">
        <v>2</v>
      </c>
      <c r="J554" t="s">
        <v>30</v>
      </c>
      <c r="K554" t="s">
        <v>32</v>
      </c>
      <c r="L554">
        <v>54</v>
      </c>
      <c r="M554" t="str">
        <f t="shared" si="8"/>
        <v>TimeToRest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TimeToRest Age</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30</v>
      </c>
      <c r="K561" t="s">
        <v>32</v>
      </c>
      <c r="L561">
        <v>58</v>
      </c>
      <c r="M561" t="str">
        <f t="shared" si="8"/>
        <v>TimeToRest Age</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TimeToRest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TimeToRest Age</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ref="M570:M633" si="9">IF(L570&gt;=54,"TimeToRest Age",IF(L570&gt;=31,"Middle Age",IF(L570&lt;31,"Adolescent","invalid")))</f>
        <v>Middle Age</v>
      </c>
      <c r="N570" t="s">
        <v>15</v>
      </c>
    </row>
    <row r="571" spans="1:14" x14ac:dyDescent="0.25">
      <c r="A571">
        <v>26452</v>
      </c>
      <c r="B571" t="s">
        <v>39</v>
      </c>
      <c r="C571" t="s">
        <v>37</v>
      </c>
      <c r="D571" s="3">
        <v>50000</v>
      </c>
      <c r="E571">
        <v>3</v>
      </c>
      <c r="F571" t="s">
        <v>31</v>
      </c>
      <c r="G571" t="s">
        <v>28</v>
      </c>
      <c r="H571" t="s">
        <v>15</v>
      </c>
      <c r="I571">
        <v>2</v>
      </c>
      <c r="J571" t="s">
        <v>30</v>
      </c>
      <c r="K571" t="s">
        <v>32</v>
      </c>
      <c r="L571">
        <v>69</v>
      </c>
      <c r="M571" t="str">
        <f t="shared" si="9"/>
        <v>TimeToRest Age</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9"/>
        <v>TimeToRest Age</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9"/>
        <v>TimeToRest Age</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39</v>
      </c>
      <c r="C577" t="s">
        <v>37</v>
      </c>
      <c r="D577" s="3">
        <v>60000</v>
      </c>
      <c r="E577">
        <v>2</v>
      </c>
      <c r="F577" t="s">
        <v>19</v>
      </c>
      <c r="G577" t="s">
        <v>21</v>
      </c>
      <c r="H577" t="s">
        <v>15</v>
      </c>
      <c r="I577">
        <v>1</v>
      </c>
      <c r="J577" t="s">
        <v>30</v>
      </c>
      <c r="K577" t="s">
        <v>32</v>
      </c>
      <c r="L577">
        <v>56</v>
      </c>
      <c r="M577" t="str">
        <f t="shared" si="9"/>
        <v>TimeToRest Age</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TimeToRest Age</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30</v>
      </c>
      <c r="K582" t="s">
        <v>32</v>
      </c>
      <c r="L582">
        <v>69</v>
      </c>
      <c r="M582" t="str">
        <f t="shared" si="9"/>
        <v>TimeToRest Age</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30</v>
      </c>
      <c r="K585" t="s">
        <v>32</v>
      </c>
      <c r="L585">
        <v>66</v>
      </c>
      <c r="M585" t="str">
        <f t="shared" si="9"/>
        <v>TimeToRest Age</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30</v>
      </c>
      <c r="K591" t="s">
        <v>32</v>
      </c>
      <c r="L591">
        <v>57</v>
      </c>
      <c r="M591" t="str">
        <f t="shared" si="9"/>
        <v>TimeToRest Age</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30</v>
      </c>
      <c r="K593" t="s">
        <v>32</v>
      </c>
      <c r="L593">
        <v>61</v>
      </c>
      <c r="M593" t="str">
        <f t="shared" si="9"/>
        <v>TimeToRest Age</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TimeToRest Age</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TimeToRest Age</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TimeToRest Age</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TimeToRest Age</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TimeToRest Age</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TimeToRest Age</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TimeToRest Age</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TimeToRest Age</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ref="M634:M697" si="10">IF(L634&gt;=54,"TimeToRest Age",IF(L634&gt;=31,"Middle Age",IF(L634&lt;31,"Adolescent","invalid")))</f>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10"/>
        <v>TimeToRest Age</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10"/>
        <v>TimeToRest Age</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10"/>
        <v>TimeToRest Age</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10"/>
        <v>TimeToRest Age</v>
      </c>
      <c r="N642" t="s">
        <v>15</v>
      </c>
    </row>
    <row r="643" spans="1:14" x14ac:dyDescent="0.25">
      <c r="A643">
        <v>21441</v>
      </c>
      <c r="B643" t="s">
        <v>38</v>
      </c>
      <c r="C643" t="s">
        <v>37</v>
      </c>
      <c r="D643" s="3">
        <v>50000</v>
      </c>
      <c r="E643">
        <v>4</v>
      </c>
      <c r="F643" t="s">
        <v>13</v>
      </c>
      <c r="G643" t="s">
        <v>28</v>
      </c>
      <c r="H643" t="s">
        <v>15</v>
      </c>
      <c r="I643">
        <v>2</v>
      </c>
      <c r="J643" t="s">
        <v>30</v>
      </c>
      <c r="K643" t="s">
        <v>32</v>
      </c>
      <c r="L643">
        <v>64</v>
      </c>
      <c r="M643" t="str">
        <f t="shared" si="10"/>
        <v>TimeToRest Age</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TimeToRest Age</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30</v>
      </c>
      <c r="K652" t="s">
        <v>32</v>
      </c>
      <c r="L652">
        <v>67</v>
      </c>
      <c r="M652" t="str">
        <f t="shared" si="10"/>
        <v>TimeToRest Age</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30</v>
      </c>
      <c r="K661" t="s">
        <v>32</v>
      </c>
      <c r="L661">
        <v>63</v>
      </c>
      <c r="M661" t="str">
        <f t="shared" si="10"/>
        <v>TimeToRest Age</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30</v>
      </c>
      <c r="K669" t="s">
        <v>32</v>
      </c>
      <c r="L669">
        <v>61</v>
      </c>
      <c r="M669" t="str">
        <f t="shared" si="10"/>
        <v>TimeToRest Age</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30</v>
      </c>
      <c r="K672" t="s">
        <v>32</v>
      </c>
      <c r="L672">
        <v>59</v>
      </c>
      <c r="M672" t="str">
        <f t="shared" si="10"/>
        <v>TimeToRest Age</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TimeToRest Age</v>
      </c>
      <c r="N680" t="s">
        <v>18</v>
      </c>
    </row>
    <row r="681" spans="1:14" x14ac:dyDescent="0.25">
      <c r="A681">
        <v>21770</v>
      </c>
      <c r="B681" t="s">
        <v>38</v>
      </c>
      <c r="C681" t="s">
        <v>37</v>
      </c>
      <c r="D681" s="3">
        <v>60000</v>
      </c>
      <c r="E681">
        <v>4</v>
      </c>
      <c r="F681" t="s">
        <v>13</v>
      </c>
      <c r="G681" t="s">
        <v>28</v>
      </c>
      <c r="H681" t="s">
        <v>15</v>
      </c>
      <c r="I681">
        <v>2</v>
      </c>
      <c r="J681" t="s">
        <v>30</v>
      </c>
      <c r="K681" t="s">
        <v>32</v>
      </c>
      <c r="L681">
        <v>60</v>
      </c>
      <c r="M681" t="str">
        <f t="shared" si="10"/>
        <v>TimeToRest Age</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ref="M698:M761" si="11">IF(L698&gt;=54,"TimeToRest Age",IF(L698&gt;=31,"Middle Age",IF(L698&lt;31,"Adolescent","invalid")))</f>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1"/>
        <v>TimeToRest Age</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38</v>
      </c>
      <c r="C707" t="s">
        <v>36</v>
      </c>
      <c r="D707" s="3">
        <v>70000</v>
      </c>
      <c r="E707">
        <v>4</v>
      </c>
      <c r="F707" t="s">
        <v>13</v>
      </c>
      <c r="G707" t="s">
        <v>28</v>
      </c>
      <c r="H707" t="s">
        <v>15</v>
      </c>
      <c r="I707">
        <v>1</v>
      </c>
      <c r="J707" t="s">
        <v>30</v>
      </c>
      <c r="K707" t="s">
        <v>32</v>
      </c>
      <c r="L707">
        <v>59</v>
      </c>
      <c r="M707" t="str">
        <f t="shared" si="11"/>
        <v>TimeToRest Age</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30</v>
      </c>
      <c r="K710" t="s">
        <v>32</v>
      </c>
      <c r="L710">
        <v>60</v>
      </c>
      <c r="M710" t="str">
        <f t="shared" si="11"/>
        <v>TimeToRest Age</v>
      </c>
      <c r="N710" t="s">
        <v>18</v>
      </c>
    </row>
    <row r="711" spans="1:14" x14ac:dyDescent="0.25">
      <c r="A711">
        <v>23712</v>
      </c>
      <c r="B711" t="s">
        <v>39</v>
      </c>
      <c r="C711" t="s">
        <v>36</v>
      </c>
      <c r="D711" s="3">
        <v>70000</v>
      </c>
      <c r="E711">
        <v>2</v>
      </c>
      <c r="F711" t="s">
        <v>13</v>
      </c>
      <c r="G711" t="s">
        <v>28</v>
      </c>
      <c r="H711" t="s">
        <v>15</v>
      </c>
      <c r="I711">
        <v>1</v>
      </c>
      <c r="J711" t="s">
        <v>30</v>
      </c>
      <c r="K711" t="s">
        <v>32</v>
      </c>
      <c r="L711">
        <v>59</v>
      </c>
      <c r="M711" t="str">
        <f t="shared" si="11"/>
        <v>TimeToRest Age</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30</v>
      </c>
      <c r="K713" t="s">
        <v>32</v>
      </c>
      <c r="L713">
        <v>58</v>
      </c>
      <c r="M713" t="str">
        <f t="shared" si="11"/>
        <v>TimeToRest Age</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TimeToRest Age</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TimeToRest Age</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30</v>
      </c>
      <c r="K741" t="s">
        <v>32</v>
      </c>
      <c r="L741">
        <v>55</v>
      </c>
      <c r="M741" t="str">
        <f t="shared" si="11"/>
        <v>TimeToRest Age</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30</v>
      </c>
      <c r="K746" t="s">
        <v>32</v>
      </c>
      <c r="L746">
        <v>56</v>
      </c>
      <c r="M746" t="str">
        <f t="shared" si="11"/>
        <v>TimeToRest Age</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30</v>
      </c>
      <c r="K748" t="s">
        <v>32</v>
      </c>
      <c r="L748">
        <v>56</v>
      </c>
      <c r="M748" t="str">
        <f t="shared" si="11"/>
        <v>TimeToRest Age</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TimeToRest Age</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TimeToRest Age</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TimeToRest Age</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ref="M762:M825" si="12">IF(L762&gt;=54,"TimeToRest Age",IF(L762&gt;=31,"Middle Age",IF(L762&lt;31,"Adolescent","invalid")))</f>
        <v>Middle Age</v>
      </c>
      <c r="N762" t="s">
        <v>18</v>
      </c>
    </row>
    <row r="763" spans="1:14" x14ac:dyDescent="0.25">
      <c r="A763">
        <v>13216</v>
      </c>
      <c r="B763" t="s">
        <v>38</v>
      </c>
      <c r="C763" t="s">
        <v>36</v>
      </c>
      <c r="D763" s="3">
        <v>60000</v>
      </c>
      <c r="E763">
        <v>5</v>
      </c>
      <c r="F763" t="s">
        <v>13</v>
      </c>
      <c r="G763" t="s">
        <v>28</v>
      </c>
      <c r="H763" t="s">
        <v>15</v>
      </c>
      <c r="I763">
        <v>3</v>
      </c>
      <c r="J763" t="s">
        <v>30</v>
      </c>
      <c r="K763" t="s">
        <v>32</v>
      </c>
      <c r="L763">
        <v>59</v>
      </c>
      <c r="M763" t="str">
        <f t="shared" si="12"/>
        <v>TimeToRest Age</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38</v>
      </c>
      <c r="C768" t="s">
        <v>37</v>
      </c>
      <c r="D768" s="3">
        <v>50000</v>
      </c>
      <c r="E768">
        <v>4</v>
      </c>
      <c r="F768" t="s">
        <v>13</v>
      </c>
      <c r="G768" t="s">
        <v>14</v>
      </c>
      <c r="H768" t="s">
        <v>15</v>
      </c>
      <c r="I768">
        <v>3</v>
      </c>
      <c r="J768" t="s">
        <v>30</v>
      </c>
      <c r="K768" t="s">
        <v>32</v>
      </c>
      <c r="L768">
        <v>42</v>
      </c>
      <c r="M768" t="str">
        <f t="shared" si="12"/>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2"/>
        <v>TimeToRest Age</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TimeToRest Age</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30</v>
      </c>
      <c r="K777" t="s">
        <v>32</v>
      </c>
      <c r="L777">
        <v>54</v>
      </c>
      <c r="M777" t="str">
        <f t="shared" si="12"/>
        <v>TimeToRest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TimeToRest Age</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30</v>
      </c>
      <c r="K782" t="s">
        <v>32</v>
      </c>
      <c r="L782">
        <v>55</v>
      </c>
      <c r="M782" t="str">
        <f t="shared" si="12"/>
        <v>TimeToRest Age</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TimeToRest Age</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TimeToRest Age</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TimeToRest Age</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TimeToRest Age</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TimeToRest Age</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30</v>
      </c>
      <c r="K814" t="s">
        <v>32</v>
      </c>
      <c r="L814">
        <v>61</v>
      </c>
      <c r="M814" t="str">
        <f t="shared" si="12"/>
        <v>TimeToRest Age</v>
      </c>
      <c r="N814" t="s">
        <v>18</v>
      </c>
    </row>
    <row r="815" spans="1:14" x14ac:dyDescent="0.25">
      <c r="A815">
        <v>25899</v>
      </c>
      <c r="B815" t="s">
        <v>38</v>
      </c>
      <c r="C815" t="s">
        <v>36</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TimeToRest Age</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ref="M826:M889" si="13">IF(L826&gt;=54,"TimeToRest Age",IF(L826&gt;=31,"Middle Age",IF(L826&lt;31,"Adolescent","invalid")))</f>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3"/>
        <v>TimeToRest Age</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TimeToRest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TimeToRest Age</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30</v>
      </c>
      <c r="K846" t="s">
        <v>32</v>
      </c>
      <c r="L846">
        <v>60</v>
      </c>
      <c r="M846" t="str">
        <f t="shared" si="13"/>
        <v>TimeToRest Age</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TimeToRest Age</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TimeToRest Age</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TimeToRest Age</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30</v>
      </c>
      <c r="K868" t="s">
        <v>32</v>
      </c>
      <c r="L868">
        <v>55</v>
      </c>
      <c r="M868" t="str">
        <f t="shared" si="13"/>
        <v>TimeToRest Age</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30</v>
      </c>
      <c r="K870" t="s">
        <v>32</v>
      </c>
      <c r="L870">
        <v>60</v>
      </c>
      <c r="M870" t="str">
        <f t="shared" si="13"/>
        <v>TimeToRest Age</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30</v>
      </c>
      <c r="K873" t="s">
        <v>32</v>
      </c>
      <c r="L873">
        <v>55</v>
      </c>
      <c r="M873" t="str">
        <f t="shared" si="13"/>
        <v>TimeToRest Age</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TimeToRest Age</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TimeToRest Age</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TimeToRest Age</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TimeToRest Age</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ref="M890:M953" si="14">IF(L890&gt;=54,"TimeToRest Age",IF(L890&gt;=31,"Middle Age",IF(L890&lt;31,"Adolescent","invalid")))</f>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4"/>
        <v>TimeToRest Age</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4"/>
        <v>TimeToRest Age</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39</v>
      </c>
      <c r="C900" t="s">
        <v>37</v>
      </c>
      <c r="D900" s="3">
        <v>70000</v>
      </c>
      <c r="E900">
        <v>5</v>
      </c>
      <c r="F900" t="s">
        <v>13</v>
      </c>
      <c r="G900" t="s">
        <v>28</v>
      </c>
      <c r="H900" t="s">
        <v>15</v>
      </c>
      <c r="I900">
        <v>3</v>
      </c>
      <c r="J900" t="s">
        <v>30</v>
      </c>
      <c r="K900" t="s">
        <v>32</v>
      </c>
      <c r="L900">
        <v>60</v>
      </c>
      <c r="M900" t="str">
        <f t="shared" si="14"/>
        <v>TimeToRest Age</v>
      </c>
      <c r="N900" t="s">
        <v>15</v>
      </c>
    </row>
    <row r="901" spans="1:14" x14ac:dyDescent="0.25">
      <c r="A901">
        <v>28192</v>
      </c>
      <c r="B901" t="s">
        <v>38</v>
      </c>
      <c r="C901" t="s">
        <v>36</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TimeToRest Age</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30</v>
      </c>
      <c r="K909" t="s">
        <v>32</v>
      </c>
      <c r="L909">
        <v>63</v>
      </c>
      <c r="M909" t="str">
        <f t="shared" si="14"/>
        <v>TimeToRest Age</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TimeToRest Age</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30</v>
      </c>
      <c r="K917" t="s">
        <v>32</v>
      </c>
      <c r="L917">
        <v>64</v>
      </c>
      <c r="M917" t="str">
        <f t="shared" si="14"/>
        <v>TimeToRest Age</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30</v>
      </c>
      <c r="K921" t="s">
        <v>32</v>
      </c>
      <c r="L921">
        <v>61</v>
      </c>
      <c r="M921" t="str">
        <f t="shared" si="14"/>
        <v>TimeToRest Age</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TimeToRest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30</v>
      </c>
      <c r="K928" t="s">
        <v>32</v>
      </c>
      <c r="L928">
        <v>57</v>
      </c>
      <c r="M928" t="str">
        <f t="shared" si="14"/>
        <v>TimeToRest Age</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TimeToRest Age</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TimeToRest Age</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TimeToRest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TimeToRest Age</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ref="M954:M1001" si="15">IF(L954&gt;=54,"TimeToRest Age",IF(L954&gt;=31,"Middle Age",IF(L954&lt;31,"Adolescent","invalid")))</f>
        <v>TimeToRest Age</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si="15"/>
        <v>TimeToRest Age</v>
      </c>
      <c r="N963" t="s">
        <v>18</v>
      </c>
    </row>
    <row r="964" spans="1:14" x14ac:dyDescent="0.25">
      <c r="A964">
        <v>16813</v>
      </c>
      <c r="B964" t="s">
        <v>38</v>
      </c>
      <c r="C964" t="s">
        <v>37</v>
      </c>
      <c r="D964" s="3">
        <v>60000</v>
      </c>
      <c r="E964">
        <v>2</v>
      </c>
      <c r="F964" t="s">
        <v>19</v>
      </c>
      <c r="G964" t="s">
        <v>21</v>
      </c>
      <c r="H964" t="s">
        <v>15</v>
      </c>
      <c r="I964">
        <v>2</v>
      </c>
      <c r="J964" t="s">
        <v>30</v>
      </c>
      <c r="K964" t="s">
        <v>32</v>
      </c>
      <c r="L964">
        <v>55</v>
      </c>
      <c r="M964" t="str">
        <f t="shared" si="15"/>
        <v>TimeToRest Age</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TimeToRest Age</v>
      </c>
      <c r="N965" t="s">
        <v>15</v>
      </c>
    </row>
    <row r="966" spans="1:14" x14ac:dyDescent="0.25">
      <c r="A966">
        <v>27434</v>
      </c>
      <c r="B966" t="s">
        <v>39</v>
      </c>
      <c r="C966" t="s">
        <v>37</v>
      </c>
      <c r="D966" s="3">
        <v>70000</v>
      </c>
      <c r="E966">
        <v>4</v>
      </c>
      <c r="F966" t="s">
        <v>19</v>
      </c>
      <c r="G966" t="s">
        <v>21</v>
      </c>
      <c r="H966" t="s">
        <v>15</v>
      </c>
      <c r="I966">
        <v>1</v>
      </c>
      <c r="J966" t="s">
        <v>30</v>
      </c>
      <c r="K966" t="s">
        <v>32</v>
      </c>
      <c r="L966">
        <v>56</v>
      </c>
      <c r="M966" t="str">
        <f t="shared" si="15"/>
        <v>TimeToRest Age</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TimeToRest Age</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30</v>
      </c>
      <c r="K978" t="s">
        <v>32</v>
      </c>
      <c r="L978">
        <v>66</v>
      </c>
      <c r="M978" t="str">
        <f t="shared" si="15"/>
        <v>TimeToRest Age</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TimeToRest Age</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30</v>
      </c>
      <c r="K988" t="s">
        <v>32</v>
      </c>
      <c r="L988">
        <v>60</v>
      </c>
      <c r="M988" t="str">
        <f t="shared" si="15"/>
        <v>TimeToRest Age</v>
      </c>
      <c r="N988" t="s">
        <v>15</v>
      </c>
    </row>
    <row r="989" spans="1:14" x14ac:dyDescent="0.25">
      <c r="A989">
        <v>28972</v>
      </c>
      <c r="B989" t="s">
        <v>39</v>
      </c>
      <c r="C989" t="s">
        <v>36</v>
      </c>
      <c r="D989" s="3">
        <v>60000</v>
      </c>
      <c r="E989">
        <v>3</v>
      </c>
      <c r="F989" t="s">
        <v>31</v>
      </c>
      <c r="G989" t="s">
        <v>28</v>
      </c>
      <c r="H989" t="s">
        <v>15</v>
      </c>
      <c r="I989">
        <v>2</v>
      </c>
      <c r="J989" t="s">
        <v>30</v>
      </c>
      <c r="K989" t="s">
        <v>32</v>
      </c>
      <c r="L989">
        <v>66</v>
      </c>
      <c r="M989" t="str">
        <f t="shared" si="15"/>
        <v>TimeToRest Age</v>
      </c>
      <c r="N989" t="s">
        <v>18</v>
      </c>
    </row>
    <row r="990" spans="1:14" x14ac:dyDescent="0.25">
      <c r="A990">
        <v>22730</v>
      </c>
      <c r="B990" t="s">
        <v>38</v>
      </c>
      <c r="C990" t="s">
        <v>37</v>
      </c>
      <c r="D990" s="3">
        <v>70000</v>
      </c>
      <c r="E990">
        <v>5</v>
      </c>
      <c r="F990" t="s">
        <v>13</v>
      </c>
      <c r="G990" t="s">
        <v>28</v>
      </c>
      <c r="H990" t="s">
        <v>15</v>
      </c>
      <c r="I990">
        <v>2</v>
      </c>
      <c r="J990" t="s">
        <v>30</v>
      </c>
      <c r="K990" t="s">
        <v>32</v>
      </c>
      <c r="L990">
        <v>63</v>
      </c>
      <c r="M990" t="str">
        <f t="shared" si="15"/>
        <v>TimeToRest Age</v>
      </c>
      <c r="N990" t="s">
        <v>18</v>
      </c>
    </row>
    <row r="991" spans="1:14" x14ac:dyDescent="0.25">
      <c r="A991">
        <v>29134</v>
      </c>
      <c r="B991" t="s">
        <v>38</v>
      </c>
      <c r="C991" t="s">
        <v>37</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TimeToRest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30</v>
      </c>
      <c r="K1001" t="s">
        <v>32</v>
      </c>
      <c r="L1001">
        <v>53</v>
      </c>
      <c r="M1001" t="str">
        <f t="shared" si="15"/>
        <v>Middle Age</v>
      </c>
      <c r="N1001" t="s">
        <v>15</v>
      </c>
    </row>
  </sheetData>
  <autoFilter ref="A1:N1001" xr:uid="{28C546F3-B61E-4629-B52A-DC73D2997B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A4DFE-CD40-4A69-9D1A-BE2CCAF178C2}">
  <dimension ref="A2:D48"/>
  <sheetViews>
    <sheetView workbookViewId="0">
      <selection activeCell="D14" sqref="D14"/>
    </sheetView>
  </sheetViews>
  <sheetFormatPr defaultRowHeight="15" x14ac:dyDescent="0.25"/>
  <cols>
    <col min="1" max="1" width="17.85546875" bestFit="1" customWidth="1"/>
    <col min="2" max="2" width="16.28515625" bestFit="1" customWidth="1"/>
    <col min="3" max="3" width="10" bestFit="1" customWidth="1"/>
    <col min="4" max="4" width="11.28515625" bestFit="1" customWidth="1"/>
    <col min="5" max="5" width="18.140625" bestFit="1" customWidth="1"/>
    <col min="6" max="6" width="12" bestFit="1" customWidth="1"/>
    <col min="7" max="7" width="21.42578125" bestFit="1" customWidth="1"/>
    <col min="8" max="8" width="13.140625" bestFit="1" customWidth="1"/>
    <col min="9" max="9" width="12" bestFit="1" customWidth="1"/>
    <col min="10" max="10" width="16.28515625" bestFit="1" customWidth="1"/>
    <col min="11" max="11" width="15.85546875" bestFit="1" customWidth="1"/>
    <col min="12" max="12" width="12" bestFit="1" customWidth="1"/>
    <col min="13" max="13" width="19" bestFit="1" customWidth="1"/>
    <col min="14" max="14" width="19.5703125" bestFit="1" customWidth="1"/>
    <col min="15" max="15" width="12" bestFit="1" customWidth="1"/>
    <col min="16" max="16" width="22.7109375" bestFit="1" customWidth="1"/>
    <col min="17" max="17" width="12" bestFit="1" customWidth="1"/>
  </cols>
  <sheetData>
    <row r="2" spans="1:4" x14ac:dyDescent="0.25">
      <c r="A2" s="4" t="s">
        <v>11</v>
      </c>
      <c r="B2" t="s">
        <v>42</v>
      </c>
    </row>
    <row r="4" spans="1:4" x14ac:dyDescent="0.25">
      <c r="A4" s="4" t="s">
        <v>48</v>
      </c>
      <c r="B4" s="7" t="s">
        <v>43</v>
      </c>
      <c r="C4" s="3"/>
      <c r="D4" s="3"/>
    </row>
    <row r="5" spans="1:4" x14ac:dyDescent="0.25">
      <c r="A5" s="4" t="s">
        <v>40</v>
      </c>
      <c r="B5" s="3" t="s">
        <v>18</v>
      </c>
      <c r="C5" s="3" t="s">
        <v>15</v>
      </c>
      <c r="D5" s="3" t="s">
        <v>41</v>
      </c>
    </row>
    <row r="6" spans="1:4" x14ac:dyDescent="0.25">
      <c r="A6" s="5" t="s">
        <v>36</v>
      </c>
      <c r="B6" s="8">
        <v>53440</v>
      </c>
      <c r="C6" s="8">
        <v>55774.058577405856</v>
      </c>
      <c r="D6" s="8">
        <v>54580.777096114522</v>
      </c>
    </row>
    <row r="7" spans="1:4" x14ac:dyDescent="0.25">
      <c r="A7" s="5" t="s">
        <v>37</v>
      </c>
      <c r="B7" s="8">
        <v>56208.178438661707</v>
      </c>
      <c r="C7" s="8">
        <v>60123.966942148763</v>
      </c>
      <c r="D7" s="8">
        <v>58062.62230919765</v>
      </c>
    </row>
    <row r="8" spans="1:4" x14ac:dyDescent="0.25">
      <c r="A8" s="5" t="s">
        <v>41</v>
      </c>
      <c r="B8" s="8">
        <v>54874.759152215796</v>
      </c>
      <c r="C8" s="8">
        <v>57962.577962577961</v>
      </c>
      <c r="D8" s="8">
        <v>56360</v>
      </c>
    </row>
    <row r="22" spans="1:4" x14ac:dyDescent="0.25">
      <c r="A22" s="4" t="s">
        <v>49</v>
      </c>
      <c r="B22" s="4" t="s">
        <v>43</v>
      </c>
    </row>
    <row r="23" spans="1:4" x14ac:dyDescent="0.25">
      <c r="A23" s="4" t="s">
        <v>40</v>
      </c>
      <c r="B23" t="s">
        <v>18</v>
      </c>
      <c r="C23" t="s">
        <v>15</v>
      </c>
      <c r="D23" t="s">
        <v>41</v>
      </c>
    </row>
    <row r="24" spans="1:4" x14ac:dyDescent="0.25">
      <c r="A24" s="5" t="s">
        <v>16</v>
      </c>
      <c r="B24" s="6">
        <v>166</v>
      </c>
      <c r="C24" s="6">
        <v>200</v>
      </c>
      <c r="D24" s="6">
        <v>366</v>
      </c>
    </row>
    <row r="25" spans="1:4" x14ac:dyDescent="0.25">
      <c r="A25" s="5" t="s">
        <v>30</v>
      </c>
      <c r="B25" s="6">
        <v>78</v>
      </c>
      <c r="C25" s="6">
        <v>33</v>
      </c>
      <c r="D25" s="6">
        <v>111</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41</v>
      </c>
      <c r="B29" s="6">
        <v>519</v>
      </c>
      <c r="C29" s="6">
        <v>481</v>
      </c>
      <c r="D29" s="6">
        <v>1000</v>
      </c>
    </row>
    <row r="43" spans="1:4" x14ac:dyDescent="0.25">
      <c r="A43" s="4" t="s">
        <v>49</v>
      </c>
      <c r="B43" s="4" t="s">
        <v>43</v>
      </c>
    </row>
    <row r="44" spans="1:4" x14ac:dyDescent="0.25">
      <c r="A44" s="4" t="s">
        <v>40</v>
      </c>
      <c r="B44" t="s">
        <v>18</v>
      </c>
      <c r="C44" t="s">
        <v>15</v>
      </c>
      <c r="D44" t="s">
        <v>41</v>
      </c>
    </row>
    <row r="45" spans="1:4" x14ac:dyDescent="0.25">
      <c r="A45" s="5" t="s">
        <v>47</v>
      </c>
      <c r="B45" s="6">
        <v>71</v>
      </c>
      <c r="C45" s="6">
        <v>39</v>
      </c>
      <c r="D45" s="6">
        <v>110</v>
      </c>
    </row>
    <row r="46" spans="1:4" x14ac:dyDescent="0.25">
      <c r="A46" s="5" t="s">
        <v>45</v>
      </c>
      <c r="B46" s="6">
        <v>313</v>
      </c>
      <c r="C46" s="6">
        <v>372</v>
      </c>
      <c r="D46" s="6">
        <v>685</v>
      </c>
    </row>
    <row r="47" spans="1:4" x14ac:dyDescent="0.25">
      <c r="A47" s="5" t="s">
        <v>46</v>
      </c>
      <c r="B47" s="6">
        <v>135</v>
      </c>
      <c r="C47" s="6">
        <v>70</v>
      </c>
      <c r="D47" s="6">
        <v>205</v>
      </c>
    </row>
    <row r="48" spans="1:4" x14ac:dyDescent="0.25">
      <c r="A48" s="5" t="s">
        <v>41</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0F2A4-AB7C-41B6-8F4A-B497BA682090}">
  <dimension ref="A1"/>
  <sheetViews>
    <sheetView showGridLines="0" workbookViewId="0">
      <selection activeCell="K42" sqref="K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Sivasagar Chakkarai</dc:creator>
  <cp:lastModifiedBy>Sivasagar Chakkarai</cp:lastModifiedBy>
  <dcterms:created xsi:type="dcterms:W3CDTF">2022-03-18T02:50:57Z</dcterms:created>
  <dcterms:modified xsi:type="dcterms:W3CDTF">2024-08-01T07:13:07Z</dcterms:modified>
</cp:coreProperties>
</file>