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a44a551db98464c4/Desktop/EXCELR ASSIGNMENTS/EXCEL/"/>
    </mc:Choice>
  </mc:AlternateContent>
  <xr:revisionPtr revIDLastSave="75" documentId="11_7DAABA461BAC391E2BF0917F9141B1FC18073297" xr6:coauthVersionLast="47" xr6:coauthVersionMax="47" xr10:uidLastSave="{005F396F-FF88-4C59-95E7-EF7FEFD73296}"/>
  <bookViews>
    <workbookView xWindow="-108" yWindow="-108" windowWidth="23256" windowHeight="12456" firstSheet="1" activeTab="2" xr2:uid="{00000000-000D-0000-FFFF-FFFF00000000}"/>
  </bookViews>
  <sheets>
    <sheet name="Assignment description" sheetId="1" r:id="rId1"/>
    <sheet name="Vlookup" sheetId="2" r:id="rId2"/>
    <sheet name="Master Emp sheet" sheetId="3" r:id="rId3"/>
    <sheet name="Sourc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XWGt0CHd1V+kVC6h2kZodwHREag=="/>
    </ext>
  </extLst>
</workbook>
</file>

<file path=xl/calcChain.xml><?xml version="1.0" encoding="utf-8"?>
<calcChain xmlns="http://schemas.openxmlformats.org/spreadsheetml/2006/main">
  <c r="K24" i="3" l="1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8" i="3"/>
  <c r="K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7" i="3"/>
  <c r="K15" i="3"/>
  <c r="K16" i="3"/>
  <c r="K17" i="3"/>
  <c r="K18" i="3"/>
  <c r="K19" i="3"/>
  <c r="K20" i="3"/>
  <c r="K21" i="3"/>
  <c r="K22" i="3"/>
  <c r="K23" i="3"/>
  <c r="K9" i="3"/>
  <c r="K10" i="3"/>
  <c r="K11" i="3"/>
  <c r="K12" i="3"/>
  <c r="K13" i="3"/>
  <c r="K14" i="3"/>
  <c r="Q11" i="2"/>
  <c r="Q10" i="2"/>
  <c r="P11" i="2"/>
  <c r="O11" i="2"/>
  <c r="P10" i="2"/>
  <c r="O10" i="2"/>
  <c r="N11" i="2"/>
  <c r="N10" i="2"/>
</calcChain>
</file>

<file path=xl/sharedStrings.xml><?xml version="1.0" encoding="utf-8"?>
<sst xmlns="http://schemas.openxmlformats.org/spreadsheetml/2006/main" count="483" uniqueCount="107">
  <si>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</si>
  <si>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</si>
  <si>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</si>
  <si>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</si>
  <si>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</si>
  <si>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</si>
  <si>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</si>
  <si>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</si>
  <si>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</si>
  <si>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</si>
  <si>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</si>
  <si>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</si>
  <si>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</si>
  <si>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</si>
  <si>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</si>
  <si>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</si>
  <si>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</si>
  <si>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</si>
  <si>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</si>
  <si>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</si>
  <si>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</si>
  <si>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</si>
  <si>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</si>
  <si>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</si>
  <si>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</si>
  <si>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</si>
  <si>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</si>
  <si>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</si>
  <si>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</si>
  <si>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</si>
  <si>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</si>
  <si>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</si>
  <si>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</si>
  <si>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</si>
  <si>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</si>
  <si>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</si>
  <si>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</si>
  <si>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</si>
  <si>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</si>
  <si>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</si>
  <si>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</si>
  <si>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</si>
  <si>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</si>
  <si>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</si>
  <si>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</si>
  <si>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</si>
  <si>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</si>
  <si>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</si>
  <si>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</si>
  <si>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</si>
  <si>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</si>
  <si>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</si>
  <si>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</si>
  <si>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</si>
  <si>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</si>
  <si>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</si>
  <si>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</si>
  <si>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</si>
  <si>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</si>
  <si>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</si>
  <si>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</si>
  <si>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</si>
  <si>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</si>
  <si>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</si>
  <si>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</si>
  <si>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</si>
  <si>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</si>
  <si>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</si>
  <si>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</si>
  <si>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</si>
  <si>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</si>
  <si>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</si>
  <si>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</si>
  <si>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</si>
  <si>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</si>
  <si>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</si>
  <si>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</si>
  <si>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</si>
  <si>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</si>
  <si>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</si>
  <si>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</si>
  <si>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</si>
  <si>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</si>
  <si>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</si>
  <si>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</si>
  <si>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</si>
  <si>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</si>
  <si>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</si>
  <si>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</si>
  <si>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</si>
  <si>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</si>
  <si>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</si>
  <si>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</si>
  <si>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</si>
  <si>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</si>
  <si>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</si>
  <si>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</si>
  <si>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</si>
  <si>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</si>
  <si>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</si>
  <si>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</si>
  <si>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</si>
  <si>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</si>
  <si>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</si>
  <si>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HELPER</t>
  </si>
  <si>
    <t>LAST NAME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</si>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</sst>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A8D08D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5" fillId="3" borderId="0" xfId="0" applyFont="1" applyFill="1"/>
    <xf numFmtId="0" fontId="1" fillId="3" borderId="6" xfId="0" applyFont="1" applyFill="1" applyBorder="1"/>
    <xf numFmtId="0" fontId="5" fillId="3" borderId="5" xfId="0" applyFont="1" applyFill="1" applyBorder="1"/>
    <xf numFmtId="0" fontId="1" fillId="3" borderId="1" xfId="0" applyFont="1" applyFill="1" applyBorder="1"/>
    <xf numFmtId="0" fontId="2" fillId="3" borderId="6" xfId="0" applyFont="1" applyFill="1" applyBorder="1"/>
    <xf numFmtId="0" fontId="0" fillId="3" borderId="5" xfId="0" applyFill="1" applyBorder="1"/>
    <xf numFmtId="0" fontId="6" fillId="3" borderId="1" xfId="0" applyFont="1" applyFill="1" applyBorder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1000"/>
  <sheetViews>
    <sheetView workbookViewId="0">
      <selection activeCell="O17" sqref="O17"/>
    </sheetView>
  </sheetViews>
  <sheetFormatPr defaultColWidth="14.44140625" defaultRowHeight="15" customHeight="1" x14ac:dyDescent="0.3"/>
  <cols>
    <col min="1" max="5" width="8.6640625" customWidth="1"/>
    <col min="6" max="6" width="9.88671875" customWidth="1"/>
    <col min="7" max="10" width="8.6640625" customWidth="1"/>
    <col min="11" max="11" width="10.6640625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16" width="10.44140625" customWidth="1"/>
    <col min="17" max="17" width="13.88671875" customWidth="1"/>
    <col min="18" max="26" width="8.6640625" customWidth="1"/>
  </cols>
  <sheetData>
    <row r="1" spans="2:17" ht="14.25" customHeight="1" x14ac:dyDescent="0.3"/>
    <row r="2" spans="2:17" ht="14.25" customHeight="1" x14ac:dyDescent="0.3"/>
    <row r="3" spans="2:17" ht="14.25" customHeight="1" x14ac:dyDescent="0.3"/>
    <row r="4" spans="2:17" ht="14.25" customHeight="1" x14ac:dyDescent="0.3">
      <c r="B4" s="10" t="s">
        <v>104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2:17" ht="14.25" customHeight="1" x14ac:dyDescent="0.3">
      <c r="B5" s="6">
        <v>48000</v>
      </c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2:17" ht="14.25" customHeight="1" x14ac:dyDescent="0.3">
      <c r="B6" s="6">
        <v>35000</v>
      </c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2:17" ht="14.25" customHeight="1" x14ac:dyDescent="0.3">
      <c r="B7" s="6">
        <v>67000</v>
      </c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2:17" ht="14.25" customHeight="1" x14ac:dyDescent="0.3">
      <c r="B8" s="6">
        <v>87000</v>
      </c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2:17" ht="14.25" customHeight="1" x14ac:dyDescent="0.3">
      <c r="B9" s="6">
        <v>22000</v>
      </c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7" t="s">
        <v>30</v>
      </c>
      <c r="N9" s="18"/>
      <c r="O9" s="11" t="s">
        <v>31</v>
      </c>
      <c r="P9" s="12" t="s">
        <v>105</v>
      </c>
      <c r="Q9" s="12" t="s">
        <v>106</v>
      </c>
    </row>
    <row r="10" spans="2:17" ht="14.25" customHeight="1" x14ac:dyDescent="0.3">
      <c r="B10" s="6">
        <v>91000</v>
      </c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13">
        <f>MAX(K5:K42)</f>
        <v>92000</v>
      </c>
      <c r="O10" s="14" t="str">
        <f>VLOOKUP($N10,$B$4:$J$42,3,FALSE)</f>
        <v>Dinesh</v>
      </c>
      <c r="P10" s="15" t="str">
        <f>VLOOKUP($N10,$B$4:$J$42,4,0)</f>
        <v>Dhanuka</v>
      </c>
      <c r="Q10" s="15" t="str">
        <f>CONCATENATE(O10," ",P10)</f>
        <v>Dinesh Dhanuka</v>
      </c>
    </row>
    <row r="11" spans="2:17" ht="14.25" customHeight="1" x14ac:dyDescent="0.3">
      <c r="B11" s="6">
        <v>77000</v>
      </c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16">
        <f>MIN((K5:K42))</f>
        <v>15000</v>
      </c>
      <c r="O11" s="14" t="str">
        <f>VLOOKUP($N11,$B$4:$J$42,3,FALSE)</f>
        <v>Satish</v>
      </c>
      <c r="P11" s="15" t="str">
        <f>VLOOKUP($N11,$B$4:$J$42,4,0)</f>
        <v>Pasari</v>
      </c>
      <c r="Q11" s="15" t="str">
        <f>CONCATENATE(O11," ",P11)</f>
        <v>Satish Pasari</v>
      </c>
    </row>
    <row r="12" spans="2:17" ht="14.25" customHeight="1" x14ac:dyDescent="0.3">
      <c r="B12" s="6">
        <v>45000</v>
      </c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2:17" ht="14.25" customHeight="1" x14ac:dyDescent="0.3">
      <c r="B13" s="6">
        <v>92000</v>
      </c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2:17" ht="14.25" customHeight="1" x14ac:dyDescent="0.3">
      <c r="B14" s="6">
        <v>50000</v>
      </c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2:17" ht="14.25" customHeight="1" x14ac:dyDescent="0.3">
      <c r="B15" s="6">
        <v>37000</v>
      </c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2:17" ht="14.25" customHeight="1" x14ac:dyDescent="0.3">
      <c r="B16" s="6">
        <v>43000</v>
      </c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2:11" ht="14.25" customHeight="1" x14ac:dyDescent="0.3">
      <c r="B17" s="6">
        <v>90000</v>
      </c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2:11" ht="14.25" customHeight="1" x14ac:dyDescent="0.3">
      <c r="B18" s="6">
        <v>34000</v>
      </c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2:11" ht="14.25" customHeight="1" x14ac:dyDescent="0.3">
      <c r="B19" s="6">
        <v>82000</v>
      </c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2:11" ht="14.25" customHeight="1" x14ac:dyDescent="0.3">
      <c r="B20" s="6">
        <v>67000</v>
      </c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2:11" ht="14.25" customHeight="1" x14ac:dyDescent="0.3">
      <c r="B21" s="6">
        <v>85000</v>
      </c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2:11" ht="14.25" customHeight="1" x14ac:dyDescent="0.3">
      <c r="B22" s="6">
        <v>62000</v>
      </c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2:11" ht="14.25" customHeight="1" x14ac:dyDescent="0.3">
      <c r="B23" s="6">
        <v>15000</v>
      </c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2:11" ht="14.25" customHeight="1" x14ac:dyDescent="0.3">
      <c r="B24" s="6">
        <v>81000</v>
      </c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2:11" ht="14.25" customHeight="1" x14ac:dyDescent="0.3">
      <c r="B25" s="6">
        <v>19000</v>
      </c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2:11" ht="14.25" customHeight="1" x14ac:dyDescent="0.3">
      <c r="B26" s="6">
        <v>75000</v>
      </c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2:11" ht="14.25" customHeight="1" x14ac:dyDescent="0.3">
      <c r="B27" s="6">
        <v>49000</v>
      </c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2:11" ht="14.25" customHeight="1" x14ac:dyDescent="0.3">
      <c r="B28" s="6">
        <v>50000</v>
      </c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2:11" ht="14.25" customHeight="1" x14ac:dyDescent="0.3">
      <c r="B29" s="6">
        <v>83000</v>
      </c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2:11" ht="14.25" customHeight="1" x14ac:dyDescent="0.3">
      <c r="B30" s="6">
        <v>53000</v>
      </c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2:11" ht="14.25" customHeight="1" x14ac:dyDescent="0.3">
      <c r="B31" s="6">
        <v>65000</v>
      </c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2:11" ht="14.25" customHeight="1" x14ac:dyDescent="0.3">
      <c r="B32" s="6">
        <v>85000</v>
      </c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2:11" ht="14.25" customHeight="1" x14ac:dyDescent="0.3">
      <c r="B33" s="6">
        <v>20000</v>
      </c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2:11" ht="14.25" customHeight="1" x14ac:dyDescent="0.3">
      <c r="B34" s="6">
        <v>47000</v>
      </c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2:11" ht="14.25" customHeight="1" x14ac:dyDescent="0.3">
      <c r="B35" s="6">
        <v>87000</v>
      </c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2:11" ht="14.25" customHeight="1" x14ac:dyDescent="0.3">
      <c r="B36" s="6">
        <v>57000</v>
      </c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2:11" ht="14.25" customHeight="1" x14ac:dyDescent="0.3">
      <c r="B37" s="6">
        <v>27000</v>
      </c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2:11" ht="14.25" customHeight="1" x14ac:dyDescent="0.3">
      <c r="B38" s="6">
        <v>81000</v>
      </c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2:11" ht="14.25" customHeight="1" x14ac:dyDescent="0.3">
      <c r="B39" s="6">
        <v>52000</v>
      </c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2:11" ht="14.25" customHeight="1" x14ac:dyDescent="0.3">
      <c r="B40" s="6">
        <v>58000</v>
      </c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2:11" ht="14.25" customHeight="1" x14ac:dyDescent="0.3">
      <c r="B41" s="6">
        <v>47000</v>
      </c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2:11" ht="14.25" customHeight="1" x14ac:dyDescent="0.3">
      <c r="B42" s="6">
        <v>26000</v>
      </c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2:11" ht="14.25" customHeight="1" x14ac:dyDescent="0.3"/>
    <row r="44" spans="2:11" ht="14.25" customHeight="1" x14ac:dyDescent="0.3"/>
    <row r="45" spans="2:11" ht="14.25" customHeight="1" x14ac:dyDescent="0.3"/>
    <row r="46" spans="2:11" ht="14.25" customHeight="1" x14ac:dyDescent="0.3"/>
    <row r="47" spans="2:11" ht="14.25" customHeight="1" x14ac:dyDescent="0.3"/>
    <row r="48" spans="2:1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M9:N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1000"/>
  <sheetViews>
    <sheetView tabSelected="1" topLeftCell="C1" workbookViewId="0">
      <selection activeCell="O12" sqref="O12"/>
    </sheetView>
  </sheetViews>
  <sheetFormatPr defaultColWidth="14.44140625" defaultRowHeight="15" customHeight="1" x14ac:dyDescent="0.3"/>
  <cols>
    <col min="1" max="5" width="8.6640625" customWidth="1"/>
    <col min="6" max="6" width="9.88671875" customWidth="1"/>
    <col min="7" max="9" width="8.6640625" customWidth="1"/>
    <col min="10" max="10" width="21.44140625" customWidth="1"/>
    <col min="11" max="11" width="15.33203125" customWidth="1"/>
    <col min="12" max="26" width="8.6640625" customWidth="1"/>
  </cols>
  <sheetData>
    <row r="1" spans="3:11" ht="14.25" customHeight="1" x14ac:dyDescent="0.3"/>
    <row r="2" spans="3:11" ht="14.25" customHeight="1" x14ac:dyDescent="0.3">
      <c r="D2" s="9" t="s">
        <v>101</v>
      </c>
    </row>
    <row r="3" spans="3:11" ht="14.25" customHeight="1" x14ac:dyDescent="0.3">
      <c r="D3" s="9" t="s">
        <v>102</v>
      </c>
    </row>
    <row r="4" spans="3:11" ht="14.25" customHeight="1" x14ac:dyDescent="0.3">
      <c r="D4" s="9" t="s">
        <v>103</v>
      </c>
    </row>
    <row r="5" spans="3:11" ht="14.25" customHeight="1" x14ac:dyDescent="0.3"/>
    <row r="6" spans="3:11" ht="14.25" customHeigh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9" t="s">
        <v>8</v>
      </c>
    </row>
    <row r="7" spans="3:11" ht="14.25" customHeight="1" x14ac:dyDescent="0.3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20" t="str">
        <f>IFERROR(VLOOKUP('Master Emp sheet'!$C7,Source!$C$5:$F$40,MATCH(I$6,Source!$C$5:$F$5,0),FALSE),"Retired")</f>
        <v>North</v>
      </c>
      <c r="J7" s="20" t="str">
        <f>IFERROR(VLOOKUP('Master Emp sheet'!$C7,Source!$C$5:$F$40,MATCH(J$6,Source!$C$5:$F$5,0),FALSE),"Retired")</f>
        <v>FLM</v>
      </c>
      <c r="K7" s="20">
        <f>IFERROR(VLOOKUP('Master Emp sheet'!$C7,Source!$C$5:$F$40,MATCH(K$6,Source!C5:$F$5,0),FALSE),"Retired")</f>
        <v>48000</v>
      </c>
    </row>
    <row r="8" spans="3:11" ht="14.25" customHeight="1" x14ac:dyDescent="0.3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20" t="str">
        <f>IFERROR(VLOOKUP('Master Emp sheet'!$C8,Source!$C$5:$F$40,MATCH(I$6,Source!$C$5:$F$5,0),FALSE),"Retired")</f>
        <v>North</v>
      </c>
      <c r="J8" s="20" t="str">
        <f>IFERROR(VLOOKUP('Master Emp sheet'!$C8,Source!$C$5:$F$40,MATCH(J$6,Source!$C$5:$F$5,0),FALSE),"Retired")</f>
        <v>Digital Marketing</v>
      </c>
      <c r="K8" s="20">
        <f>IFERROR(VLOOKUP('Master Emp sheet'!$C7,Source!$C$5:$F$40,MATCH(K$6,Source!$C$5:$F$5,0),FALSE),"Retired")</f>
        <v>48000</v>
      </c>
    </row>
    <row r="9" spans="3:11" ht="14.25" customHeight="1" x14ac:dyDescent="0.3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20" t="str">
        <f>IFERROR(VLOOKUP('Master Emp sheet'!$C9,Source!$C$5:$F$40,MATCH(I$6,Source!$C$5:$F$5,0),FALSE),"Retired")</f>
        <v>North</v>
      </c>
      <c r="J9" s="20" t="str">
        <f>IFERROR(VLOOKUP('Master Emp sheet'!$C9,Source!$C$5:$F$40,MATCH(J$6,Source!$C$5:$F$5,0),FALSE),"Retired")</f>
        <v>Digital Marketing</v>
      </c>
      <c r="K9" s="20">
        <f>IFERROR(VLOOKUP('Master Emp sheet'!$C8,Source!$C$5:$F$40,MATCH(K$6,Source!$C$5:$F$5,0),FALSE),"Retired")</f>
        <v>35000</v>
      </c>
    </row>
    <row r="10" spans="3:11" ht="14.25" customHeight="1" x14ac:dyDescent="0.3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20" t="str">
        <f>IFERROR(VLOOKUP('Master Emp sheet'!$C10,Source!$C$5:$F$40,MATCH(I$6,Source!$C$5:$F$5,0),FALSE),"Retired")</f>
        <v>South</v>
      </c>
      <c r="J10" s="20" t="str">
        <f>IFERROR(VLOOKUP('Master Emp sheet'!$C10,Source!$C$5:$F$40,MATCH(J$6,Source!$C$5:$F$5,0),FALSE),"Retired")</f>
        <v>Inside Sales</v>
      </c>
      <c r="K10" s="20">
        <f>IFERROR(VLOOKUP('Master Emp sheet'!$C9,Source!$C$5:$F$40,MATCH(K$6,Source!$C$5:$F$5,0),FALSE),"Retired")</f>
        <v>67000</v>
      </c>
    </row>
    <row r="11" spans="3:11" ht="14.25" customHeight="1" x14ac:dyDescent="0.3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20" t="str">
        <f>IFERROR(VLOOKUP('Master Emp sheet'!$C11,Source!$C$5:$F$40,MATCH(I$6,Source!$C$5:$F$5,0),FALSE),"Retired")</f>
        <v>North</v>
      </c>
      <c r="J11" s="20" t="str">
        <f>IFERROR(VLOOKUP('Master Emp sheet'!$C11,Source!$C$5:$F$40,MATCH(J$6,Source!$C$5:$F$5,0),FALSE),"Retired")</f>
        <v>Marketing</v>
      </c>
      <c r="K11" s="20">
        <f>IFERROR(VLOOKUP('Master Emp sheet'!$C10,Source!$C$5:$F$40,MATCH(K$6,Source!$C$5:$F$5,0),FALSE),"Retired")</f>
        <v>87000</v>
      </c>
    </row>
    <row r="12" spans="3:11" ht="14.25" customHeight="1" x14ac:dyDescent="0.3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20" t="str">
        <f>IFERROR(VLOOKUP('Master Emp sheet'!$C12,Source!$C$5:$F$40,MATCH(I$6,Source!$C$5:$F$5,0),FALSE),"Retired")</f>
        <v>North</v>
      </c>
      <c r="J12" s="20" t="str">
        <f>IFERROR(VLOOKUP('Master Emp sheet'!$C12,Source!$C$5:$F$40,MATCH(J$6,Source!$C$5:$F$5,0),FALSE),"Retired")</f>
        <v>Director</v>
      </c>
      <c r="K12" s="20">
        <f>IFERROR(VLOOKUP('Master Emp sheet'!$C11,Source!$C$5:$F$40,MATCH(K$6,Source!$C$5:$F$5,0),FALSE),"Retired")</f>
        <v>22000</v>
      </c>
    </row>
    <row r="13" spans="3:11" ht="14.25" customHeight="1" x14ac:dyDescent="0.3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20" t="str">
        <f>IFERROR(VLOOKUP('Master Emp sheet'!$C13,Source!$C$5:$F$40,MATCH(I$6,Source!$C$5:$F$5,0),FALSE),"Retired")</f>
        <v>Mid West</v>
      </c>
      <c r="J13" s="20" t="str">
        <f>IFERROR(VLOOKUP('Master Emp sheet'!$C13,Source!$C$5:$F$40,MATCH(J$6,Source!$C$5:$F$5,0),FALSE),"Retired")</f>
        <v>Learning &amp; Development</v>
      </c>
      <c r="K13" s="20">
        <f>IFERROR(VLOOKUP('Master Emp sheet'!$C12,Source!$C$5:$F$40,MATCH(K$6,Source!$C$5:$F$5,0),FALSE),"Retired")</f>
        <v>91000</v>
      </c>
    </row>
    <row r="14" spans="3:11" ht="14.25" customHeight="1" x14ac:dyDescent="0.3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20" t="str">
        <f>IFERROR(VLOOKUP('Master Emp sheet'!$C14,Source!$C$5:$F$40,MATCH(I$6,Source!$C$5:$F$5,0),FALSE),"Retired")</f>
        <v>Mid West</v>
      </c>
      <c r="J14" s="20" t="str">
        <f>IFERROR(VLOOKUP('Master Emp sheet'!$C14,Source!$C$5:$F$40,MATCH(J$6,Source!$C$5:$F$5,0),FALSE),"Retired")</f>
        <v>Digital Marketing</v>
      </c>
      <c r="K14" s="20">
        <f>IFERROR(VLOOKUP('Master Emp sheet'!$C13,Source!$C$5:$F$40,MATCH(K$6,Source!$C$5:$F$5,0),FALSE),"Retired")</f>
        <v>77000</v>
      </c>
    </row>
    <row r="15" spans="3:11" ht="14.25" customHeight="1" x14ac:dyDescent="0.3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20" t="str">
        <f>IFERROR(VLOOKUP('Master Emp sheet'!$C15,Source!$C$5:$F$40,MATCH(I$6,Source!$C$5:$F$5,0),FALSE),"Retired")</f>
        <v>East</v>
      </c>
      <c r="J15" s="20" t="str">
        <f>IFERROR(VLOOKUP('Master Emp sheet'!$C15,Source!$C$5:$F$40,MATCH(J$6,Source!$C$5:$F$5,0),FALSE),"Retired")</f>
        <v>Digital Marketing</v>
      </c>
      <c r="K15" s="20">
        <f>IFERROR(VLOOKUP('Master Emp sheet'!$C14,Source!$C$5:$F$40,MATCH(K$6,Source!$C$5:$F$5,0),FALSE),"Retired")</f>
        <v>45000</v>
      </c>
    </row>
    <row r="16" spans="3:11" ht="14.25" customHeight="1" x14ac:dyDescent="0.3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20" t="str">
        <f>IFERROR(VLOOKUP('Master Emp sheet'!$C16,Source!$C$5:$F$40,MATCH(I$6,Source!$C$5:$F$5,0),FALSE),"Retired")</f>
        <v>North</v>
      </c>
      <c r="J16" s="20" t="str">
        <f>IFERROR(VLOOKUP('Master Emp sheet'!$C16,Source!$C$5:$F$40,MATCH(J$6,Source!$C$5:$F$5,0),FALSE),"Retired")</f>
        <v>Inside Sales</v>
      </c>
      <c r="K16" s="20">
        <f>IFERROR(VLOOKUP('Master Emp sheet'!$C15,Source!$C$5:$F$40,MATCH(K$6,Source!$C$5:$F$5,0),FALSE),"Retired")</f>
        <v>92000</v>
      </c>
    </row>
    <row r="17" spans="3:11" ht="14.25" customHeight="1" x14ac:dyDescent="0.3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20" t="str">
        <f>IFERROR(VLOOKUP('Master Emp sheet'!$C17,Source!$C$5:$F$40,MATCH(I$6,Source!$C$5:$F$5,0),FALSE),"Retired")</f>
        <v>South</v>
      </c>
      <c r="J17" s="20" t="str">
        <f>IFERROR(VLOOKUP('Master Emp sheet'!$C17,Source!$C$5:$F$40,MATCH(J$6,Source!$C$5:$F$5,0),FALSE),"Retired")</f>
        <v>Learning &amp; Development</v>
      </c>
      <c r="K17" s="20">
        <f>IFERROR(VLOOKUP('Master Emp sheet'!$C16,Source!$C$5:$F$40,MATCH(K$6,Source!$C$5:$F$5,0),FALSE),"Retired")</f>
        <v>50000</v>
      </c>
    </row>
    <row r="18" spans="3:11" ht="14.25" customHeight="1" x14ac:dyDescent="0.3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20" t="str">
        <f>IFERROR(VLOOKUP('Master Emp sheet'!$C18,Source!$C$5:$F$40,MATCH(I$6,Source!$C$5:$F$5,0),FALSE),"Retired")</f>
        <v>East</v>
      </c>
      <c r="J18" s="20" t="str">
        <f>IFERROR(VLOOKUP('Master Emp sheet'!$C18,Source!$C$5:$F$40,MATCH(J$6,Source!$C$5:$F$5,0),FALSE),"Retired")</f>
        <v>Learning &amp; Development</v>
      </c>
      <c r="K18" s="20">
        <f>IFERROR(VLOOKUP('Master Emp sheet'!$C17,Source!$C$5:$F$40,MATCH(K$6,Source!$C$5:$F$5,0),FALSE),"Retired")</f>
        <v>37000</v>
      </c>
    </row>
    <row r="19" spans="3:11" ht="14.25" customHeight="1" x14ac:dyDescent="0.3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20" t="str">
        <f>IFERROR(VLOOKUP('Master Emp sheet'!$C19,Source!$C$5:$F$40,MATCH(I$6,Source!$C$5:$F$5,0),FALSE),"Retired")</f>
        <v>East</v>
      </c>
      <c r="J19" s="20" t="str">
        <f>IFERROR(VLOOKUP('Master Emp sheet'!$C19,Source!$C$5:$F$40,MATCH(J$6,Source!$C$5:$F$5,0),FALSE),"Retired")</f>
        <v>CEO</v>
      </c>
      <c r="K19" s="20">
        <f>IFERROR(VLOOKUP('Master Emp sheet'!$C18,Source!$C$5:$F$40,MATCH(K$6,Source!$C$5:$F$5,0),FALSE),"Retired")</f>
        <v>43000</v>
      </c>
    </row>
    <row r="20" spans="3:11" ht="14.25" customHeight="1" x14ac:dyDescent="0.3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20" t="str">
        <f>IFERROR(VLOOKUP('Master Emp sheet'!$C20,Source!$C$5:$F$40,MATCH(I$6,Source!$C$5:$F$5,0),FALSE),"Retired")</f>
        <v>Retired</v>
      </c>
      <c r="J20" s="20" t="str">
        <f>IFERROR(VLOOKUP('Master Emp sheet'!$C20,Source!$C$5:$F$40,MATCH(J$6,Source!$C$5:$F$5,0),FALSE),"Retired")</f>
        <v>Retired</v>
      </c>
      <c r="K20" s="20">
        <f>IFERROR(VLOOKUP('Master Emp sheet'!$C19,Source!$C$5:$F$40,MATCH(K$6,Source!$C$5:$F$5,0),FALSE),"Retired")</f>
        <v>90000</v>
      </c>
    </row>
    <row r="21" spans="3:11" ht="14.25" customHeight="1" x14ac:dyDescent="0.3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20" t="str">
        <f>IFERROR(VLOOKUP('Master Emp sheet'!$C21,Source!$C$5:$F$40,MATCH(I$6,Source!$C$5:$F$5,0),FALSE),"Retired")</f>
        <v>South</v>
      </c>
      <c r="J21" s="20" t="str">
        <f>IFERROR(VLOOKUP('Master Emp sheet'!$C21,Source!$C$5:$F$40,MATCH(J$6,Source!$C$5:$F$5,0),FALSE),"Retired")</f>
        <v>Digital Marketing</v>
      </c>
      <c r="K21" s="20" t="str">
        <f>IFERROR(VLOOKUP('Master Emp sheet'!$C20,Source!$C$5:$F$40,MATCH(K$6,Source!$C$5:$F$5,0),FALSE),"Retired")</f>
        <v>Retired</v>
      </c>
    </row>
    <row r="22" spans="3:11" ht="14.25" customHeight="1" x14ac:dyDescent="0.3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20" t="str">
        <f>IFERROR(VLOOKUP('Master Emp sheet'!$C22,Source!$C$5:$F$40,MATCH(I$6,Source!$C$5:$F$5,0),FALSE),"Retired")</f>
        <v>South</v>
      </c>
      <c r="J22" s="20" t="str">
        <f>IFERROR(VLOOKUP('Master Emp sheet'!$C22,Source!$C$5:$F$40,MATCH(J$6,Source!$C$5:$F$5,0),FALSE),"Retired")</f>
        <v>Inside Sales</v>
      </c>
      <c r="K22" s="20">
        <f>IFERROR(VLOOKUP('Master Emp sheet'!$C21,Source!$C$5:$F$40,MATCH(K$6,Source!$C$5:$F$5,0),FALSE),"Retired")</f>
        <v>82000</v>
      </c>
    </row>
    <row r="23" spans="3:11" ht="14.25" customHeight="1" x14ac:dyDescent="0.3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20" t="str">
        <f>IFERROR(VLOOKUP('Master Emp sheet'!$C23,Source!$C$5:$F$40,MATCH(I$6,Source!$C$5:$F$5,0),FALSE),"Retired")</f>
        <v>South</v>
      </c>
      <c r="J23" s="20" t="str">
        <f>IFERROR(VLOOKUP('Master Emp sheet'!$C23,Source!$C$5:$F$40,MATCH(J$6,Source!$C$5:$F$5,0),FALSE),"Retired")</f>
        <v>CCD</v>
      </c>
      <c r="K23" s="20">
        <f>IFERROR(VLOOKUP('Master Emp sheet'!$C22,Source!$C$5:$F$40,MATCH(K$6,Source!$C$5:$F$5,0),FALSE),"Retired")</f>
        <v>67000</v>
      </c>
    </row>
    <row r="24" spans="3:11" ht="14.25" customHeight="1" x14ac:dyDescent="0.3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20" t="str">
        <f>IFERROR(VLOOKUP('Master Emp sheet'!$C24,Source!$C$5:$F$40,MATCH(I$6,Source!$C$5:$F$5,0),FALSE),"Retired")</f>
        <v>South</v>
      </c>
      <c r="J24" s="20" t="str">
        <f>IFERROR(VLOOKUP('Master Emp sheet'!$C24,Source!$C$5:$F$40,MATCH(J$6,Source!$C$5:$F$5,0),FALSE),"Retired")</f>
        <v>FLM</v>
      </c>
      <c r="K24" s="20">
        <f>IFERROR(VLOOKUP('Master Emp sheet'!$C23,Source!$C$5:$F$40,MATCH(K$6,Source!$C$5:$F$5,0),FALSE),"Retired")</f>
        <v>85000</v>
      </c>
    </row>
    <row r="25" spans="3:11" ht="14.25" customHeight="1" x14ac:dyDescent="0.3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20" t="str">
        <f>IFERROR(VLOOKUP('Master Emp sheet'!$C25,Source!$C$5:$F$40,MATCH(I$6,Source!$C$5:$F$5,0),FALSE),"Retired")</f>
        <v>Mid West</v>
      </c>
      <c r="J25" s="20" t="str">
        <f>IFERROR(VLOOKUP('Master Emp sheet'!$C25,Source!$C$5:$F$40,MATCH(J$6,Source!$C$5:$F$5,0),FALSE),"Retired")</f>
        <v>Inside Sales</v>
      </c>
      <c r="K25" s="20">
        <f>IFERROR(VLOOKUP('Master Emp sheet'!$C24,Source!$C$5:$F$40,MATCH(K$6,Source!$C$5:$F$5,0),FALSE),"Retired")</f>
        <v>62000</v>
      </c>
    </row>
    <row r="26" spans="3:11" ht="14.25" customHeight="1" x14ac:dyDescent="0.3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20" t="str">
        <f>IFERROR(VLOOKUP('Master Emp sheet'!$C26,Source!$C$5:$F$40,MATCH(I$6,Source!$C$5:$F$5,0),FALSE),"Retired")</f>
        <v>South</v>
      </c>
      <c r="J26" s="20" t="str">
        <f>IFERROR(VLOOKUP('Master Emp sheet'!$C26,Source!$C$5:$F$40,MATCH(J$6,Source!$C$5:$F$5,0),FALSE),"Retired")</f>
        <v>Operations</v>
      </c>
      <c r="K26" s="20">
        <f>IFERROR(VLOOKUP('Master Emp sheet'!$C25,Source!$C$5:$F$40,MATCH(K$6,Source!$C$5:$F$5,0),FALSE),"Retired")</f>
        <v>15000</v>
      </c>
    </row>
    <row r="27" spans="3:11" ht="14.25" customHeight="1" x14ac:dyDescent="0.3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20" t="str">
        <f>IFERROR(VLOOKUP('Master Emp sheet'!$C27,Source!$C$5:$F$40,MATCH(I$6,Source!$C$5:$F$5,0),FALSE),"Retired")</f>
        <v>South</v>
      </c>
      <c r="J27" s="20" t="str">
        <f>IFERROR(VLOOKUP('Master Emp sheet'!$C27,Source!$C$5:$F$40,MATCH(J$6,Source!$C$5:$F$5,0),FALSE),"Retired")</f>
        <v>Finance</v>
      </c>
      <c r="K27" s="20">
        <f>IFERROR(VLOOKUP('Master Emp sheet'!$C26,Source!$C$5:$F$40,MATCH(K$6,Source!$C$5:$F$5,0),FALSE),"Retired")</f>
        <v>81000</v>
      </c>
    </row>
    <row r="28" spans="3:11" ht="14.25" customHeight="1" x14ac:dyDescent="0.3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20" t="str">
        <f>IFERROR(VLOOKUP('Master Emp sheet'!$C28,Source!$C$5:$F$40,MATCH(I$6,Source!$C$5:$F$5,0),FALSE),"Retired")</f>
        <v>East</v>
      </c>
      <c r="J28" s="20" t="str">
        <f>IFERROR(VLOOKUP('Master Emp sheet'!$C28,Source!$C$5:$F$40,MATCH(J$6,Source!$C$5:$F$5,0),FALSE),"Retired")</f>
        <v>Inside Sales</v>
      </c>
      <c r="K28" s="20">
        <f>IFERROR(VLOOKUP('Master Emp sheet'!$C27,Source!$C$5:$F$40,MATCH(K$6,Source!$C$5:$F$5,0),FALSE),"Retired")</f>
        <v>19000</v>
      </c>
    </row>
    <row r="29" spans="3:11" ht="14.25" customHeight="1" x14ac:dyDescent="0.3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20" t="str">
        <f>IFERROR(VLOOKUP('Master Emp sheet'!$C29,Source!$C$5:$F$40,MATCH(I$6,Source!$C$5:$F$5,0),FALSE),"Retired")</f>
        <v>East</v>
      </c>
      <c r="J29" s="20" t="str">
        <f>IFERROR(VLOOKUP('Master Emp sheet'!$C29,Source!$C$5:$F$40,MATCH(J$6,Source!$C$5:$F$5,0),FALSE),"Retired")</f>
        <v>Finance</v>
      </c>
      <c r="K29" s="20">
        <f>IFERROR(VLOOKUP('Master Emp sheet'!$C28,Source!$C$5:$F$40,MATCH(K$6,Source!$C$5:$F$5,0),FALSE),"Retired")</f>
        <v>75000</v>
      </c>
    </row>
    <row r="30" spans="3:11" ht="14.25" customHeight="1" x14ac:dyDescent="0.3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20" t="str">
        <f>IFERROR(VLOOKUP('Master Emp sheet'!$C30,Source!$C$5:$F$40,MATCH(I$6,Source!$C$5:$F$5,0),FALSE),"Retired")</f>
        <v>Retired</v>
      </c>
      <c r="J30" s="20" t="str">
        <f>IFERROR(VLOOKUP('Master Emp sheet'!$C30,Source!$C$5:$F$40,MATCH(J$6,Source!$C$5:$F$5,0),FALSE),"Retired")</f>
        <v>Retired</v>
      </c>
      <c r="K30" s="20">
        <f>IFERROR(VLOOKUP('Master Emp sheet'!$C29,Source!$C$5:$F$40,MATCH(K$6,Source!$C$5:$F$5,0),FALSE),"Retired")</f>
        <v>49000</v>
      </c>
    </row>
    <row r="31" spans="3:11" ht="14.25" customHeight="1" x14ac:dyDescent="0.3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20" t="str">
        <f>IFERROR(VLOOKUP('Master Emp sheet'!$C31,Source!$C$5:$F$40,MATCH(I$6,Source!$C$5:$F$5,0),FALSE),"Retired")</f>
        <v>Mid West</v>
      </c>
      <c r="J31" s="20" t="str">
        <f>IFERROR(VLOOKUP('Master Emp sheet'!$C31,Source!$C$5:$F$40,MATCH(J$6,Source!$C$5:$F$5,0),FALSE),"Retired")</f>
        <v>Finance</v>
      </c>
      <c r="K31" s="20" t="str">
        <f>IFERROR(VLOOKUP('Master Emp sheet'!$C30,Source!$C$5:$F$40,MATCH(K$6,Source!$C$5:$F$5,0),FALSE),"Retired")</f>
        <v>Retired</v>
      </c>
    </row>
    <row r="32" spans="3:11" ht="14.25" customHeight="1" x14ac:dyDescent="0.3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20" t="str">
        <f>IFERROR(VLOOKUP('Master Emp sheet'!$C32,Source!$C$5:$F$40,MATCH(I$6,Source!$C$5:$F$5,0),FALSE),"Retired")</f>
        <v>South</v>
      </c>
      <c r="J32" s="20" t="str">
        <f>IFERROR(VLOOKUP('Master Emp sheet'!$C32,Source!$C$5:$F$40,MATCH(J$6,Source!$C$5:$F$5,0),FALSE),"Retired")</f>
        <v>Sales</v>
      </c>
      <c r="K32" s="20">
        <f>IFERROR(VLOOKUP('Master Emp sheet'!$C31,Source!$C$5:$F$40,MATCH(K$6,Source!$C$5:$F$5,0),FALSE),"Retired")</f>
        <v>83000</v>
      </c>
    </row>
    <row r="33" spans="3:11" ht="14.25" customHeight="1" x14ac:dyDescent="0.3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20" t="str">
        <f>IFERROR(VLOOKUP('Master Emp sheet'!$C33,Source!$C$5:$F$40,MATCH(I$6,Source!$C$5:$F$5,0),FALSE),"Retired")</f>
        <v>South</v>
      </c>
      <c r="J33" s="20" t="str">
        <f>IFERROR(VLOOKUP('Master Emp sheet'!$C33,Source!$C$5:$F$40,MATCH(J$6,Source!$C$5:$F$5,0),FALSE),"Retired")</f>
        <v>Operations</v>
      </c>
      <c r="K33" s="20">
        <f>IFERROR(VLOOKUP('Master Emp sheet'!$C32,Source!$C$5:$F$40,MATCH(K$6,Source!$C$5:$F$5,0),FALSE),"Retired")</f>
        <v>53000</v>
      </c>
    </row>
    <row r="34" spans="3:11" ht="14.25" customHeight="1" x14ac:dyDescent="0.3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20" t="str">
        <f>IFERROR(VLOOKUP('Master Emp sheet'!$C34,Source!$C$5:$F$40,MATCH(I$6,Source!$C$5:$F$5,0),FALSE),"Retired")</f>
        <v>North</v>
      </c>
      <c r="J34" s="20" t="str">
        <f>IFERROR(VLOOKUP('Master Emp sheet'!$C34,Source!$C$5:$F$40,MATCH(J$6,Source!$C$5:$F$5,0),FALSE),"Retired")</f>
        <v>Finance</v>
      </c>
      <c r="K34" s="20">
        <f>IFERROR(VLOOKUP('Master Emp sheet'!$C33,Source!$C$5:$F$40,MATCH(K$6,Source!$C$5:$F$5,0),FALSE),"Retired")</f>
        <v>65000</v>
      </c>
    </row>
    <row r="35" spans="3:11" ht="14.25" customHeight="1" x14ac:dyDescent="0.3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20" t="str">
        <f>IFERROR(VLOOKUP('Master Emp sheet'!$C35,Source!$C$5:$F$40,MATCH(I$6,Source!$C$5:$F$5,0),FALSE),"Retired")</f>
        <v>East</v>
      </c>
      <c r="J35" s="20" t="str">
        <f>IFERROR(VLOOKUP('Master Emp sheet'!$C35,Source!$C$5:$F$40,MATCH(J$6,Source!$C$5:$F$5,0),FALSE),"Retired")</f>
        <v>Inside Sales</v>
      </c>
      <c r="K35" s="20">
        <f>IFERROR(VLOOKUP('Master Emp sheet'!$C34,Source!$C$5:$F$40,MATCH(K$6,Source!$C$5:$F$5,0),FALSE),"Retired")</f>
        <v>85000</v>
      </c>
    </row>
    <row r="36" spans="3:11" ht="14.25" customHeight="1" x14ac:dyDescent="0.3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20" t="str">
        <f>IFERROR(VLOOKUP('Master Emp sheet'!$C36,Source!$C$5:$F$40,MATCH(I$6,Source!$C$5:$F$5,0),FALSE),"Retired")</f>
        <v>East</v>
      </c>
      <c r="J36" s="20" t="str">
        <f>IFERROR(VLOOKUP('Master Emp sheet'!$C36,Source!$C$5:$F$40,MATCH(J$6,Source!$C$5:$F$5,0),FALSE),"Retired")</f>
        <v>CCD</v>
      </c>
      <c r="K36" s="20">
        <f>IFERROR(VLOOKUP('Master Emp sheet'!$C35,Source!$C$5:$F$40,MATCH(K$6,Source!$C$5:$F$5,0),FALSE),"Retired")</f>
        <v>20000</v>
      </c>
    </row>
    <row r="37" spans="3:11" ht="14.25" customHeight="1" x14ac:dyDescent="0.3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20" t="str">
        <f>IFERROR(VLOOKUP('Master Emp sheet'!$C37,Source!$C$5:$F$40,MATCH(I$6,Source!$C$5:$F$5,0),FALSE),"Retired")</f>
        <v>South</v>
      </c>
      <c r="J37" s="20" t="str">
        <f>IFERROR(VLOOKUP('Master Emp sheet'!$C37,Source!$C$5:$F$40,MATCH(J$6,Source!$C$5:$F$5,0),FALSE),"Retired")</f>
        <v>Director</v>
      </c>
      <c r="K37" s="20">
        <f>IFERROR(VLOOKUP('Master Emp sheet'!$C36,Source!$C$5:$F$40,MATCH(K$6,Source!$C$5:$F$5,0),FALSE),"Retired")</f>
        <v>47000</v>
      </c>
    </row>
    <row r="38" spans="3:11" ht="14.25" customHeight="1" x14ac:dyDescent="0.3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20" t="str">
        <f>IFERROR(VLOOKUP('Master Emp sheet'!$C38,Source!$C$5:$F$40,MATCH(I$6,Source!$C$5:$F$5,0),FALSE),"Retired")</f>
        <v>Retired</v>
      </c>
      <c r="J38" s="20" t="str">
        <f>IFERROR(VLOOKUP('Master Emp sheet'!$C38,Source!$C$5:$F$40,MATCH(J$6,Source!$C$5:$F$5,0),FALSE),"Retired")</f>
        <v>Retired</v>
      </c>
      <c r="K38" s="20">
        <f>IFERROR(VLOOKUP('Master Emp sheet'!$C37,Source!$C$5:$F$40,MATCH(K$6,Source!$C$5:$F$5,0),FALSE),"Retired")</f>
        <v>87000</v>
      </c>
    </row>
    <row r="39" spans="3:11" ht="14.25" customHeight="1" x14ac:dyDescent="0.3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20" t="str">
        <f>IFERROR(VLOOKUP('Master Emp sheet'!$C39,Source!$C$5:$F$40,MATCH(I$6,Source!$C$5:$F$5,0),FALSE),"Retired")</f>
        <v>East</v>
      </c>
      <c r="J39" s="20" t="str">
        <f>IFERROR(VLOOKUP('Master Emp sheet'!$C39,Source!$C$5:$F$40,MATCH(J$6,Source!$C$5:$F$5,0),FALSE),"Retired")</f>
        <v>Marketing</v>
      </c>
      <c r="K39" s="20" t="str">
        <f>IFERROR(VLOOKUP('Master Emp sheet'!$C38,Source!$C$5:$F$40,MATCH(K$6,Source!$C$5:$F$5,0),FALSE),"Retired")</f>
        <v>Retired</v>
      </c>
    </row>
    <row r="40" spans="3:11" ht="14.25" customHeight="1" x14ac:dyDescent="0.3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20" t="str">
        <f>IFERROR(VLOOKUP('Master Emp sheet'!$C40,Source!$C$5:$F$40,MATCH(I$6,Source!$C$5:$F$5,0),FALSE),"Retired")</f>
        <v>North</v>
      </c>
      <c r="J40" s="20" t="str">
        <f>IFERROR(VLOOKUP('Master Emp sheet'!$C40,Source!$C$5:$F$40,MATCH(J$6,Source!$C$5:$F$5,0),FALSE),"Retired")</f>
        <v>Digital Marketing</v>
      </c>
      <c r="K40" s="20">
        <f>IFERROR(VLOOKUP('Master Emp sheet'!$C39,Source!$C$5:$F$40,MATCH(K$6,Source!$C$5:$F$5,0),FALSE),"Retired")</f>
        <v>27000</v>
      </c>
    </row>
    <row r="41" spans="3:11" ht="14.25" customHeight="1" x14ac:dyDescent="0.3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20" t="str">
        <f>IFERROR(VLOOKUP('Master Emp sheet'!$C41,Source!$C$5:$F$40,MATCH(I$6,Source!$C$5:$F$5,0),FALSE),"Retired")</f>
        <v>North</v>
      </c>
      <c r="J41" s="20" t="str">
        <f>IFERROR(VLOOKUP('Master Emp sheet'!$C41,Source!$C$5:$F$40,MATCH(J$6,Source!$C$5:$F$5,0),FALSE),"Retired")</f>
        <v>Sales</v>
      </c>
      <c r="K41" s="20">
        <f>IFERROR(VLOOKUP('Master Emp sheet'!$C40,Source!$C$5:$F$40,MATCH(K$6,Source!$C$5:$F$5,0),FALSE),"Retired")</f>
        <v>81000</v>
      </c>
    </row>
    <row r="42" spans="3:11" ht="14.25" customHeight="1" x14ac:dyDescent="0.3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20" t="str">
        <f>IFERROR(VLOOKUP('Master Emp sheet'!$C42,Source!$C$5:$F$40,MATCH(I$6,Source!$C$5:$F$5,0),FALSE),"Retired")</f>
        <v>South</v>
      </c>
      <c r="J42" s="20" t="str">
        <f>IFERROR(VLOOKUP('Master Emp sheet'!$C42,Source!$C$5:$F$40,MATCH(J$6,Source!$C$5:$F$5,0),FALSE),"Retired")</f>
        <v>Marketing</v>
      </c>
      <c r="K42" s="20">
        <f>IFERROR(VLOOKUP('Master Emp sheet'!$C41,Source!$C$5:$F$40,MATCH(K$6,Source!$C$5:$F$5,0),FALSE),"Retired")</f>
        <v>52000</v>
      </c>
    </row>
    <row r="43" spans="3:11" ht="14.25" customHeight="1" x14ac:dyDescent="0.3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20" t="str">
        <f>IFERROR(VLOOKUP('Master Emp sheet'!$C43,Source!$C$5:$F$40,MATCH(I$6,Source!$C$5:$F$5,0),FALSE),"Retired")</f>
        <v>Mid West</v>
      </c>
      <c r="J43" s="20" t="str">
        <f>IFERROR(VLOOKUP('Master Emp sheet'!$C43,Source!$C$5:$F$40,MATCH(J$6,Source!$C$5:$F$5,0),FALSE),"Retired")</f>
        <v>Marketing</v>
      </c>
      <c r="K43" s="20">
        <f>IFERROR(VLOOKUP('Master Emp sheet'!$C42,Source!$C$5:$F$40,MATCH(K$6,Source!$C$5:$F$5,0),FALSE),"Retired")</f>
        <v>58000</v>
      </c>
    </row>
    <row r="44" spans="3:11" ht="14.25" customHeight="1" x14ac:dyDescent="0.3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20" t="str">
        <f>IFERROR(VLOOKUP('Master Emp sheet'!$C44,Source!$C$5:$F$40,MATCH(I$6,Source!$C$5:$F$5,0),FALSE),"Retired")</f>
        <v>North</v>
      </c>
      <c r="J44" s="20" t="str">
        <f>IFERROR(VLOOKUP('Master Emp sheet'!$C44,Source!$C$5:$F$40,MATCH(J$6,Source!$C$5:$F$5,0),FALSE),"Retired")</f>
        <v>CCD</v>
      </c>
      <c r="K44" s="20">
        <f>IFERROR(VLOOKUP('Master Emp sheet'!$C43,Source!$C$5:$F$40,MATCH(K$6,Source!$C$5:$F$5,0),FALSE),"Retired")</f>
        <v>47000</v>
      </c>
    </row>
    <row r="45" spans="3:11" ht="14.25" customHeight="1" x14ac:dyDescent="0.3"/>
    <row r="46" spans="3:11" ht="14.25" customHeight="1" x14ac:dyDescent="0.3"/>
    <row r="47" spans="3:11" ht="14.25" customHeight="1" x14ac:dyDescent="0.3"/>
    <row r="48" spans="3:1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F1000"/>
  <sheetViews>
    <sheetView topLeftCell="A3" workbookViewId="0"/>
  </sheetViews>
  <sheetFormatPr defaultColWidth="14.44140625" defaultRowHeight="15" customHeight="1" x14ac:dyDescent="0.3"/>
  <cols>
    <col min="1" max="3" width="8.6640625" customWidth="1"/>
    <col min="4" max="4" width="21.33203125" customWidth="1"/>
    <col min="5" max="5" width="8.6640625" customWidth="1"/>
    <col min="6" max="6" width="10.6640625" customWidth="1"/>
    <col min="7" max="26" width="8.6640625" customWidth="1"/>
  </cols>
  <sheetData>
    <row r="1" spans="3:6" ht="14.25" customHeight="1" x14ac:dyDescent="0.3"/>
    <row r="2" spans="3:6" ht="14.25" customHeight="1" x14ac:dyDescent="0.3"/>
    <row r="3" spans="3:6" ht="14.25" customHeight="1" x14ac:dyDescent="0.3"/>
    <row r="4" spans="3:6" ht="14.25" customHeight="1" x14ac:dyDescent="0.3"/>
    <row r="5" spans="3:6" ht="14.25" customHeight="1" x14ac:dyDescent="0.3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 x14ac:dyDescent="0.3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 x14ac:dyDescent="0.3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 x14ac:dyDescent="0.3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 x14ac:dyDescent="0.3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 x14ac:dyDescent="0.3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 x14ac:dyDescent="0.3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 x14ac:dyDescent="0.3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 x14ac:dyDescent="0.3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 x14ac:dyDescent="0.3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 x14ac:dyDescent="0.3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 x14ac:dyDescent="0.3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 x14ac:dyDescent="0.3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 x14ac:dyDescent="0.3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 x14ac:dyDescent="0.3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 x14ac:dyDescent="0.3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 x14ac:dyDescent="0.3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 x14ac:dyDescent="0.3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 x14ac:dyDescent="0.3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 x14ac:dyDescent="0.3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 x14ac:dyDescent="0.3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 x14ac:dyDescent="0.3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 x14ac:dyDescent="0.3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 x14ac:dyDescent="0.3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 x14ac:dyDescent="0.3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 x14ac:dyDescent="0.3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 x14ac:dyDescent="0.3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 x14ac:dyDescent="0.3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 x14ac:dyDescent="0.3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 x14ac:dyDescent="0.3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 x14ac:dyDescent="0.3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 x14ac:dyDescent="0.3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 x14ac:dyDescent="0.3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 x14ac:dyDescent="0.3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 x14ac:dyDescent="0.3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 x14ac:dyDescent="0.3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 x14ac:dyDescent="0.3"/>
    <row r="42" spans="3:6" ht="14.25" customHeight="1" x14ac:dyDescent="0.3"/>
    <row r="43" spans="3:6" ht="14.25" customHeight="1" x14ac:dyDescent="0.3"/>
    <row r="44" spans="3:6" ht="14.25" customHeight="1" x14ac:dyDescent="0.3"/>
    <row r="45" spans="3:6" ht="14.25" customHeight="1" x14ac:dyDescent="0.3"/>
    <row r="46" spans="3:6" ht="14.25" customHeight="1" x14ac:dyDescent="0.3"/>
    <row r="47" spans="3:6" ht="14.25" customHeight="1" x14ac:dyDescent="0.3"/>
    <row r="48" spans="3: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 description</vt:lpstr>
      <vt:lpstr>Vlookup</vt:lpstr>
      <vt:lpstr>Master Emp sheet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SIVASANGARI GOPAL</cp:lastModifiedBy>
  <dcterms:created xsi:type="dcterms:W3CDTF">2022-07-27T06:45:44Z</dcterms:created>
  <dcterms:modified xsi:type="dcterms:W3CDTF">2023-08-11T06:32:17Z</dcterms:modified>
</cp:coreProperties>
</file>