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44a551db98464c4/Desktop/EXCELR ASSIGNMENTS/EXCEL/"/>
    </mc:Choice>
  </mc:AlternateContent>
  <xr:revisionPtr revIDLastSave="68" documentId="11_8432E028F64A0994C3007643036D36FCA2185F28" xr6:coauthVersionLast="47" xr6:coauthVersionMax="47" xr10:uidLastSave="{14FCDEF5-CE53-499E-B9D6-A78DBF806BB4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1" i="1" l="1"/>
  <c r="O12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38" i="1"/>
  <c r="N39" i="1"/>
  <c r="N40" i="1"/>
  <c r="N41" i="1"/>
  <c r="N42" i="1"/>
  <c r="N43" i="1"/>
  <c r="N44" i="1"/>
  <c r="N45" i="1"/>
  <c r="N46" i="1"/>
  <c r="N47" i="1"/>
  <c r="N48" i="1"/>
  <c r="N28" i="1"/>
  <c r="N29" i="1"/>
  <c r="N30" i="1"/>
  <c r="N31" i="1"/>
  <c r="N32" i="1"/>
  <c r="N33" i="1"/>
  <c r="N34" i="1"/>
  <c r="N35" i="1"/>
  <c r="N36" i="1"/>
  <c r="N37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11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2" i="1"/>
  <c r="M11" i="1"/>
  <c r="M1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J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<sst xmlns="http://schemas.openxmlformats.org/spreadsheetml/2006/main" count="244" uniqueCount="103">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</sst>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3" fillId="0" borderId="0" xfId="0" applyFont="1" applyBorder="1"/>
    <xf numFmtId="0" fontId="4" fillId="0" borderId="0" xfId="0" quotePrefix="1" applyFont="1" applyBorder="1"/>
    <xf numFmtId="0" fontId="4" fillId="3" borderId="0" xfId="0" applyFont="1" applyFill="1" applyBorder="1"/>
    <xf numFmtId="0" fontId="3" fillId="2" borderId="3" xfId="0" applyFont="1" applyFill="1" applyBorder="1"/>
    <xf numFmtId="0" fontId="5" fillId="2" borderId="1" xfId="0" applyFont="1" applyFill="1" applyBorder="1"/>
    <xf numFmtId="0" fontId="5" fillId="2" borderId="3" xfId="0" applyFont="1" applyFill="1" applyBorder="1"/>
    <xf numFmtId="0" fontId="5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" zoomScale="80" zoomScaleNormal="80" workbookViewId="0">
      <selection activeCell="S11" sqref="S11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8.77734375" customWidth="1"/>
    <col min="11" max="11" width="13.6640625" customWidth="1"/>
    <col min="12" max="12" width="11.33203125" customWidth="1"/>
    <col min="13" max="13" width="16.88671875" customWidth="1"/>
    <col min="14" max="14" width="12.5546875" customWidth="1"/>
    <col min="15" max="15" width="13.77734375" customWidth="1"/>
    <col min="16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15">
        <v>5</v>
      </c>
      <c r="O10" s="15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6" t="str">
        <f>IF(OR(H11&lt;50000,E11="Female"),"Eligible for Gift","Not Eligible for Gift")</f>
        <v>Not Eligible for Gift</v>
      </c>
      <c r="K11" s="16" t="str">
        <f>IF(AND(H11&lt;30000,G11="CCD"),"9000 as Bonus","No Bonus")</f>
        <v>No Bonus</v>
      </c>
      <c r="L11" s="16" t="str">
        <f>IF(YEAR(D11)&lt;1980,"Retired","Not retired")</f>
        <v>Retired</v>
      </c>
      <c r="M11" s="16" t="str">
        <f>IF(AND(OR(H11&lt;45000,G11="Sales",G11="Marketing")),"Get 250000 Bonus","No Bonus")</f>
        <v>No Bonus</v>
      </c>
      <c r="N11" s="17" t="str">
        <f>IF(AND(G11&lt;&gt;"Director",G11&lt;&gt;"CEO"),"1500Rs as Gift","NO Gift")</f>
        <v>1500Rs as Gift</v>
      </c>
      <c r="O11" s="17">
        <f>IF(I11="North",5000,IF(I11="South",4000,IF(I11="East",4200,IF(I11="Mid West",3800))))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6" t="str">
        <f t="shared" ref="J12:J48" si="0">IF(OR(H12&lt;50000,E12="Female"),"Eligible","Not Eligible")</f>
        <v>Eligible</v>
      </c>
      <c r="K12" s="16" t="str">
        <f t="shared" ref="K12:K49" si="1">IF(AND(H12&lt;30000,G12="CCD"),"9000 as Bonus","No Bonus")</f>
        <v>No Bonus</v>
      </c>
      <c r="L12" s="16" t="str">
        <f t="shared" ref="L12:L48" si="2">IF(YEAR(D12)&lt;1980,"Retired","Not retired")</f>
        <v>Retired</v>
      </c>
      <c r="M12" s="16" t="str">
        <f>IF(AND(OR(H12&lt;45000,G12="Sales",G12="Marketing")),"Get 250000 Bonus","No Bonus")</f>
        <v>Get 250000 Bonus</v>
      </c>
      <c r="N12" s="17" t="str">
        <f t="shared" ref="N12:N48" si="3">IF(AND(G12&lt;&gt;"Director",G12&lt;&gt;"CEO"),"1500Rs as Gift","NO Gift")</f>
        <v>1500Rs as Gift</v>
      </c>
      <c r="O12" s="17">
        <f t="shared" ref="O11:O48" si="4">IF(I11="North",5000,IF(I11="South",4000,IF(I11="East",4200,IF(I11="Mid West",3800))))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6" t="str">
        <f t="shared" si="0"/>
        <v>Eligible</v>
      </c>
      <c r="K13" s="16" t="str">
        <f t="shared" si="1"/>
        <v>No Bonus</v>
      </c>
      <c r="L13" s="16" t="str">
        <f t="shared" si="2"/>
        <v>Retired</v>
      </c>
      <c r="M13" s="16" t="str">
        <f>IF(AND(OR(G13="Sales",G13="Marketing"),H13&lt;45000),"Get 250000 Bonus","No Bonus")</f>
        <v>No Bonus</v>
      </c>
      <c r="N13" s="17" t="str">
        <f t="shared" si="3"/>
        <v>1500Rs as Gift</v>
      </c>
      <c r="O13" s="17">
        <f t="shared" si="4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6" t="str">
        <f t="shared" si="0"/>
        <v>Eligible</v>
      </c>
      <c r="K14" s="16" t="str">
        <f t="shared" si="1"/>
        <v>No Bonus</v>
      </c>
      <c r="L14" s="16" t="str">
        <f t="shared" si="2"/>
        <v>Retired</v>
      </c>
      <c r="M14" s="16" t="str">
        <f t="shared" ref="M14:M48" si="5">IF(AND(OR(G14="Sales",G14="Marketing"),H14&lt;45000),"Get 250000 Bonus","No Bonus")</f>
        <v>No Bonus</v>
      </c>
      <c r="N14" s="17" t="str">
        <f t="shared" si="3"/>
        <v>1500Rs as Gift</v>
      </c>
      <c r="O14" s="17">
        <f t="shared" si="4"/>
        <v>5000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6" t="str">
        <f t="shared" si="0"/>
        <v>Eligible</v>
      </c>
      <c r="K15" s="16" t="str">
        <f t="shared" si="1"/>
        <v>No Bonus</v>
      </c>
      <c r="L15" s="16" t="str">
        <f t="shared" si="2"/>
        <v>Retired</v>
      </c>
      <c r="M15" s="16" t="str">
        <f t="shared" si="5"/>
        <v>No Bonus</v>
      </c>
      <c r="N15" s="17" t="str">
        <f t="shared" si="3"/>
        <v>1500Rs as Gift</v>
      </c>
      <c r="O15" s="17">
        <f t="shared" si="4"/>
        <v>4000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6" t="str">
        <f t="shared" si="0"/>
        <v>Not Eligible</v>
      </c>
      <c r="K16" s="16" t="str">
        <f t="shared" si="1"/>
        <v>No Bonus</v>
      </c>
      <c r="L16" s="16" t="str">
        <f t="shared" si="2"/>
        <v>Retired</v>
      </c>
      <c r="M16" s="16" t="str">
        <f t="shared" si="5"/>
        <v>No Bonus</v>
      </c>
      <c r="N16" s="17" t="str">
        <f t="shared" si="3"/>
        <v>NO Gift</v>
      </c>
      <c r="O16" s="17">
        <f t="shared" si="4"/>
        <v>5000</v>
      </c>
    </row>
    <row r="17" spans="1:17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6" t="str">
        <f t="shared" si="0"/>
        <v>Not Eligible</v>
      </c>
      <c r="K17" s="16" t="str">
        <f t="shared" si="1"/>
        <v>No Bonus</v>
      </c>
      <c r="L17" s="16" t="str">
        <f t="shared" si="2"/>
        <v>Retired</v>
      </c>
      <c r="M17" s="16" t="str">
        <f t="shared" si="5"/>
        <v>No Bonus</v>
      </c>
      <c r="N17" s="17" t="str">
        <f t="shared" si="3"/>
        <v>1500Rs as Gift</v>
      </c>
      <c r="O17" s="17">
        <f t="shared" si="4"/>
        <v>5000</v>
      </c>
      <c r="Q17" s="12"/>
    </row>
    <row r="18" spans="1:17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6" t="str">
        <f t="shared" si="0"/>
        <v>Eligible</v>
      </c>
      <c r="K18" s="16" t="str">
        <f t="shared" si="1"/>
        <v>9000 as Bonus</v>
      </c>
      <c r="L18" s="16" t="str">
        <f t="shared" si="2"/>
        <v>Not retired</v>
      </c>
      <c r="M18" s="16" t="str">
        <f t="shared" si="5"/>
        <v>No Bonus</v>
      </c>
      <c r="N18" s="17" t="str">
        <f t="shared" si="3"/>
        <v>1500Rs as Gift</v>
      </c>
      <c r="O18" s="17">
        <f t="shared" si="4"/>
        <v>3800</v>
      </c>
      <c r="Q18" s="13"/>
    </row>
    <row r="19" spans="1:17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6" t="str">
        <f t="shared" si="0"/>
        <v>Eligible</v>
      </c>
      <c r="K19" s="16" t="str">
        <f t="shared" si="1"/>
        <v>No Bonus</v>
      </c>
      <c r="L19" s="16" t="str">
        <f t="shared" si="2"/>
        <v>Retired</v>
      </c>
      <c r="M19" s="16" t="str">
        <f t="shared" si="5"/>
        <v>No Bonus</v>
      </c>
      <c r="N19" s="17" t="str">
        <f t="shared" si="3"/>
        <v>1500Rs as Gift</v>
      </c>
      <c r="O19" s="17">
        <f t="shared" si="4"/>
        <v>3800</v>
      </c>
      <c r="Q19" s="13"/>
    </row>
    <row r="20" spans="1:17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6" t="str">
        <f t="shared" si="0"/>
        <v>Eligible</v>
      </c>
      <c r="K20" s="16" t="str">
        <f t="shared" si="1"/>
        <v>No Bonus</v>
      </c>
      <c r="L20" s="16" t="str">
        <f t="shared" si="2"/>
        <v>Not retired</v>
      </c>
      <c r="M20" s="16" t="str">
        <f t="shared" si="5"/>
        <v>No Bonus</v>
      </c>
      <c r="N20" s="17" t="str">
        <f t="shared" si="3"/>
        <v>1500Rs as Gift</v>
      </c>
      <c r="O20" s="17">
        <f t="shared" si="4"/>
        <v>4200</v>
      </c>
      <c r="Q20" s="13"/>
    </row>
    <row r="21" spans="1:17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6" t="str">
        <f t="shared" si="0"/>
        <v>Eligible</v>
      </c>
      <c r="K21" s="16" t="str">
        <f t="shared" si="1"/>
        <v>No Bonus</v>
      </c>
      <c r="L21" s="16" t="str">
        <f t="shared" si="2"/>
        <v>Retired</v>
      </c>
      <c r="M21" s="16" t="str">
        <f t="shared" si="5"/>
        <v>No Bonus</v>
      </c>
      <c r="N21" s="17" t="str">
        <f t="shared" si="3"/>
        <v>1500Rs as Gift</v>
      </c>
      <c r="O21" s="17">
        <f t="shared" si="4"/>
        <v>5000</v>
      </c>
      <c r="Q21" s="13"/>
    </row>
    <row r="22" spans="1:17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6" t="str">
        <f t="shared" si="0"/>
        <v>Eligible</v>
      </c>
      <c r="K22" s="16" t="str">
        <f t="shared" si="1"/>
        <v>No Bonus</v>
      </c>
      <c r="L22" s="16" t="str">
        <f t="shared" si="2"/>
        <v>Not retired</v>
      </c>
      <c r="M22" s="16" t="str">
        <f t="shared" si="5"/>
        <v>No Bonus</v>
      </c>
      <c r="N22" s="17" t="str">
        <f t="shared" si="3"/>
        <v>1500Rs as Gift</v>
      </c>
      <c r="O22" s="17">
        <f t="shared" si="4"/>
        <v>4000</v>
      </c>
      <c r="Q22" s="13"/>
    </row>
    <row r="23" spans="1:17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6" t="str">
        <f t="shared" si="0"/>
        <v>Not Eligible</v>
      </c>
      <c r="K23" s="16" t="str">
        <f t="shared" si="1"/>
        <v>No Bonus</v>
      </c>
      <c r="L23" s="16" t="str">
        <f t="shared" si="2"/>
        <v>Not retired</v>
      </c>
      <c r="M23" s="16" t="str">
        <f t="shared" si="5"/>
        <v>No Bonus</v>
      </c>
      <c r="N23" s="17" t="str">
        <f t="shared" si="3"/>
        <v>1500Rs as Gift</v>
      </c>
      <c r="O23" s="17">
        <f t="shared" si="4"/>
        <v>4200</v>
      </c>
      <c r="Q23" s="13"/>
    </row>
    <row r="24" spans="1:17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6" t="str">
        <f t="shared" si="0"/>
        <v>Eligible</v>
      </c>
      <c r="K24" s="16" t="str">
        <f t="shared" si="1"/>
        <v>No Bonus</v>
      </c>
      <c r="L24" s="16" t="str">
        <f t="shared" si="2"/>
        <v>Not retired</v>
      </c>
      <c r="M24" s="16" t="str">
        <f t="shared" si="5"/>
        <v>No Bonus</v>
      </c>
      <c r="N24" s="17" t="str">
        <f t="shared" si="3"/>
        <v>1500Rs as Gift</v>
      </c>
      <c r="O24" s="17">
        <f t="shared" si="4"/>
        <v>4200</v>
      </c>
      <c r="Q24" s="13"/>
    </row>
    <row r="25" spans="1:17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6" t="str">
        <f t="shared" si="0"/>
        <v>Eligible</v>
      </c>
      <c r="K25" s="16" t="str">
        <f t="shared" si="1"/>
        <v>No Bonus</v>
      </c>
      <c r="L25" s="16" t="str">
        <f t="shared" si="2"/>
        <v>Not retired</v>
      </c>
      <c r="M25" s="16" t="str">
        <f t="shared" si="5"/>
        <v>No Bonus</v>
      </c>
      <c r="N25" s="17" t="str">
        <f t="shared" si="3"/>
        <v>NO Gift</v>
      </c>
      <c r="O25" s="17">
        <f t="shared" si="4"/>
        <v>4200</v>
      </c>
      <c r="Q25" s="13"/>
    </row>
    <row r="26" spans="1:17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6" t="str">
        <f t="shared" si="0"/>
        <v>Eligible</v>
      </c>
      <c r="K26" s="16" t="str">
        <f t="shared" si="1"/>
        <v>No Bonus</v>
      </c>
      <c r="L26" s="16" t="str">
        <f t="shared" si="2"/>
        <v>Retired</v>
      </c>
      <c r="M26" s="16" t="str">
        <f t="shared" si="5"/>
        <v>No Bonus</v>
      </c>
      <c r="N26" s="17" t="str">
        <f t="shared" si="3"/>
        <v>1500Rs as Gift</v>
      </c>
      <c r="O26" s="17">
        <f t="shared" si="4"/>
        <v>4000</v>
      </c>
      <c r="Q26" s="13"/>
    </row>
    <row r="27" spans="1:17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6" t="str">
        <f t="shared" si="0"/>
        <v>Eligible</v>
      </c>
      <c r="K27" s="16" t="str">
        <f t="shared" si="1"/>
        <v>No Bonus</v>
      </c>
      <c r="L27" s="16" t="str">
        <f t="shared" si="2"/>
        <v>Not retired</v>
      </c>
      <c r="M27" s="16" t="str">
        <f t="shared" si="5"/>
        <v>Get 250000 Bonus</v>
      </c>
      <c r="N27" s="17" t="str">
        <f t="shared" si="3"/>
        <v>1500Rs as Gift</v>
      </c>
      <c r="O27" s="17">
        <f t="shared" si="4"/>
        <v>4000</v>
      </c>
      <c r="Q27" s="13"/>
    </row>
    <row r="28" spans="1:17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6" t="str">
        <f t="shared" si="0"/>
        <v>Not Eligible</v>
      </c>
      <c r="K28" s="16" t="str">
        <f t="shared" si="1"/>
        <v>No Bonus</v>
      </c>
      <c r="L28" s="16" t="str">
        <f t="shared" si="2"/>
        <v>Not retired</v>
      </c>
      <c r="M28" s="16" t="str">
        <f t="shared" si="5"/>
        <v>No Bonus</v>
      </c>
      <c r="N28" s="17" t="str">
        <f>IF(AND(G28&lt;&gt;"Director",G28&lt;&gt;"CEO"),"1500Rs as Gift","NO Gift")</f>
        <v>1500Rs as Gift</v>
      </c>
      <c r="O28" s="17">
        <f t="shared" si="4"/>
        <v>4000</v>
      </c>
      <c r="Q28" s="13"/>
    </row>
    <row r="29" spans="1:17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6" t="str">
        <f t="shared" si="0"/>
        <v>Eligible</v>
      </c>
      <c r="K29" s="16" t="str">
        <f t="shared" si="1"/>
        <v>No Bonus</v>
      </c>
      <c r="L29" s="16" t="str">
        <f t="shared" si="2"/>
        <v>Not retired</v>
      </c>
      <c r="M29" s="16" t="str">
        <f t="shared" si="5"/>
        <v>No Bonus</v>
      </c>
      <c r="N29" s="17" t="str">
        <f t="shared" si="3"/>
        <v>1500Rs as Gift</v>
      </c>
      <c r="O29" s="17">
        <f t="shared" si="4"/>
        <v>4000</v>
      </c>
    </row>
    <row r="30" spans="1:17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6" t="str">
        <f t="shared" si="0"/>
        <v>Not Eligible</v>
      </c>
      <c r="K30" s="16" t="str">
        <f t="shared" si="1"/>
        <v>No Bonus</v>
      </c>
      <c r="L30" s="16" t="str">
        <f t="shared" si="2"/>
        <v>Not retired</v>
      </c>
      <c r="M30" s="16" t="str">
        <f t="shared" si="5"/>
        <v>No Bonus</v>
      </c>
      <c r="N30" s="17" t="str">
        <f t="shared" si="3"/>
        <v>1500Rs as Gift</v>
      </c>
      <c r="O30" s="17">
        <f t="shared" si="4"/>
        <v>3800</v>
      </c>
    </row>
    <row r="31" spans="1:17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6" t="str">
        <f t="shared" si="0"/>
        <v>Not Eligible</v>
      </c>
      <c r="K31" s="16" t="str">
        <f t="shared" si="1"/>
        <v>No Bonus</v>
      </c>
      <c r="L31" s="16" t="str">
        <f t="shared" si="2"/>
        <v>Not retired</v>
      </c>
      <c r="M31" s="16" t="str">
        <f t="shared" si="5"/>
        <v>No Bonus</v>
      </c>
      <c r="N31" s="17" t="str">
        <f t="shared" si="3"/>
        <v>1500Rs as Gift</v>
      </c>
      <c r="O31" s="17">
        <f t="shared" si="4"/>
        <v>4000</v>
      </c>
    </row>
    <row r="32" spans="1:17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6" t="str">
        <f t="shared" si="0"/>
        <v>Eligible</v>
      </c>
      <c r="K32" s="16" t="str">
        <f t="shared" si="1"/>
        <v>No Bonus</v>
      </c>
      <c r="L32" s="16" t="str">
        <f t="shared" si="2"/>
        <v>Not retired</v>
      </c>
      <c r="M32" s="16" t="str">
        <f t="shared" si="5"/>
        <v>No Bonus</v>
      </c>
      <c r="N32" s="17" t="str">
        <f t="shared" si="3"/>
        <v>1500Rs as Gift</v>
      </c>
      <c r="O32" s="17">
        <f t="shared" si="4"/>
        <v>4000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6" t="str">
        <f t="shared" si="0"/>
        <v>Eligible</v>
      </c>
      <c r="K33" s="16" t="str">
        <f t="shared" si="1"/>
        <v>No Bonus</v>
      </c>
      <c r="L33" s="16" t="str">
        <f t="shared" si="2"/>
        <v>Not retired</v>
      </c>
      <c r="M33" s="16" t="str">
        <f t="shared" si="5"/>
        <v>No Bonus</v>
      </c>
      <c r="N33" s="17" t="str">
        <f t="shared" si="3"/>
        <v>1500Rs as Gift</v>
      </c>
      <c r="O33" s="17">
        <f t="shared" si="4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6" t="str">
        <f t="shared" si="0"/>
        <v>Eligible</v>
      </c>
      <c r="K34" s="16" t="str">
        <f t="shared" si="1"/>
        <v>No Bonus</v>
      </c>
      <c r="L34" s="16" t="str">
        <f t="shared" si="2"/>
        <v>Not retired</v>
      </c>
      <c r="M34" s="16" t="str">
        <f t="shared" si="5"/>
        <v>No Bonus</v>
      </c>
      <c r="N34" s="17" t="str">
        <f t="shared" si="3"/>
        <v>1500Rs as Gift</v>
      </c>
      <c r="O34" s="17">
        <f t="shared" si="4"/>
        <v>4200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6" t="str">
        <f t="shared" si="0"/>
        <v>Eligible</v>
      </c>
      <c r="K35" s="16" t="str">
        <f t="shared" si="1"/>
        <v>No Bonus</v>
      </c>
      <c r="L35" s="16" t="str">
        <f t="shared" si="2"/>
        <v>Not retired</v>
      </c>
      <c r="M35" s="16" t="str">
        <f t="shared" si="5"/>
        <v>No Bonus</v>
      </c>
      <c r="N35" s="17" t="str">
        <f t="shared" si="3"/>
        <v>1500Rs as Gift</v>
      </c>
      <c r="O35" s="17">
        <f t="shared" si="4"/>
        <v>4000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6" t="str">
        <f t="shared" si="0"/>
        <v>Not Eligible</v>
      </c>
      <c r="K36" s="16" t="str">
        <f t="shared" si="1"/>
        <v>No Bonus</v>
      </c>
      <c r="L36" s="16" t="str">
        <f t="shared" si="2"/>
        <v>Retired</v>
      </c>
      <c r="M36" s="16" t="str">
        <f t="shared" si="5"/>
        <v>No Bonus</v>
      </c>
      <c r="N36" s="17" t="str">
        <f t="shared" si="3"/>
        <v>1500Rs as Gift</v>
      </c>
      <c r="O36" s="17">
        <f t="shared" si="4"/>
        <v>3800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6" t="str">
        <f t="shared" si="0"/>
        <v>Not Eligible</v>
      </c>
      <c r="K37" s="16" t="str">
        <f t="shared" si="1"/>
        <v>No Bonus</v>
      </c>
      <c r="L37" s="16" t="str">
        <f t="shared" si="2"/>
        <v>Not retired</v>
      </c>
      <c r="M37" s="16" t="str">
        <f t="shared" si="5"/>
        <v>No Bonus</v>
      </c>
      <c r="N37" s="17" t="str">
        <f t="shared" si="3"/>
        <v>1500Rs as Gift</v>
      </c>
      <c r="O37" s="17">
        <f t="shared" si="4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6" t="str">
        <f t="shared" si="0"/>
        <v>Eligible</v>
      </c>
      <c r="K38" s="16" t="str">
        <f t="shared" si="1"/>
        <v>No Bonus</v>
      </c>
      <c r="L38" s="16" t="str">
        <f t="shared" si="2"/>
        <v>Retired</v>
      </c>
      <c r="M38" s="16" t="str">
        <f t="shared" si="5"/>
        <v>No Bonus</v>
      </c>
      <c r="N38" s="17" t="str">
        <f>IF(AND(G38&lt;&gt;"Director",G38&lt;&gt;"CEO"),"1500Rs as Gift","NO Gift")</f>
        <v>1500Rs as Gift</v>
      </c>
      <c r="O38" s="17">
        <f t="shared" si="4"/>
        <v>4000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6" t="str">
        <f t="shared" si="0"/>
        <v>Not Eligible</v>
      </c>
      <c r="K39" s="16" t="str">
        <f t="shared" si="1"/>
        <v>No Bonus</v>
      </c>
      <c r="L39" s="16" t="str">
        <f t="shared" si="2"/>
        <v>Retired</v>
      </c>
      <c r="M39" s="16" t="str">
        <f t="shared" si="5"/>
        <v>No Bonus</v>
      </c>
      <c r="N39" s="17" t="str">
        <f t="shared" si="3"/>
        <v>1500Rs as Gift</v>
      </c>
      <c r="O39" s="17">
        <f t="shared" si="4"/>
        <v>5000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6" t="str">
        <f t="shared" si="0"/>
        <v>Eligible</v>
      </c>
      <c r="K40" s="16" t="str">
        <f t="shared" si="1"/>
        <v>No Bonus</v>
      </c>
      <c r="L40" s="16" t="str">
        <f t="shared" si="2"/>
        <v>Not retired</v>
      </c>
      <c r="M40" s="16" t="str">
        <f t="shared" si="5"/>
        <v>No Bonus</v>
      </c>
      <c r="N40" s="17" t="str">
        <f t="shared" si="3"/>
        <v>1500Rs as Gift</v>
      </c>
      <c r="O40" s="17">
        <f t="shared" si="4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6" t="str">
        <f t="shared" si="0"/>
        <v>Eligible</v>
      </c>
      <c r="K41" s="16" t="str">
        <f t="shared" si="1"/>
        <v>No Bonus</v>
      </c>
      <c r="L41" s="16" t="str">
        <f t="shared" si="2"/>
        <v>Not retired</v>
      </c>
      <c r="M41" s="16" t="str">
        <f t="shared" si="5"/>
        <v>No Bonus</v>
      </c>
      <c r="N41" s="17" t="str">
        <f t="shared" si="3"/>
        <v>1500Rs as Gift</v>
      </c>
      <c r="O41" s="17">
        <f t="shared" si="4"/>
        <v>4200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6" t="str">
        <f t="shared" si="0"/>
        <v>Eligible</v>
      </c>
      <c r="K42" s="16" t="str">
        <f t="shared" si="1"/>
        <v>No Bonus</v>
      </c>
      <c r="L42" s="16" t="str">
        <f t="shared" si="2"/>
        <v>Not retired</v>
      </c>
      <c r="M42" s="16" t="str">
        <f t="shared" si="5"/>
        <v>No Bonus</v>
      </c>
      <c r="N42" s="17" t="str">
        <f t="shared" si="3"/>
        <v>NO Gift</v>
      </c>
      <c r="O42" s="17">
        <f t="shared" si="4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6" t="str">
        <f t="shared" si="0"/>
        <v>Not Eligible</v>
      </c>
      <c r="K43" s="16" t="str">
        <f t="shared" si="1"/>
        <v>No Bonus</v>
      </c>
      <c r="L43" s="16" t="str">
        <f t="shared" si="2"/>
        <v>Not retired</v>
      </c>
      <c r="M43" s="16" t="str">
        <f t="shared" si="5"/>
        <v>No Bonus</v>
      </c>
      <c r="N43" s="17" t="str">
        <f t="shared" si="3"/>
        <v>1500Rs as Gift</v>
      </c>
      <c r="O43" s="17">
        <f t="shared" si="4"/>
        <v>4000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6" t="str">
        <f t="shared" si="0"/>
        <v>Not Eligible</v>
      </c>
      <c r="K44" s="16" t="str">
        <f t="shared" si="1"/>
        <v>No Bonus</v>
      </c>
      <c r="L44" s="16" t="str">
        <f t="shared" si="2"/>
        <v>Not retired</v>
      </c>
      <c r="M44" s="16" t="str">
        <f t="shared" si="5"/>
        <v>No Bonus</v>
      </c>
      <c r="N44" s="17" t="str">
        <f t="shared" si="3"/>
        <v>1500Rs as Gift</v>
      </c>
      <c r="O44" s="17">
        <f t="shared" si="4"/>
        <v>4200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6" t="str">
        <f t="shared" si="0"/>
        <v>Eligible</v>
      </c>
      <c r="K45" s="16" t="str">
        <f t="shared" si="1"/>
        <v>No Bonus</v>
      </c>
      <c r="L45" s="16" t="str">
        <f t="shared" si="2"/>
        <v>Not retired</v>
      </c>
      <c r="M45" s="16" t="str">
        <f t="shared" si="5"/>
        <v>No Bonus</v>
      </c>
      <c r="N45" s="17" t="str">
        <f t="shared" si="3"/>
        <v>1500Rs as Gift</v>
      </c>
      <c r="O45" s="17">
        <f t="shared" si="4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6" t="str">
        <f t="shared" si="0"/>
        <v>Eligible</v>
      </c>
      <c r="K46" s="16" t="str">
        <f t="shared" si="1"/>
        <v>No Bonus</v>
      </c>
      <c r="L46" s="16" t="str">
        <f t="shared" si="2"/>
        <v>Not retired</v>
      </c>
      <c r="M46" s="16" t="str">
        <f t="shared" si="5"/>
        <v>No Bonus</v>
      </c>
      <c r="N46" s="17" t="str">
        <f t="shared" si="3"/>
        <v>1500Rs as Gift</v>
      </c>
      <c r="O46" s="17">
        <f t="shared" si="4"/>
        <v>5000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6" t="str">
        <f t="shared" si="0"/>
        <v>Not Eligible</v>
      </c>
      <c r="K47" s="16" t="str">
        <f t="shared" si="1"/>
        <v>No Bonus</v>
      </c>
      <c r="L47" s="16" t="str">
        <f t="shared" si="2"/>
        <v>Not retired</v>
      </c>
      <c r="M47" s="16" t="str">
        <f t="shared" si="5"/>
        <v>No Bonus</v>
      </c>
      <c r="N47" s="17" t="str">
        <f t="shared" si="3"/>
        <v>1500Rs as Gift</v>
      </c>
      <c r="O47" s="17">
        <f t="shared" si="4"/>
        <v>4000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6" t="str">
        <f t="shared" si="0"/>
        <v>Eligible</v>
      </c>
      <c r="K48" s="18" t="str">
        <f t="shared" si="1"/>
        <v>No Bonus</v>
      </c>
      <c r="L48" s="16" t="str">
        <f t="shared" si="2"/>
        <v>Not retired</v>
      </c>
      <c r="M48" s="16" t="str">
        <f t="shared" si="5"/>
        <v>No Bonus</v>
      </c>
      <c r="N48" s="17" t="str">
        <f t="shared" si="3"/>
        <v>1500Rs as Gift</v>
      </c>
      <c r="O48" s="17">
        <f t="shared" si="4"/>
        <v>3800</v>
      </c>
    </row>
    <row r="49" spans="7:11" ht="14.25" customHeight="1" x14ac:dyDescent="0.3">
      <c r="G49" s="11"/>
      <c r="K49" s="14"/>
    </row>
    <row r="50" spans="7:11" ht="14.25" customHeight="1" x14ac:dyDescent="0.3"/>
    <row r="51" spans="7:11" ht="14.25" customHeight="1" x14ac:dyDescent="0.3"/>
    <row r="52" spans="7:11" ht="14.25" customHeight="1" x14ac:dyDescent="0.3"/>
    <row r="53" spans="7:11" ht="14.25" customHeight="1" x14ac:dyDescent="0.3"/>
    <row r="54" spans="7:11" ht="14.25" customHeight="1" x14ac:dyDescent="0.3"/>
    <row r="55" spans="7:11" ht="14.25" customHeight="1" x14ac:dyDescent="0.3"/>
    <row r="56" spans="7:11" ht="14.25" customHeight="1" x14ac:dyDescent="0.3"/>
    <row r="57" spans="7:11" ht="14.25" customHeight="1" x14ac:dyDescent="0.3"/>
    <row r="58" spans="7:11" ht="14.25" customHeight="1" x14ac:dyDescent="0.3"/>
    <row r="59" spans="7:11" ht="14.25" customHeight="1" x14ac:dyDescent="0.3"/>
    <row r="60" spans="7:11" ht="14.25" customHeight="1" x14ac:dyDescent="0.3"/>
    <row r="61" spans="7:11" ht="14.25" customHeight="1" x14ac:dyDescent="0.3"/>
    <row r="62" spans="7:11" ht="14.25" customHeight="1" x14ac:dyDescent="0.3"/>
    <row r="63" spans="7:11" ht="14.25" customHeight="1" x14ac:dyDescent="0.3"/>
    <row r="64" spans="7:11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SIVASANGARI GOPAL</cp:lastModifiedBy>
  <dcterms:created xsi:type="dcterms:W3CDTF">2020-05-11T11:02:27Z</dcterms:created>
  <dcterms:modified xsi:type="dcterms:W3CDTF">2023-08-11T05:26:10Z</dcterms:modified>
</cp:coreProperties>
</file>