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7440" windowHeight="4905"/>
  </bookViews>
  <sheets>
    <sheet name="summary" sheetId="7" r:id="rId1"/>
    <sheet name="cv_mse_p550" sheetId="4" r:id="rId2"/>
    <sheet name="coef_corr_p550" sheetId="5" r:id="rId3"/>
    <sheet name="n_pred_p550" sheetId="6" r:id="rId4"/>
    <sheet name="cv_mse_p220" sheetId="1" r:id="rId5"/>
    <sheet name="coef_corr_p220" sheetId="2" r:id="rId6"/>
    <sheet name="n_pred_p220" sheetId="3" r:id="rId7"/>
  </sheets>
  <definedNames>
    <definedName name="orctun_results_coef_correlation_p220" localSheetId="5">coef_corr_p220!$A$1:$J$25</definedName>
    <definedName name="orctun_results_coef_correlation_p550" localSheetId="2">coef_corr_p550!$A$1:$J$25</definedName>
    <definedName name="orctun_results_n_predictors_p220" localSheetId="6">n_pred_p220!$A$1:$J$25</definedName>
    <definedName name="orctun_results_n_predictors_p550" localSheetId="3">n_pred_p550!$A$1:$J$25</definedName>
    <definedName name="p220_" localSheetId="4">cv_mse_p220!$A$1:$J$41</definedName>
    <definedName name="p550_" localSheetId="1">cv_mse_p550!$A$1:$J$41</definedName>
  </definedNames>
  <calcPr calcId="124519"/>
</workbook>
</file>

<file path=xl/calcChain.xml><?xml version="1.0" encoding="utf-8"?>
<calcChain xmlns="http://schemas.openxmlformats.org/spreadsheetml/2006/main">
  <c r="D19" i="7"/>
  <c r="E19"/>
  <c r="F19"/>
  <c r="G19"/>
  <c r="H19"/>
  <c r="C19"/>
  <c r="D16"/>
  <c r="E16"/>
  <c r="F16"/>
  <c r="G16"/>
  <c r="H16"/>
  <c r="C16"/>
  <c r="D18"/>
  <c r="E18"/>
  <c r="E27" s="1"/>
  <c r="F18"/>
  <c r="G18"/>
  <c r="I27" s="1"/>
  <c r="H18"/>
  <c r="K27" s="1"/>
  <c r="C18"/>
  <c r="C27" s="1"/>
  <c r="D15"/>
  <c r="E15"/>
  <c r="E26" s="1"/>
  <c r="F15"/>
  <c r="G26" s="1"/>
  <c r="G15"/>
  <c r="I26" s="1"/>
  <c r="H15"/>
  <c r="K26" s="1"/>
  <c r="C15"/>
  <c r="C26" s="1"/>
  <c r="D14"/>
  <c r="E14"/>
  <c r="D26" s="1"/>
  <c r="F14"/>
  <c r="F26" s="1"/>
  <c r="G14"/>
  <c r="H26" s="1"/>
  <c r="H14"/>
  <c r="J26" s="1"/>
  <c r="D12"/>
  <c r="E12"/>
  <c r="E25" s="1"/>
  <c r="F12"/>
  <c r="G25" s="1"/>
  <c r="G12"/>
  <c r="I25" s="1"/>
  <c r="H12"/>
  <c r="K25" s="1"/>
  <c r="D13"/>
  <c r="E13"/>
  <c r="F13"/>
  <c r="G13"/>
  <c r="H13"/>
  <c r="D9"/>
  <c r="E9"/>
  <c r="E24" s="1"/>
  <c r="F9"/>
  <c r="G24" s="1"/>
  <c r="G9"/>
  <c r="I24" s="1"/>
  <c r="H9"/>
  <c r="K24" s="1"/>
  <c r="D10"/>
  <c r="E10"/>
  <c r="F10"/>
  <c r="G10"/>
  <c r="H10"/>
  <c r="C13"/>
  <c r="C12"/>
  <c r="C25" s="1"/>
  <c r="C10"/>
  <c r="C9"/>
  <c r="C24" s="1"/>
  <c r="D6"/>
  <c r="E6"/>
  <c r="E23" s="1"/>
  <c r="F6"/>
  <c r="G23" s="1"/>
  <c r="G6"/>
  <c r="I23" s="1"/>
  <c r="H6"/>
  <c r="K23" s="1"/>
  <c r="D7"/>
  <c r="E7"/>
  <c r="F7"/>
  <c r="G7"/>
  <c r="H7"/>
  <c r="C7"/>
  <c r="C6"/>
  <c r="C23" s="1"/>
  <c r="D4"/>
  <c r="E4"/>
  <c r="F4"/>
  <c r="G4"/>
  <c r="H4"/>
  <c r="C4"/>
  <c r="D3"/>
  <c r="E3"/>
  <c r="E28" s="1"/>
  <c r="F3"/>
  <c r="G28" s="1"/>
  <c r="G3"/>
  <c r="I28" s="1"/>
  <c r="H3"/>
  <c r="K28" s="1"/>
  <c r="C3"/>
  <c r="C28" s="1"/>
  <c r="D17"/>
  <c r="E17"/>
  <c r="D27" s="1"/>
  <c r="F17"/>
  <c r="F27" s="1"/>
  <c r="G17"/>
  <c r="H27" s="1"/>
  <c r="H17"/>
  <c r="J27" s="1"/>
  <c r="C17"/>
  <c r="B27" s="1"/>
  <c r="C14"/>
  <c r="B26" s="1"/>
  <c r="D5"/>
  <c r="E5"/>
  <c r="D23" s="1"/>
  <c r="F5"/>
  <c r="F23" s="1"/>
  <c r="G5"/>
  <c r="H23" s="1"/>
  <c r="H5"/>
  <c r="J23" s="1"/>
  <c r="D8"/>
  <c r="E8"/>
  <c r="D24" s="1"/>
  <c r="F8"/>
  <c r="F24" s="1"/>
  <c r="G8"/>
  <c r="H24" s="1"/>
  <c r="H8"/>
  <c r="J24" s="1"/>
  <c r="D11"/>
  <c r="E11"/>
  <c r="D25" s="1"/>
  <c r="F11"/>
  <c r="F25" s="1"/>
  <c r="G11"/>
  <c r="H25" s="1"/>
  <c r="H11"/>
  <c r="J25" s="1"/>
  <c r="G27"/>
  <c r="D2"/>
  <c r="E2"/>
  <c r="D28" s="1"/>
  <c r="F2"/>
  <c r="F28" s="1"/>
  <c r="G2"/>
  <c r="H28" s="1"/>
  <c r="H2"/>
  <c r="J28" s="1"/>
  <c r="C2"/>
  <c r="B28" s="1"/>
  <c r="C5"/>
  <c r="B23" s="1"/>
  <c r="C8"/>
  <c r="B24" s="1"/>
  <c r="C11"/>
  <c r="B25" s="1"/>
</calcChain>
</file>

<file path=xl/connections.xml><?xml version="1.0" encoding="utf-8"?>
<connections xmlns="http://schemas.openxmlformats.org/spreadsheetml/2006/main">
  <connection id="1" name="orctun_results_coef_correlation_p220" type="6" refreshedVersion="3" background="1" refreshOnLoad="1" saveData="1">
    <textPr prompt="0" codePage="866" sourceFile="C:\Users\sivak_000\Documents\GitHub\dissertation\python\results\orctun_results_coef_correlation_p22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rctun_results_coef_correlation_p550" type="6" refreshedVersion="3" background="1" refreshOnLoad="1" saveData="1">
    <textPr prompt="0" codePage="866" sourceFile="C:\Users\sivak_000\Documents\GitHub\dissertation\python\results\orctun_results_coef_correlation_p55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rctun_results_n_predictors_p220" type="6" refreshedVersion="3" background="1" refreshOnLoad="1" saveData="1">
    <textPr prompt="0" codePage="866" sourceFile="C:\Users\sivak_000\Documents\GitHub\dissertation\python\results\orctun_results_n_predictors_p22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rctun_results_n_predictors_p550" type="6" refreshedVersion="3" background="1" refreshOnLoad="1" saveData="1">
    <textPr prompt="0" codePage="866" sourceFile="C:\Users\sivak_000\Documents\GitHub\dissertation\python\results\orctun_results_n_predictors_p55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220" type="6" refreshedVersion="3" background="1" refreshOnLoad="1" saveData="1">
    <textPr prompt="0" codePage="866" sourceFile="C:\Users\sivak_000\Documents\GitHub\dissertation\python\results\p22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550" type="6" refreshedVersion="3" background="1" refreshOnLoad="1" saveData="1">
    <textPr prompt="0" codePage="866" sourceFile="C:\Users\sivak_000\Documents\GitHub\dissertation\python\results\p55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<sst xmlns="http://schemas.openxmlformats.org/spreadsheetml/2006/main" count="648" uniqueCount="135">
  <si>
    <t>setup</t>
  </si>
  <si>
    <t>model</t>
  </si>
  <si>
    <t>mse</t>
  </si>
  <si>
    <t>predictors</t>
  </si>
  <si>
    <t>correlation</t>
  </si>
  <si>
    <t>sens</t>
  </si>
  <si>
    <t>spec</t>
  </si>
  <si>
    <t>prec</t>
  </si>
  <si>
    <t>params</t>
  </si>
  <si>
    <t>Setup 1</t>
  </si>
  <si>
    <t>Setup 2</t>
  </si>
  <si>
    <t>Setup 3</t>
  </si>
  <si>
    <t>Setup 4</t>
  </si>
  <si>
    <t>alinf</t>
  </si>
  <si>
    <t>enet</t>
  </si>
  <si>
    <t>gblasso</t>
  </si>
  <si>
    <t>grace</t>
  </si>
  <si>
    <t>lasso</t>
  </si>
  <si>
    <t>linf</t>
  </si>
  <si>
    <t>C=50.0</t>
  </si>
  <si>
    <t>C=55.0</t>
  </si>
  <si>
    <t>ltlp</t>
  </si>
  <si>
    <t>ttlp</t>
  </si>
  <si>
    <t>lambda 1=10.0, lambda 2=100.0</t>
  </si>
  <si>
    <t>C=35.0</t>
  </si>
  <si>
    <t>C=30.0</t>
  </si>
  <si>
    <t>alpha=0.254859593892</t>
  </si>
  <si>
    <t>alpha=0.158616163917</t>
  </si>
  <si>
    <t>alpha=0.0181089518682</t>
  </si>
  <si>
    <t>alpha=0.103587568802</t>
  </si>
  <si>
    <t>alpha=0.0113090803103</t>
  </si>
  <si>
    <t>gamma=2.0, lambda=0.01</t>
  </si>
  <si>
    <t>gamma=2.0, lambda=1.0</t>
  </si>
  <si>
    <t>E=5.0</t>
  </si>
  <si>
    <t>composite</t>
  </si>
  <si>
    <t>alpha=0.0418340275481</t>
  </si>
  <si>
    <t>alpha=0.018102221837</t>
  </si>
  <si>
    <t>alpha=0.037032139463</t>
  </si>
  <si>
    <t>alpha=0.0159773753657</t>
  </si>
  <si>
    <t>gamma=2.0, lambda=1000.0</t>
  </si>
  <si>
    <t>alpha=0.112717224649</t>
  </si>
  <si>
    <t>alpha=0.0427882287655</t>
  </si>
  <si>
    <t>alpha=0.0145731116434</t>
  </si>
  <si>
    <t>alpha=0.0415357635857</t>
  </si>
  <si>
    <t>alpha=0.0224834314175</t>
  </si>
  <si>
    <t>tau=2.57425432817, delta 1=0.0641823431482, delta 2=5.14850865635</t>
  </si>
  <si>
    <t>tau=2.84260593198, delta 1=0.021859667465, delta 2=5.68521186397</t>
  </si>
  <si>
    <t>lambda 1=1.0, lambda 2=1.0</t>
  </si>
  <si>
    <t>alpha=0.012684422044</t>
  </si>
  <si>
    <t>C=45.0</t>
  </si>
  <si>
    <t>lambda 1=1.0, lambda 2=0.1</t>
  </si>
  <si>
    <t>Model</t>
  </si>
  <si>
    <t>MSE</t>
  </si>
  <si>
    <t>Mean sensitivity</t>
  </si>
  <si>
    <t>Mean specificity</t>
  </si>
  <si>
    <t>Mean precision</t>
  </si>
  <si>
    <t>Mean predictors</t>
  </si>
  <si>
    <t>Tuning</t>
  </si>
  <si>
    <t>Correlation</t>
  </si>
  <si>
    <t>Predictor</t>
  </si>
  <si>
    <t>Mean correlation</t>
  </si>
  <si>
    <t>Correlation with true parameters</t>
  </si>
  <si>
    <t>Correlation tuning</t>
  </si>
  <si>
    <t>MSE tuning</t>
  </si>
  <si>
    <t>Feature selection sensitivity</t>
  </si>
  <si>
    <t>Feature selection specificity</t>
  </si>
  <si>
    <t>Feature selection precision</t>
  </si>
  <si>
    <t>E=20.0</t>
  </si>
  <si>
    <t>E=100.0</t>
  </si>
  <si>
    <t>C=25.0</t>
  </si>
  <si>
    <t>tau=3.37738190545, delta 1=0.0627510413221, delta 2=6.7547638109</t>
  </si>
  <si>
    <t>tau=1.32998839111, delta 1=0.0271533327555, delta 2=2.65997678221</t>
  </si>
  <si>
    <t>tau=1e-06, delta 1=0.0401181510849, delta 2=1224.32627842</t>
  </si>
  <si>
    <t>tau=1e-06, delta 1=0.0173088233128, delta 2=5.99741522931</t>
  </si>
  <si>
    <t>tau=3.37738190545, delta 1=6.7547638109, delta 2=1692.06833463</t>
  </si>
  <si>
    <t>tau=0.664994695553, delta 1=2.65997678221, delta 2=666.324183944</t>
  </si>
  <si>
    <t>tau=1e-06, delta 1=672.035382368, delta 2=4.88753005359</t>
  </si>
  <si>
    <t>tau=2.99870761465, delta 1=5.99741522931, delta 2=5.99741522931</t>
  </si>
  <si>
    <t>gamma=2.0, lambda=100.0</t>
  </si>
  <si>
    <t>lambda 1=100.0, lambda 2=10.0</t>
  </si>
  <si>
    <t>lambda 1=10.0, lambda 2=10.0</t>
  </si>
  <si>
    <t>gamma=2.0, lambda=10.0</t>
  </si>
  <si>
    <t>tau=1e-06, delta 1=0.0449970772178, delta 2=482.513508464</t>
  </si>
  <si>
    <t>tau=1e-06, delta 1=0.0243570507023, delta 2=524.018963106</t>
  </si>
  <si>
    <t>tau=2.57425432817, delta 1=5.14850865635, delta 2=5.14850865635</t>
  </si>
  <si>
    <t>tau=2.84260593198, delta 1=5.68521186397, delta 2=5.68521186397</t>
  </si>
  <si>
    <t>tau=1e-06, delta 1=134.431624249, delta 2=4.80112943746</t>
  </si>
  <si>
    <t>tau=1e-06, delta 1=286.776546973, delta 2=5.21411903588</t>
  </si>
  <si>
    <t>alpha=0.586243961745, l1_ratio=0.1</t>
  </si>
  <si>
    <t>alpha=0.0301862495166</t>
  </si>
  <si>
    <t>alpha=0.0630835214267</t>
  </si>
  <si>
    <t>Vote threshold=0.5</t>
  </si>
  <si>
    <t>agrace</t>
  </si>
  <si>
    <t>lambda 1=10.0, lambda 2=0.1</t>
  </si>
  <si>
    <t>lambda 1=10.0, lambda 2=0.01</t>
  </si>
  <si>
    <t>Vote threshold=0.8</t>
  </si>
  <si>
    <t>Vote threshold=0.4</t>
  </si>
  <si>
    <t>alpha=0.0464822528312, l1_ratio=0.9</t>
  </si>
  <si>
    <t>alpha=0.0210233900902, l1_ratio=0.99</t>
  </si>
  <si>
    <t>alpha=0.0363539970584, l1_ratio=0.95</t>
  </si>
  <si>
    <t>alpha=0.0122083823583, l1_ratio=0.99</t>
  </si>
  <si>
    <t>gamma=3.0, lambda=10.0</t>
  </si>
  <si>
    <t>gamma=3.0, lambda=100.0</t>
  </si>
  <si>
    <t>lambda 1=10.0, lambda 2=10000.0</t>
  </si>
  <si>
    <t>lambda 1=1.0, lambda 2=0.01</t>
  </si>
  <si>
    <t>alpha=0.0377031883559, l1_ratio=0.8</t>
  </si>
  <si>
    <t>alpha=0.635603716849, l1_ratio=0.9</t>
  </si>
  <si>
    <t>alpha=0.635296423133, l1_ratio=0.9</t>
  </si>
  <si>
    <t>alpha=0.0883553041014, l1_ratio=0.7</t>
  </si>
  <si>
    <t>lambda 1=10.0, lambda 2=1.0</t>
  </si>
  <si>
    <t>alpha=0.0223255622654</t>
  </si>
  <si>
    <t>alpha=0.0730789819748</t>
  </si>
  <si>
    <t>alpha=0.0489543089719</t>
  </si>
  <si>
    <t>alpha=0.120862985347</t>
  </si>
  <si>
    <t>alpha=0.738445971989, l1_ratio=0.1</t>
  </si>
  <si>
    <t>alpha=0.487500683653, l1_ratio=0.95</t>
  </si>
  <si>
    <t>alpha=0.454451547762, l1_ratio=0.25</t>
  </si>
  <si>
    <t>alpha=0.422422998808, l1_ratio=0.1</t>
  </si>
  <si>
    <t>gamma=3.0, lambda=0.01</t>
  </si>
  <si>
    <t>Vote threshold=0.6</t>
  </si>
  <si>
    <t>alpha=0.0482951738875, l1_ratio=0.95</t>
  </si>
  <si>
    <t>alpha=0.0137282148415, l1_ratio=0.99</t>
  </si>
  <si>
    <t>alpha=0.0419553167532, l1_ratio=0.99</t>
  </si>
  <si>
    <t>alpha=0.019752466718, l1_ratio=0.99</t>
  </si>
  <si>
    <t>alpha=0.0322189869177, l1_ratio=0.8</t>
  </si>
  <si>
    <t>alpha=0.577545577289, l1_ratio=0.95</t>
  </si>
  <si>
    <t>alpha=0.260632472644, l1_ratio=0.9</t>
  </si>
  <si>
    <t>alpha=0.151276667775, l1_ratio=0.8</t>
  </si>
  <si>
    <t>alpha=0.0588319032157</t>
  </si>
  <si>
    <t>alpha=0.170078913449</t>
  </si>
  <si>
    <t>alpha=0.890859206156, l1_ratio=0.25</t>
  </si>
  <si>
    <t>alpha=0.475010817276, l1_ratio=0.25</t>
  </si>
  <si>
    <t>alpha=0.764051857705, l1_ratio=0.25</t>
  </si>
  <si>
    <t>nan</t>
  </si>
  <si>
    <t>lambda 1=100.0, lambda 2=1000.0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</si>
</sst>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Correlation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summary!$D$22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summary!$D$23:$D$28</c:f>
              <c:numCache>
                <c:formatCode>0.000</c:formatCode>
                <c:ptCount val="6"/>
                <c:pt idx="0">
                  <c:v>0.88586138991200003</c:v>
                </c:pt>
                <c:pt idx="1">
                  <c:v>0.79968872517774992</c:v>
                </c:pt>
                <c:pt idx="2">
                  <c:v>0.92423367661666667</c:v>
                </c:pt>
                <c:pt idx="3">
                  <c:v>0.81450128927900001</c:v>
                </c:pt>
                <c:pt idx="4">
                  <c:v>0.88586138991200003</c:v>
                </c:pt>
                <c:pt idx="5">
                  <c:v>0.81450128927900001</c:v>
                </c:pt>
              </c:numCache>
            </c:numRef>
          </c:val>
        </c:ser>
        <c:ser>
          <c:idx val="1"/>
          <c:order val="1"/>
          <c:tx>
            <c:strRef>
              <c:f>summary!$E$22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summary!$E$23:$E$28</c:f>
              <c:numCache>
                <c:formatCode>0.000</c:formatCode>
                <c:ptCount val="6"/>
                <c:pt idx="0">
                  <c:v>0.897194951533</c:v>
                </c:pt>
                <c:pt idx="1">
                  <c:v>0.79625363299074992</c:v>
                </c:pt>
                <c:pt idx="2">
                  <c:v>0.88516118581600001</c:v>
                </c:pt>
                <c:pt idx="3">
                  <c:v>0.89142550598350001</c:v>
                </c:pt>
                <c:pt idx="4">
                  <c:v>0.87810277978649998</c:v>
                </c:pt>
                <c:pt idx="5">
                  <c:v>0.82703576090099995</c:v>
                </c:pt>
              </c:numCache>
            </c:numRef>
          </c:val>
        </c:ser>
        <c:axId val="90621056"/>
        <c:axId val="90622592"/>
      </c:barChart>
      <c:catAx>
        <c:axId val="90621056"/>
        <c:scaling>
          <c:orientation val="minMax"/>
        </c:scaling>
        <c:axPos val="b"/>
        <c:majorTickMark val="none"/>
        <c:tickLblPos val="nextTo"/>
        <c:crossAx val="90622592"/>
        <c:crosses val="autoZero"/>
        <c:auto val="1"/>
        <c:lblAlgn val="ctr"/>
        <c:lblOffset val="100"/>
      </c:catAx>
      <c:valAx>
        <c:axId val="90622592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9062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Sensitivity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summary!$F$22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summary!$F$23:$F$28</c:f>
              <c:numCache>
                <c:formatCode>0.000</c:formatCode>
                <c:ptCount val="6"/>
                <c:pt idx="0">
                  <c:v>0.70643939393949995</c:v>
                </c:pt>
                <c:pt idx="1">
                  <c:v>1</c:v>
                </c:pt>
                <c:pt idx="2">
                  <c:v>0.74747474747466658</c:v>
                </c:pt>
                <c:pt idx="3">
                  <c:v>0.90625</c:v>
                </c:pt>
                <c:pt idx="4">
                  <c:v>0.70643939393949995</c:v>
                </c:pt>
                <c:pt idx="5">
                  <c:v>0.90625</c:v>
                </c:pt>
              </c:numCache>
            </c:numRef>
          </c:val>
        </c:ser>
        <c:ser>
          <c:idx val="1"/>
          <c:order val="1"/>
          <c:tx>
            <c:strRef>
              <c:f>summary!$G$22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summary!$G$23:$G$28</c:f>
              <c:numCache>
                <c:formatCode>0.000</c:formatCode>
                <c:ptCount val="6"/>
                <c:pt idx="0">
                  <c:v>0.75852272727274994</c:v>
                </c:pt>
                <c:pt idx="1">
                  <c:v>1</c:v>
                </c:pt>
                <c:pt idx="2">
                  <c:v>0.86363636363624996</c:v>
                </c:pt>
                <c:pt idx="3">
                  <c:v>0.68465909090925003</c:v>
                </c:pt>
                <c:pt idx="4">
                  <c:v>1</c:v>
                </c:pt>
                <c:pt idx="5">
                  <c:v>0.86363636363624996</c:v>
                </c:pt>
              </c:numCache>
            </c:numRef>
          </c:val>
        </c:ser>
        <c:axId val="90779008"/>
        <c:axId val="90797184"/>
      </c:barChart>
      <c:catAx>
        <c:axId val="90779008"/>
        <c:scaling>
          <c:orientation val="minMax"/>
        </c:scaling>
        <c:axPos val="b"/>
        <c:majorTickMark val="none"/>
        <c:tickLblPos val="nextTo"/>
        <c:crossAx val="90797184"/>
        <c:crosses val="autoZero"/>
        <c:auto val="1"/>
        <c:lblAlgn val="ctr"/>
        <c:lblOffset val="100"/>
      </c:catAx>
      <c:valAx>
        <c:axId val="90797184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90779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Specificity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summary!$H$22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summary!$H$23:$H$28</c:f>
              <c:numCache>
                <c:formatCode>0.000</c:formatCode>
                <c:ptCount val="6"/>
                <c:pt idx="0">
                  <c:v>0.88781767083975005</c:v>
                </c:pt>
                <c:pt idx="1">
                  <c:v>0.18674386450032499</c:v>
                </c:pt>
                <c:pt idx="2">
                  <c:v>0.81586488124766665</c:v>
                </c:pt>
                <c:pt idx="3">
                  <c:v>0.88544124498425014</c:v>
                </c:pt>
                <c:pt idx="4">
                  <c:v>0.88781767083975005</c:v>
                </c:pt>
                <c:pt idx="5">
                  <c:v>0.88544124498425014</c:v>
                </c:pt>
              </c:numCache>
            </c:numRef>
          </c:val>
        </c:ser>
        <c:ser>
          <c:idx val="1"/>
          <c:order val="1"/>
          <c:tx>
            <c:strRef>
              <c:f>summary!$I$22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summary!$I$23:$I$28</c:f>
              <c:numCache>
                <c:formatCode>0.000</c:formatCode>
                <c:ptCount val="6"/>
                <c:pt idx="0">
                  <c:v>0.92375899848224996</c:v>
                </c:pt>
                <c:pt idx="1">
                  <c:v>0.168207742827375</c:v>
                </c:pt>
                <c:pt idx="2">
                  <c:v>0.86571597108450005</c:v>
                </c:pt>
                <c:pt idx="3">
                  <c:v>0.904890365049</c:v>
                </c:pt>
                <c:pt idx="4">
                  <c:v>0.485671936759</c:v>
                </c:pt>
                <c:pt idx="5">
                  <c:v>0.87142690752799989</c:v>
                </c:pt>
              </c:numCache>
            </c:numRef>
          </c:val>
        </c:ser>
        <c:axId val="90826240"/>
        <c:axId val="90827776"/>
      </c:barChart>
      <c:catAx>
        <c:axId val="90826240"/>
        <c:scaling>
          <c:orientation val="minMax"/>
        </c:scaling>
        <c:axPos val="b"/>
        <c:majorTickMark val="none"/>
        <c:tickLblPos val="nextTo"/>
        <c:crossAx val="90827776"/>
        <c:crosses val="autoZero"/>
        <c:auto val="1"/>
        <c:lblAlgn val="ctr"/>
        <c:lblOffset val="100"/>
      </c:catAx>
      <c:valAx>
        <c:axId val="90827776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9082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Precision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summary!$J$22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summary!$J$23:$J$28</c:f>
              <c:numCache>
                <c:formatCode>0.000</c:formatCode>
                <c:ptCount val="6"/>
                <c:pt idx="0">
                  <c:v>0.31414723114199999</c:v>
                </c:pt>
                <c:pt idx="1">
                  <c:v>7.8298817300000004E-2</c:v>
                </c:pt>
                <c:pt idx="2">
                  <c:v>0.25975361116866663</c:v>
                </c:pt>
                <c:pt idx="3">
                  <c:v>0.48478348688025003</c:v>
                </c:pt>
                <c:pt idx="4">
                  <c:v>0.31414723114199999</c:v>
                </c:pt>
                <c:pt idx="5">
                  <c:v>0.48478348688025003</c:v>
                </c:pt>
              </c:numCache>
            </c:numRef>
          </c:val>
        </c:ser>
        <c:ser>
          <c:idx val="1"/>
          <c:order val="1"/>
          <c:tx>
            <c:strRef>
              <c:f>summary!$K$22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summary!$K$23:$K$28</c:f>
              <c:numCache>
                <c:formatCode>0.000</c:formatCode>
                <c:ptCount val="6"/>
                <c:pt idx="0">
                  <c:v>0.46427536231899996</c:v>
                </c:pt>
                <c:pt idx="1">
                  <c:v>7.7336495884649997E-2</c:v>
                </c:pt>
                <c:pt idx="2">
                  <c:v>0.34798971719400001</c:v>
                </c:pt>
                <c:pt idx="3">
                  <c:v>0.31746202578275007</c:v>
                </c:pt>
                <c:pt idx="4">
                  <c:v>0.42250311332494994</c:v>
                </c:pt>
                <c:pt idx="5">
                  <c:v>0.35104430237900003</c:v>
                </c:pt>
              </c:numCache>
            </c:numRef>
          </c:val>
        </c:ser>
        <c:axId val="160386432"/>
        <c:axId val="160396416"/>
      </c:barChart>
      <c:catAx>
        <c:axId val="160386432"/>
        <c:scaling>
          <c:orientation val="minMax"/>
        </c:scaling>
        <c:axPos val="b"/>
        <c:majorTickMark val="none"/>
        <c:tickLblPos val="nextTo"/>
        <c:crossAx val="160396416"/>
        <c:crosses val="autoZero"/>
        <c:auto val="1"/>
        <c:lblAlgn val="ctr"/>
        <c:lblOffset val="100"/>
      </c:catAx>
      <c:valAx>
        <c:axId val="160396416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16038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summary!$B$22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summary!$B$23:$B$28</c:f>
              <c:numCache>
                <c:formatCode>0.000</c:formatCode>
                <c:ptCount val="6"/>
                <c:pt idx="0">
                  <c:v>5.8967247499285005</c:v>
                </c:pt>
                <c:pt idx="1">
                  <c:v>6.8013895545362502</c:v>
                </c:pt>
                <c:pt idx="2">
                  <c:v>5.6187815400593335</c:v>
                </c:pt>
                <c:pt idx="3">
                  <c:v>9.623494581871249</c:v>
                </c:pt>
                <c:pt idx="4">
                  <c:v>5.8967247499285005</c:v>
                </c:pt>
                <c:pt idx="5">
                  <c:v>9.623494581871249</c:v>
                </c:pt>
              </c:numCache>
            </c:numRef>
          </c:val>
        </c:ser>
        <c:ser>
          <c:idx val="1"/>
          <c:order val="1"/>
          <c:tx>
            <c:strRef>
              <c:f>summary!$C$22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summary!$C$23:$C$28</c:f>
              <c:numCache>
                <c:formatCode>0.000</c:formatCode>
                <c:ptCount val="6"/>
                <c:pt idx="0">
                  <c:v>7.0446247015500001</c:v>
                </c:pt>
                <c:pt idx="1">
                  <c:v>7.2588259877912495</c:v>
                </c:pt>
                <c:pt idx="2">
                  <c:v>6.1343820183860007</c:v>
                </c:pt>
                <c:pt idx="3">
                  <c:v>6.1753825088095002</c:v>
                </c:pt>
                <c:pt idx="4">
                  <c:v>3.7916602643132498</c:v>
                </c:pt>
                <c:pt idx="5">
                  <c:v>8.1793780217939993</c:v>
                </c:pt>
              </c:numCache>
            </c:numRef>
          </c:val>
        </c:ser>
        <c:axId val="160433664"/>
        <c:axId val="160435200"/>
      </c:barChart>
      <c:catAx>
        <c:axId val="160433664"/>
        <c:scaling>
          <c:orientation val="minMax"/>
        </c:scaling>
        <c:axPos val="b"/>
        <c:majorTickMark val="none"/>
        <c:tickLblPos val="nextTo"/>
        <c:crossAx val="160435200"/>
        <c:crosses val="autoZero"/>
        <c:auto val="1"/>
        <c:lblAlgn val="ctr"/>
        <c:lblOffset val="100"/>
      </c:catAx>
      <c:valAx>
        <c:axId val="160435200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160433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29</xdr:row>
      <xdr:rowOff>9525</xdr:rowOff>
    </xdr:from>
    <xdr:to>
      <xdr:col>3</xdr:col>
      <xdr:colOff>752475</xdr:colOff>
      <xdr:row>43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762000</xdr:colOff>
      <xdr:row>29</xdr:row>
      <xdr:rowOff>9525</xdr:rowOff>
    </xdr:from>
    <xdr:to>
      <xdr:col>7</xdr:col>
      <xdr:colOff>228600</xdr:colOff>
      <xdr:row>43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29</xdr:row>
      <xdr:rowOff>9525</xdr:rowOff>
    </xdr:from>
    <xdr:to>
      <xdr:col>11</xdr:col>
      <xdr:colOff>295275</xdr:colOff>
      <xdr:row>43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295275</xdr:colOff>
      <xdr:row>29</xdr:row>
      <xdr:rowOff>9525</xdr:rowOff>
    </xdr:from>
    <xdr:to>
      <xdr:col>18</xdr:col>
      <xdr:colOff>600075</xdr:colOff>
      <xdr:row>43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581025</xdr:colOff>
      <xdr:row>1</xdr:row>
      <xdr:rowOff>9525</xdr:rowOff>
    </xdr:from>
    <xdr:to>
      <xdr:col>14</xdr:col>
      <xdr:colOff>600075</xdr:colOff>
      <xdr:row>19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550" refreshOnLoad="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rctun_results_coef_correlation_p550" refreshOnLoad="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rctun_results_n_predictors_p550" refreshOnLoad="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220" refreshOnLoad="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rctun_results_coef_correlation_p220" refreshOnLoad="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rctun_results_n_predictors_p220" refreshOnLoad="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A20" sqref="A20"/>
    </sheetView>
  </sheetViews>
  <sheetFormatPr defaultRowHeight="15"/>
  <cols>
    <col min="1" max="8" width="19.140625" customWidth="1"/>
    <col min="9" max="9" width="18.140625" customWidth="1"/>
    <col min="10" max="10" width="17.28515625" customWidth="1"/>
    <col min="11" max="11" width="17.7109375" customWidth="1"/>
  </cols>
  <sheetData>
    <row r="1" spans="1:8">
      <c r="A1" t="s">
        <v>51</v>
      </c>
      <c r="B1" t="s">
        <v>57</v>
      </c>
      <c r="C1" t="s">
        <v>52</v>
      </c>
      <c r="D1" t="s">
        <v>56</v>
      </c>
      <c r="E1" t="s">
        <v>60</v>
      </c>
      <c r="F1" t="s">
        <v>53</v>
      </c>
      <c r="G1" t="s">
        <v>54</v>
      </c>
      <c r="H1" t="s">
        <v>55</v>
      </c>
    </row>
    <row r="2" spans="1:8">
      <c r="A2" t="s">
        <v>34</v>
      </c>
      <c r="B2" t="s">
        <v>52</v>
      </c>
      <c r="C2" s="1">
        <f>AVERAGE(cv_mse_p550!D10:D13)</f>
        <v>9.623494581871249</v>
      </c>
      <c r="D2" s="2">
        <f>AVERAGE(cv_mse_p550!E10:E13)</f>
        <v>91</v>
      </c>
      <c r="E2" s="1">
        <f>AVERAGE(cv_mse_p550!F10:F13)</f>
        <v>0.81450128927900001</v>
      </c>
      <c r="F2" s="1">
        <f>AVERAGE(cv_mse_p550!G10:G13)</f>
        <v>0.90625</v>
      </c>
      <c r="G2" s="1">
        <f>AVERAGE(cv_mse_p550!H10:H13)</f>
        <v>0.88544124498425014</v>
      </c>
      <c r="H2" s="1">
        <f>AVERAGE(cv_mse_p550!I10:I13)</f>
        <v>0.48478348688025003</v>
      </c>
    </row>
    <row r="3" spans="1:8">
      <c r="A3" t="s">
        <v>34</v>
      </c>
      <c r="B3" t="s">
        <v>58</v>
      </c>
      <c r="C3" s="1">
        <f>AVERAGE(coef_corr_p550!D2:D5)</f>
        <v>8.1793780217939993</v>
      </c>
      <c r="D3" s="2">
        <f>AVERAGE(coef_corr_p550!E2:E5)</f>
        <v>96</v>
      </c>
      <c r="E3" s="1">
        <f>AVERAGE(coef_corr_p550!F2:F5)</f>
        <v>0.82703576090099995</v>
      </c>
      <c r="F3" s="1">
        <f>AVERAGE(coef_corr_p550!G2:G5)</f>
        <v>0.86363636363624996</v>
      </c>
      <c r="G3" s="1">
        <f>AVERAGE(coef_corr_p550!H2:H5)</f>
        <v>0.87142690752799989</v>
      </c>
      <c r="H3" s="1">
        <f>AVERAGE(coef_corr_p550!I2:I5)</f>
        <v>0.35104430237900003</v>
      </c>
    </row>
    <row r="4" spans="1:8" hidden="1">
      <c r="A4" t="s">
        <v>34</v>
      </c>
      <c r="B4" t="s">
        <v>59</v>
      </c>
      <c r="C4" s="1">
        <f>AVERAGE(n_pred_p550!D2:D5)</f>
        <v>38.701622598750006</v>
      </c>
      <c r="D4" s="2">
        <f>AVERAGE(n_pred_p550!E2:E5)</f>
        <v>204.5</v>
      </c>
      <c r="E4" s="1">
        <f>AVERAGE(n_pred_p550!F2:F5)</f>
        <v>0.68540531067525001</v>
      </c>
      <c r="F4" s="1">
        <f>AVERAGE(n_pred_p550!G2:G5)</f>
        <v>0.89488636363624996</v>
      </c>
      <c r="G4" s="1">
        <f>AVERAGE(n_pred_p550!H2:H5)</f>
        <v>0.66045477088625004</v>
      </c>
      <c r="H4" s="1">
        <f>AVERAGE(n_pred_p550!I2:I5)</f>
        <v>0.188105500821</v>
      </c>
    </row>
    <row r="5" spans="1:8">
      <c r="A5" t="s">
        <v>14</v>
      </c>
      <c r="B5" t="s">
        <v>52</v>
      </c>
      <c r="C5" s="1">
        <f>AVERAGE(cv_mse_p550!D14:D17)</f>
        <v>5.8967247499285005</v>
      </c>
      <c r="D5" s="2">
        <f>AVERAGE(cv_mse_p550!E14:E17)</f>
        <v>83.25</v>
      </c>
      <c r="E5" s="1">
        <f>AVERAGE(cv_mse_p550!F14:F17)</f>
        <v>0.88586138991200003</v>
      </c>
      <c r="F5" s="1">
        <f>AVERAGE(cv_mse_p550!G14:G17)</f>
        <v>0.70643939393949995</v>
      </c>
      <c r="G5" s="1">
        <f>AVERAGE(cv_mse_p550!H14:H17)</f>
        <v>0.88781767083975005</v>
      </c>
      <c r="H5" s="1">
        <f>AVERAGE(cv_mse_p550!I14:I17)</f>
        <v>0.31414723114199999</v>
      </c>
    </row>
    <row r="6" spans="1:8">
      <c r="A6" t="s">
        <v>14</v>
      </c>
      <c r="B6" t="s">
        <v>58</v>
      </c>
      <c r="C6" s="1">
        <f>AVERAGE(coef_corr_p550!D6:D9)</f>
        <v>7.0446247015500001</v>
      </c>
      <c r="D6" s="2">
        <f>AVERAGE(coef_corr_p550!E6:E9)</f>
        <v>66</v>
      </c>
      <c r="E6" s="1">
        <f>AVERAGE(coef_corr_p550!F6:F9)</f>
        <v>0.897194951533</v>
      </c>
      <c r="F6" s="1">
        <f>AVERAGE(coef_corr_p550!G6:G9)</f>
        <v>0.75852272727274994</v>
      </c>
      <c r="G6" s="1">
        <f>AVERAGE(coef_corr_p550!H6:H9)</f>
        <v>0.92375899848224996</v>
      </c>
      <c r="H6" s="1">
        <f>AVERAGE(coef_corr_p550!I6:I9)</f>
        <v>0.46427536231899996</v>
      </c>
    </row>
    <row r="7" spans="1:8" hidden="1">
      <c r="A7" t="s">
        <v>14</v>
      </c>
      <c r="B7" t="s">
        <v>59</v>
      </c>
      <c r="C7" s="1">
        <f>AVERAGE(n_pred_p550!D6:D9)</f>
        <v>40.076098634874995</v>
      </c>
      <c r="D7" s="2">
        <f>AVERAGE(n_pred_p550!E6:E9)</f>
        <v>231.75</v>
      </c>
      <c r="E7" s="1">
        <f>AVERAGE(n_pred_p550!F6:F9)</f>
        <v>0.73212441629199998</v>
      </c>
      <c r="F7" s="1">
        <f>AVERAGE(n_pred_p550!G6:G9)</f>
        <v>0.88825757575775</v>
      </c>
      <c r="G7" s="1">
        <f>AVERAGE(n_pred_p550!H6:H9)</f>
        <v>0.60841198394899998</v>
      </c>
      <c r="H7" s="1">
        <f>AVERAGE(n_pred_p550!I6:I9)</f>
        <v>0.22991238546455001</v>
      </c>
    </row>
    <row r="8" spans="1:8">
      <c r="A8" t="s">
        <v>15</v>
      </c>
      <c r="B8" t="s">
        <v>52</v>
      </c>
      <c r="C8" s="1">
        <f>AVERAGE(cv_mse_p550!D18:D21)</f>
        <v>6.8013895545362502</v>
      </c>
      <c r="D8" s="2">
        <f>AVERAGE(cv_mse_p550!E18:E21)</f>
        <v>454.5</v>
      </c>
      <c r="E8" s="1">
        <f>AVERAGE(cv_mse_p550!F18:F21)</f>
        <v>0.79968872517774992</v>
      </c>
      <c r="F8" s="1">
        <f>AVERAGE(cv_mse_p550!G18:G21)</f>
        <v>1</v>
      </c>
      <c r="G8" s="1">
        <f>AVERAGE(cv_mse_p550!H18:H21)</f>
        <v>0.18674386450032499</v>
      </c>
      <c r="H8" s="1">
        <f>AVERAGE(cv_mse_p550!I18:I21)</f>
        <v>7.8298817300000004E-2</v>
      </c>
    </row>
    <row r="9" spans="1:8">
      <c r="A9" t="s">
        <v>15</v>
      </c>
      <c r="B9" t="s">
        <v>58</v>
      </c>
      <c r="C9" s="1">
        <f>AVERAGE(coef_corr_p550!D10:D13)</f>
        <v>7.2588259877912495</v>
      </c>
      <c r="D9" s="2">
        <f>AVERAGE(coef_corr_p550!E10:E13)</f>
        <v>464.25</v>
      </c>
      <c r="E9" s="1">
        <f>AVERAGE(coef_corr_p550!F10:F13)</f>
        <v>0.79625363299074992</v>
      </c>
      <c r="F9" s="1">
        <f>AVERAGE(coef_corr_p550!G10:G13)</f>
        <v>1</v>
      </c>
      <c r="G9" s="1">
        <f>AVERAGE(coef_corr_p550!H10:H13)</f>
        <v>0.168207742827375</v>
      </c>
      <c r="H9" s="1">
        <f>AVERAGE(coef_corr_p550!I10:I13)</f>
        <v>7.7336495884649997E-2</v>
      </c>
    </row>
    <row r="10" spans="1:8" hidden="1">
      <c r="A10" t="s">
        <v>15</v>
      </c>
      <c r="B10" t="s">
        <v>59</v>
      </c>
      <c r="C10" s="1">
        <f>AVERAGE(n_pred_p550!D10:D13)</f>
        <v>9.9146062767374996</v>
      </c>
      <c r="D10" s="2">
        <f>AVERAGE(n_pred_p550!E10:E13)</f>
        <v>315.5</v>
      </c>
      <c r="E10" s="1">
        <f>AVERAGE(n_pred_p550!F10:F13)</f>
        <v>0.75681388638449998</v>
      </c>
      <c r="F10" s="1">
        <f>AVERAGE(n_pred_p550!G10:G13)</f>
        <v>0.98958333333324999</v>
      </c>
      <c r="G10" s="1">
        <f>AVERAGE(n_pred_p550!H10:H13)</f>
        <v>0.44893032657542503</v>
      </c>
      <c r="H10" s="1">
        <f>AVERAGE(n_pred_p550!I10:I13)</f>
        <v>0.11670220692244999</v>
      </c>
    </row>
    <row r="11" spans="1:8">
      <c r="A11" t="s">
        <v>16</v>
      </c>
      <c r="B11" t="s">
        <v>52</v>
      </c>
      <c r="C11" s="1">
        <f>AVERAGE(cv_mse_p550!D22:D24)</f>
        <v>5.6187815400593335</v>
      </c>
      <c r="D11" s="2">
        <f>AVERAGE(cv_mse_p550!E22:E24)</f>
        <v>122.66666666666667</v>
      </c>
      <c r="E11" s="1">
        <f>AVERAGE(cv_mse_p550!F22:F24)</f>
        <v>0.92423367661666667</v>
      </c>
      <c r="F11" s="1">
        <f>AVERAGE(cv_mse_p550!G22:G24)</f>
        <v>0.74747474747466658</v>
      </c>
      <c r="G11" s="1">
        <f>AVERAGE(cv_mse_p550!H22:H24)</f>
        <v>0.81586488124766665</v>
      </c>
      <c r="H11" s="1">
        <f>AVERAGE(cv_mse_p550!I22:I24)</f>
        <v>0.25975361116866663</v>
      </c>
    </row>
    <row r="12" spans="1:8">
      <c r="A12" t="s">
        <v>16</v>
      </c>
      <c r="B12" t="s">
        <v>58</v>
      </c>
      <c r="C12" s="1">
        <f>AVERAGE(coef_corr_p550!D14:D17)</f>
        <v>6.1343820183860007</v>
      </c>
      <c r="D12" s="2">
        <f>AVERAGE(coef_corr_p550!E14:E17)</f>
        <v>98.5</v>
      </c>
      <c r="E12" s="1">
        <f>AVERAGE(coef_corr_p550!F14:F17)</f>
        <v>0.88516118581600001</v>
      </c>
      <c r="F12" s="1">
        <f>AVERAGE(coef_corr_p550!G14:G17)</f>
        <v>0.86363636363624996</v>
      </c>
      <c r="G12" s="1">
        <f>AVERAGE(coef_corr_p550!H14:H17)</f>
        <v>0.86571597108450005</v>
      </c>
      <c r="H12" s="1">
        <f>AVERAGE(coef_corr_p550!I14:I17)</f>
        <v>0.34798971719400001</v>
      </c>
    </row>
    <row r="13" spans="1:8" hidden="1">
      <c r="A13" t="s">
        <v>16</v>
      </c>
      <c r="B13" t="s">
        <v>59</v>
      </c>
      <c r="C13" s="1">
        <f>AVERAGE(n_pred_p550!D14:D17)</f>
        <v>5.6804533816842504</v>
      </c>
      <c r="D13" s="2">
        <f>AVERAGE(n_pred_p550!E14:E17)</f>
        <v>111</v>
      </c>
      <c r="E13" s="1">
        <f>AVERAGE(n_pred_p550!F14:F17)</f>
        <v>0.88316159392275007</v>
      </c>
      <c r="F13" s="1">
        <f>AVERAGE(n_pred_p550!G14:G17)</f>
        <v>0.81155303030299997</v>
      </c>
      <c r="G13" s="1">
        <f>AVERAGE(n_pred_p550!H14:H17)</f>
        <v>0.83983829032574997</v>
      </c>
      <c r="H13" s="1">
        <f>AVERAGE(n_pred_p550!I14:I17)</f>
        <v>0.2622794731925</v>
      </c>
    </row>
    <row r="14" spans="1:8">
      <c r="A14" t="s">
        <v>17</v>
      </c>
      <c r="B14" t="s">
        <v>52</v>
      </c>
      <c r="C14" s="1">
        <f>AVERAGE(cv_mse_p550!D10:D13)</f>
        <v>9.623494581871249</v>
      </c>
      <c r="D14" s="2">
        <f>AVERAGE(cv_mse_p550!E10:E13)</f>
        <v>91</v>
      </c>
      <c r="E14" s="1">
        <f>AVERAGE(cv_mse_p550!F10:F13)</f>
        <v>0.81450128927900001</v>
      </c>
      <c r="F14" s="1">
        <f>AVERAGE(cv_mse_p550!G10:G13)</f>
        <v>0.90625</v>
      </c>
      <c r="G14" s="1">
        <f>AVERAGE(cv_mse_p550!H10:H13)</f>
        <v>0.88544124498425014</v>
      </c>
      <c r="H14" s="1">
        <f>AVERAGE(cv_mse_p550!I10:I13)</f>
        <v>0.48478348688025003</v>
      </c>
    </row>
    <row r="15" spans="1:8">
      <c r="A15" t="s">
        <v>17</v>
      </c>
      <c r="B15" t="s">
        <v>58</v>
      </c>
      <c r="C15" s="1">
        <f>AVERAGE(coef_corr_p550!D18:D21)</f>
        <v>6.1753825088095002</v>
      </c>
      <c r="D15" s="2">
        <f>AVERAGE(coef_corr_p550!E18:E21)</f>
        <v>73.5</v>
      </c>
      <c r="E15" s="1">
        <f>AVERAGE(coef_corr_p550!F18:F21)</f>
        <v>0.89142550598350001</v>
      </c>
      <c r="F15" s="1">
        <f>AVERAGE(coef_corr_p550!G18:G21)</f>
        <v>0.68465909090925003</v>
      </c>
      <c r="G15" s="1">
        <f>AVERAGE(coef_corr_p550!H18:H21)</f>
        <v>0.904890365049</v>
      </c>
      <c r="H15" s="1">
        <f>AVERAGE(coef_corr_p550!I18:I21)</f>
        <v>0.31746202578275007</v>
      </c>
    </row>
    <row r="16" spans="1:8" hidden="1">
      <c r="A16" t="s">
        <v>17</v>
      </c>
      <c r="B16" t="s">
        <v>59</v>
      </c>
      <c r="C16" s="1">
        <f>AVERAGE(n_pred_p550!D18:D21)</f>
        <v>6.2848452631002498</v>
      </c>
      <c r="D16" s="2">
        <f>AVERAGE(n_pred_p550!E18:E21)</f>
        <v>82.75</v>
      </c>
      <c r="E16" s="1">
        <f>AVERAGE(n_pred_p550!F18:F21)</f>
        <v>0.89064455890200001</v>
      </c>
      <c r="F16" s="1">
        <f>AVERAGE(n_pred_p550!G18:G21)</f>
        <v>0.68939393939400007</v>
      </c>
      <c r="G16" s="1">
        <f>AVERAGE(n_pred_p550!H18:H21)</f>
        <v>0.88732359969350005</v>
      </c>
      <c r="H16" s="1">
        <f>AVERAGE(n_pred_p550!I18:I21)</f>
        <v>0.28968265174474994</v>
      </c>
    </row>
    <row r="17" spans="1:11">
      <c r="A17" t="s">
        <v>18</v>
      </c>
      <c r="B17" t="s">
        <v>52</v>
      </c>
      <c r="C17" s="1">
        <f>AVERAGE(cv_mse_p550!D14:D17)</f>
        <v>5.8967247499285005</v>
      </c>
      <c r="D17" s="2">
        <f>AVERAGE(cv_mse_p550!E14:E17)</f>
        <v>83.25</v>
      </c>
      <c r="E17" s="1">
        <f>AVERAGE(cv_mse_p550!F14:F17)</f>
        <v>0.88586138991200003</v>
      </c>
      <c r="F17" s="1">
        <f>AVERAGE(cv_mse_p550!G14:G17)</f>
        <v>0.70643939393949995</v>
      </c>
      <c r="G17" s="1">
        <f>AVERAGE(cv_mse_p550!H14:H17)</f>
        <v>0.88781767083975005</v>
      </c>
      <c r="H17" s="1">
        <f>AVERAGE(cv_mse_p550!I14:I17)</f>
        <v>0.31414723114199999</v>
      </c>
    </row>
    <row r="18" spans="1:11">
      <c r="A18" t="s">
        <v>18</v>
      </c>
      <c r="B18" t="s">
        <v>58</v>
      </c>
      <c r="C18" s="1">
        <f>AVERAGE(coef_corr_p550!D22:D25)</f>
        <v>3.7916602643132498</v>
      </c>
      <c r="D18" s="2">
        <f>AVERAGE(coef_corr_p550!E22:E25)</f>
        <v>304.25</v>
      </c>
      <c r="E18" s="1">
        <f>AVERAGE(coef_corr_p550!F22:F25)</f>
        <v>0.87810277978649998</v>
      </c>
      <c r="F18" s="1">
        <f>AVERAGE(coef_corr_p550!G22:G25)</f>
        <v>1</v>
      </c>
      <c r="G18" s="1">
        <f>AVERAGE(coef_corr_p550!H22:H25)</f>
        <v>0.485671936759</v>
      </c>
      <c r="H18" s="1">
        <f>AVERAGE(coef_corr_p550!I22:I25)</f>
        <v>0.42250311332494994</v>
      </c>
    </row>
    <row r="19" spans="1:11" hidden="1">
      <c r="A19" t="s">
        <v>18</v>
      </c>
      <c r="B19" t="s">
        <v>59</v>
      </c>
      <c r="C19" s="1">
        <f>AVERAGE(n_pred_p550!D22:D25)</f>
        <v>3.249344381107</v>
      </c>
      <c r="D19" s="2">
        <f>AVERAGE(n_pred_p550!E22:E25)</f>
        <v>438.75</v>
      </c>
      <c r="E19" s="1">
        <f>AVERAGE(n_pred_p550!F22:F25)</f>
        <v>0.8809742197972501</v>
      </c>
      <c r="F19" s="1">
        <f>AVERAGE(n_pred_p550!G22:G25)</f>
        <v>1</v>
      </c>
      <c r="G19" s="1">
        <f>AVERAGE(n_pred_p550!H22:H25)</f>
        <v>0.21986166007899499</v>
      </c>
      <c r="H19" s="1">
        <f>AVERAGE(n_pred_p550!I22:I25)</f>
        <v>0.14562819659645002</v>
      </c>
    </row>
    <row r="21" spans="1:11">
      <c r="B21" s="3" t="s">
        <v>52</v>
      </c>
      <c r="C21" s="3"/>
      <c r="D21" s="3" t="s">
        <v>61</v>
      </c>
      <c r="E21" s="3"/>
      <c r="F21" s="3" t="s">
        <v>64</v>
      </c>
      <c r="G21" s="3"/>
      <c r="H21" s="3" t="s">
        <v>65</v>
      </c>
      <c r="I21" s="3"/>
      <c r="J21" s="3" t="s">
        <v>66</v>
      </c>
      <c r="K21" s="3"/>
    </row>
    <row r="22" spans="1:11">
      <c r="B22" t="s">
        <v>63</v>
      </c>
      <c r="C22" t="s">
        <v>62</v>
      </c>
      <c r="D22" t="s">
        <v>63</v>
      </c>
      <c r="E22" t="s">
        <v>62</v>
      </c>
      <c r="F22" t="s">
        <v>63</v>
      </c>
      <c r="G22" t="s">
        <v>62</v>
      </c>
      <c r="H22" t="s">
        <v>63</v>
      </c>
      <c r="I22" t="s">
        <v>62</v>
      </c>
      <c r="J22" t="s">
        <v>63</v>
      </c>
      <c r="K22" t="s">
        <v>62</v>
      </c>
    </row>
    <row r="23" spans="1:11">
      <c r="A23" t="s">
        <v>14</v>
      </c>
      <c r="B23" s="1">
        <f>C5</f>
        <v>5.8967247499285005</v>
      </c>
      <c r="C23" s="1">
        <f>C6</f>
        <v>7.0446247015500001</v>
      </c>
      <c r="D23" s="1">
        <f>E5</f>
        <v>0.88586138991200003</v>
      </c>
      <c r="E23" s="1">
        <f>E6</f>
        <v>0.897194951533</v>
      </c>
      <c r="F23" s="1">
        <f>F5</f>
        <v>0.70643939393949995</v>
      </c>
      <c r="G23" s="1">
        <f>F6</f>
        <v>0.75852272727274994</v>
      </c>
      <c r="H23" s="1">
        <f>G5</f>
        <v>0.88781767083975005</v>
      </c>
      <c r="I23" s="1">
        <f>G6</f>
        <v>0.92375899848224996</v>
      </c>
      <c r="J23" s="1">
        <f>H5</f>
        <v>0.31414723114199999</v>
      </c>
      <c r="K23" s="1">
        <f>H6</f>
        <v>0.46427536231899996</v>
      </c>
    </row>
    <row r="24" spans="1:11">
      <c r="A24" t="s">
        <v>15</v>
      </c>
      <c r="B24" s="1">
        <f>C8</f>
        <v>6.8013895545362502</v>
      </c>
      <c r="C24" s="1">
        <f>C9</f>
        <v>7.2588259877912495</v>
      </c>
      <c r="D24" s="1">
        <f>E8</f>
        <v>0.79968872517774992</v>
      </c>
      <c r="E24" s="1">
        <f>E9</f>
        <v>0.79625363299074992</v>
      </c>
      <c r="F24" s="1">
        <f>F8</f>
        <v>1</v>
      </c>
      <c r="G24" s="1">
        <f>F9</f>
        <v>1</v>
      </c>
      <c r="H24" s="1">
        <f>G8</f>
        <v>0.18674386450032499</v>
      </c>
      <c r="I24" s="1">
        <f>G9</f>
        <v>0.168207742827375</v>
      </c>
      <c r="J24" s="1">
        <f>H8</f>
        <v>7.8298817300000004E-2</v>
      </c>
      <c r="K24" s="1">
        <f>H9</f>
        <v>7.7336495884649997E-2</v>
      </c>
    </row>
    <row r="25" spans="1:11">
      <c r="A25" t="s">
        <v>16</v>
      </c>
      <c r="B25" s="1">
        <f>C11</f>
        <v>5.6187815400593335</v>
      </c>
      <c r="C25" s="1">
        <f>C12</f>
        <v>6.1343820183860007</v>
      </c>
      <c r="D25" s="1">
        <f>E11</f>
        <v>0.92423367661666667</v>
      </c>
      <c r="E25" s="1">
        <f>E12</f>
        <v>0.88516118581600001</v>
      </c>
      <c r="F25" s="1">
        <f>F11</f>
        <v>0.74747474747466658</v>
      </c>
      <c r="G25" s="1">
        <f>F12</f>
        <v>0.86363636363624996</v>
      </c>
      <c r="H25" s="1">
        <f>G11</f>
        <v>0.81586488124766665</v>
      </c>
      <c r="I25" s="1">
        <f>G12</f>
        <v>0.86571597108450005</v>
      </c>
      <c r="J25" s="1">
        <f>H11</f>
        <v>0.25975361116866663</v>
      </c>
      <c r="K25" s="1">
        <f>H12</f>
        <v>0.34798971719400001</v>
      </c>
    </row>
    <row r="26" spans="1:11">
      <c r="A26" t="s">
        <v>17</v>
      </c>
      <c r="B26" s="1">
        <f>C14</f>
        <v>9.623494581871249</v>
      </c>
      <c r="C26" s="1">
        <f>C15</f>
        <v>6.1753825088095002</v>
      </c>
      <c r="D26" s="1">
        <f>E14</f>
        <v>0.81450128927900001</v>
      </c>
      <c r="E26" s="1">
        <f>E15</f>
        <v>0.89142550598350001</v>
      </c>
      <c r="F26" s="1">
        <f>F14</f>
        <v>0.90625</v>
      </c>
      <c r="G26" s="1">
        <f>F15</f>
        <v>0.68465909090925003</v>
      </c>
      <c r="H26" s="1">
        <f>G14</f>
        <v>0.88544124498425014</v>
      </c>
      <c r="I26" s="1">
        <f>G15</f>
        <v>0.904890365049</v>
      </c>
      <c r="J26" s="1">
        <f>H14</f>
        <v>0.48478348688025003</v>
      </c>
      <c r="K26" s="1">
        <f>H15</f>
        <v>0.31746202578275007</v>
      </c>
    </row>
    <row r="27" spans="1:11">
      <c r="A27" t="s">
        <v>18</v>
      </c>
      <c r="B27" s="1">
        <f>C17</f>
        <v>5.8967247499285005</v>
      </c>
      <c r="C27" s="1">
        <f>C18</f>
        <v>3.7916602643132498</v>
      </c>
      <c r="D27" s="1">
        <f>E17</f>
        <v>0.88586138991200003</v>
      </c>
      <c r="E27" s="1">
        <f>E18</f>
        <v>0.87810277978649998</v>
      </c>
      <c r="F27" s="1">
        <f>F17</f>
        <v>0.70643939393949995</v>
      </c>
      <c r="G27" s="1">
        <f>F18</f>
        <v>1</v>
      </c>
      <c r="H27" s="1">
        <f>G17</f>
        <v>0.88781767083975005</v>
      </c>
      <c r="I27" s="1">
        <f>G18</f>
        <v>0.485671936759</v>
      </c>
      <c r="J27" s="1">
        <f>H17</f>
        <v>0.31414723114199999</v>
      </c>
      <c r="K27" s="1">
        <f>H18</f>
        <v>0.42250311332494994</v>
      </c>
    </row>
    <row r="28" spans="1:11">
      <c r="A28" t="s">
        <v>34</v>
      </c>
      <c r="B28" s="1">
        <f>C2</f>
        <v>9.623494581871249</v>
      </c>
      <c r="C28" s="1">
        <f>C3</f>
        <v>8.1793780217939993</v>
      </c>
      <c r="D28" s="1">
        <f>E2</f>
        <v>0.81450128927900001</v>
      </c>
      <c r="E28" s="1">
        <f>E3</f>
        <v>0.82703576090099995</v>
      </c>
      <c r="F28" s="1">
        <f>F2</f>
        <v>0.90625</v>
      </c>
      <c r="G28" s="1">
        <f>F3</f>
        <v>0.86363636363624996</v>
      </c>
      <c r="H28" s="1">
        <f>G2</f>
        <v>0.88544124498425014</v>
      </c>
      <c r="I28" s="1">
        <f>G3</f>
        <v>0.87142690752799989</v>
      </c>
      <c r="J28" s="1">
        <f>H2</f>
        <v>0.48478348688025003</v>
      </c>
      <c r="K28" s="1">
        <f>H3</f>
        <v>0.35104430237900003</v>
      </c>
    </row>
  </sheetData>
  <mergeCells count="5">
    <mergeCell ref="B21:C21"/>
    <mergeCell ref="D21:E21"/>
    <mergeCell ref="F21:G21"/>
    <mergeCell ref="H21:I21"/>
    <mergeCell ref="J21:K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topLeftCell="A4" workbookViewId="0">
      <selection activeCell="A18" sqref="A18:J21"/>
    </sheetView>
  </sheetViews>
  <sheetFormatPr defaultRowHeight="15"/>
  <cols>
    <col min="1" max="1" width="3" bestFit="1" customWidth="1"/>
    <col min="2" max="2" width="7.5703125" bestFit="1" customWidth="1"/>
    <col min="3" max="3" width="10.28515625" bestFit="1" customWidth="1"/>
    <col min="4" max="4" width="12" bestFit="1" customWidth="1"/>
    <col min="5" max="5" width="10" bestFit="1" customWidth="1"/>
    <col min="6" max="6" width="12" customWidth="1"/>
    <col min="7" max="9" width="12" bestFit="1" customWidth="1"/>
    <col min="10" max="10" width="62.285156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6</v>
      </c>
      <c r="B2" t="s">
        <v>9</v>
      </c>
      <c r="C2" t="s">
        <v>92</v>
      </c>
      <c r="D2">
        <v>1.3508563917900001</v>
      </c>
      <c r="E2">
        <v>78</v>
      </c>
      <c r="F2">
        <v>0.98498985471599998</v>
      </c>
      <c r="G2">
        <v>1</v>
      </c>
      <c r="H2">
        <v>0.93280632411099995</v>
      </c>
      <c r="I2">
        <v>0.56410256410299997</v>
      </c>
      <c r="J2" t="s">
        <v>93</v>
      </c>
    </row>
    <row r="3" spans="1:10">
      <c r="A3">
        <v>16</v>
      </c>
      <c r="B3" t="s">
        <v>10</v>
      </c>
      <c r="C3" t="s">
        <v>92</v>
      </c>
      <c r="D3">
        <v>16.412046992099999</v>
      </c>
      <c r="E3">
        <v>91</v>
      </c>
      <c r="F3">
        <v>0.77240259873200001</v>
      </c>
      <c r="G3">
        <v>0.65909090909099999</v>
      </c>
      <c r="H3">
        <v>0.87747035573099996</v>
      </c>
      <c r="I3">
        <v>0.31868131868100003</v>
      </c>
      <c r="J3" t="s">
        <v>94</v>
      </c>
    </row>
    <row r="4" spans="1:10">
      <c r="A4">
        <v>26</v>
      </c>
      <c r="B4" t="s">
        <v>11</v>
      </c>
      <c r="C4" t="s">
        <v>92</v>
      </c>
      <c r="D4">
        <v>0.19301668483600001</v>
      </c>
      <c r="E4">
        <v>50</v>
      </c>
      <c r="F4">
        <v>0.99920281877999995</v>
      </c>
      <c r="G4">
        <v>0.625</v>
      </c>
      <c r="H4">
        <v>0.93346007604600001</v>
      </c>
      <c r="I4">
        <v>0.3</v>
      </c>
      <c r="J4" t="s">
        <v>93</v>
      </c>
    </row>
    <row r="5" spans="1:10">
      <c r="A5">
        <v>36</v>
      </c>
      <c r="B5" t="s">
        <v>12</v>
      </c>
      <c r="C5" t="s">
        <v>92</v>
      </c>
      <c r="D5">
        <v>5.0394186583999998</v>
      </c>
      <c r="E5">
        <v>83</v>
      </c>
      <c r="F5">
        <v>0.81029097540899997</v>
      </c>
      <c r="G5">
        <v>0.54166666666700003</v>
      </c>
      <c r="H5">
        <v>0.86692015209100004</v>
      </c>
      <c r="I5">
        <v>0.156626506024</v>
      </c>
      <c r="J5" t="s">
        <v>94</v>
      </c>
    </row>
    <row r="6" spans="1:10">
      <c r="A6">
        <v>3</v>
      </c>
      <c r="B6" t="s">
        <v>9</v>
      </c>
      <c r="C6" t="s">
        <v>13</v>
      </c>
      <c r="D6">
        <v>2.4110449749299998</v>
      </c>
      <c r="E6">
        <v>44</v>
      </c>
      <c r="F6">
        <v>0.95635711267099999</v>
      </c>
      <c r="G6">
        <v>1</v>
      </c>
      <c r="H6">
        <v>1</v>
      </c>
      <c r="I6">
        <v>1</v>
      </c>
      <c r="J6" t="s">
        <v>67</v>
      </c>
    </row>
    <row r="7" spans="1:10">
      <c r="A7">
        <v>13</v>
      </c>
      <c r="B7" t="s">
        <v>10</v>
      </c>
      <c r="C7" t="s">
        <v>13</v>
      </c>
      <c r="D7">
        <v>4.2385698059900001</v>
      </c>
      <c r="E7">
        <v>106</v>
      </c>
      <c r="F7">
        <v>0.96157839190600003</v>
      </c>
      <c r="G7">
        <v>1</v>
      </c>
      <c r="H7">
        <v>0.87747035573099996</v>
      </c>
      <c r="I7">
        <v>0.41509433962300002</v>
      </c>
      <c r="J7" t="s">
        <v>68</v>
      </c>
    </row>
    <row r="8" spans="1:10">
      <c r="A8">
        <v>23</v>
      </c>
      <c r="B8" t="s">
        <v>11</v>
      </c>
      <c r="C8" t="s">
        <v>13</v>
      </c>
      <c r="D8">
        <v>19.184145621999999</v>
      </c>
      <c r="E8">
        <v>105</v>
      </c>
      <c r="F8">
        <v>0.53214553176199997</v>
      </c>
      <c r="G8">
        <v>1</v>
      </c>
      <c r="H8">
        <v>0.84600760456299995</v>
      </c>
      <c r="I8">
        <v>0.22857142857099999</v>
      </c>
      <c r="J8" t="s">
        <v>68</v>
      </c>
    </row>
    <row r="9" spans="1:10">
      <c r="A9">
        <v>33</v>
      </c>
      <c r="B9" t="s">
        <v>12</v>
      </c>
      <c r="C9" t="s">
        <v>13</v>
      </c>
      <c r="D9">
        <v>2.7927317113600001</v>
      </c>
      <c r="E9">
        <v>91</v>
      </c>
      <c r="F9">
        <v>0.95690343435500003</v>
      </c>
      <c r="G9">
        <v>1</v>
      </c>
      <c r="H9">
        <v>0.87262357414400005</v>
      </c>
      <c r="I9">
        <v>0.26373626373600001</v>
      </c>
      <c r="J9" t="s">
        <v>68</v>
      </c>
    </row>
    <row r="10" spans="1:10">
      <c r="A10">
        <v>5</v>
      </c>
      <c r="B10" t="s">
        <v>9</v>
      </c>
      <c r="C10" t="s">
        <v>34</v>
      </c>
      <c r="D10">
        <v>0.32782424822099998</v>
      </c>
      <c r="E10">
        <v>44</v>
      </c>
      <c r="F10">
        <v>0.99903227312099996</v>
      </c>
      <c r="G10">
        <v>1</v>
      </c>
      <c r="H10">
        <v>1</v>
      </c>
      <c r="I10">
        <v>1</v>
      </c>
      <c r="J10" t="s">
        <v>95</v>
      </c>
    </row>
    <row r="11" spans="1:10">
      <c r="A11">
        <v>15</v>
      </c>
      <c r="B11" t="s">
        <v>10</v>
      </c>
      <c r="C11" t="s">
        <v>34</v>
      </c>
      <c r="D11">
        <v>24.388142224399999</v>
      </c>
      <c r="E11">
        <v>146</v>
      </c>
      <c r="F11">
        <v>0.65439063613299997</v>
      </c>
      <c r="G11">
        <v>1</v>
      </c>
      <c r="H11">
        <v>0.79841897233199999</v>
      </c>
      <c r="I11">
        <v>0.30136986301399998</v>
      </c>
      <c r="J11" t="s">
        <v>91</v>
      </c>
    </row>
    <row r="12" spans="1:10">
      <c r="A12">
        <v>25</v>
      </c>
      <c r="B12" t="s">
        <v>11</v>
      </c>
      <c r="C12" t="s">
        <v>34</v>
      </c>
      <c r="D12">
        <v>0.19830136276400001</v>
      </c>
      <c r="E12">
        <v>32</v>
      </c>
      <c r="F12">
        <v>0.99764887958000004</v>
      </c>
      <c r="G12">
        <v>0.625</v>
      </c>
      <c r="H12">
        <v>0.96768060836500003</v>
      </c>
      <c r="I12">
        <v>0.46875</v>
      </c>
      <c r="J12" t="s">
        <v>95</v>
      </c>
    </row>
    <row r="13" spans="1:10">
      <c r="A13">
        <v>35</v>
      </c>
      <c r="B13" t="s">
        <v>12</v>
      </c>
      <c r="C13" t="s">
        <v>34</v>
      </c>
      <c r="D13">
        <v>13.5797104921</v>
      </c>
      <c r="E13">
        <v>142</v>
      </c>
      <c r="F13">
        <v>0.60693336828199995</v>
      </c>
      <c r="G13">
        <v>1</v>
      </c>
      <c r="H13">
        <v>0.77566539924</v>
      </c>
      <c r="I13">
        <v>0.16901408450700001</v>
      </c>
      <c r="J13" t="s">
        <v>96</v>
      </c>
    </row>
    <row r="14" spans="1:10">
      <c r="A14">
        <v>1</v>
      </c>
      <c r="B14" t="s">
        <v>9</v>
      </c>
      <c r="C14" t="s">
        <v>14</v>
      </c>
      <c r="D14">
        <v>0.96372407213300004</v>
      </c>
      <c r="E14">
        <v>75</v>
      </c>
      <c r="F14">
        <v>0.99514219310499996</v>
      </c>
      <c r="G14">
        <v>1</v>
      </c>
      <c r="H14">
        <v>0.93873517786600003</v>
      </c>
      <c r="I14">
        <v>0.58666666666699996</v>
      </c>
      <c r="J14" t="s">
        <v>97</v>
      </c>
    </row>
    <row r="15" spans="1:10">
      <c r="A15">
        <v>11</v>
      </c>
      <c r="B15" t="s">
        <v>10</v>
      </c>
      <c r="C15" t="s">
        <v>14</v>
      </c>
      <c r="D15">
        <v>16.442988547599999</v>
      </c>
      <c r="E15">
        <v>100</v>
      </c>
      <c r="F15">
        <v>0.76016886270200001</v>
      </c>
      <c r="G15">
        <v>0.65909090909099999</v>
      </c>
      <c r="H15">
        <v>0.85968379446599996</v>
      </c>
      <c r="I15">
        <v>0.28999999999999998</v>
      </c>
      <c r="J15" t="s">
        <v>98</v>
      </c>
    </row>
    <row r="16" spans="1:10">
      <c r="A16">
        <v>21</v>
      </c>
      <c r="B16" t="s">
        <v>11</v>
      </c>
      <c r="C16" t="s">
        <v>14</v>
      </c>
      <c r="D16">
        <v>0.21871281235100001</v>
      </c>
      <c r="E16">
        <v>61</v>
      </c>
      <c r="F16">
        <v>0.99859150064400004</v>
      </c>
      <c r="G16">
        <v>0.625</v>
      </c>
      <c r="H16">
        <v>0.91254752851700005</v>
      </c>
      <c r="I16">
        <v>0.245901639344</v>
      </c>
      <c r="J16" t="s">
        <v>99</v>
      </c>
    </row>
    <row r="17" spans="1:10">
      <c r="A17">
        <v>31</v>
      </c>
      <c r="B17" t="s">
        <v>12</v>
      </c>
      <c r="C17" t="s">
        <v>14</v>
      </c>
      <c r="D17">
        <v>5.9614735676299997</v>
      </c>
      <c r="E17">
        <v>97</v>
      </c>
      <c r="F17">
        <v>0.78954300319699999</v>
      </c>
      <c r="G17">
        <v>0.54166666666700003</v>
      </c>
      <c r="H17">
        <v>0.84030418251000005</v>
      </c>
      <c r="I17">
        <v>0.13402061855700001</v>
      </c>
      <c r="J17" t="s">
        <v>100</v>
      </c>
    </row>
    <row r="18" spans="1:10">
      <c r="A18">
        <v>2</v>
      </c>
      <c r="B18" t="s">
        <v>9</v>
      </c>
      <c r="C18" t="s">
        <v>15</v>
      </c>
      <c r="D18">
        <v>0.88713305099499995</v>
      </c>
      <c r="E18">
        <v>365</v>
      </c>
      <c r="F18">
        <v>0.98442467646599996</v>
      </c>
      <c r="G18">
        <v>1</v>
      </c>
      <c r="H18">
        <v>0.36561264822099998</v>
      </c>
      <c r="I18">
        <v>0.12054794520500001</v>
      </c>
      <c r="J18" t="s">
        <v>101</v>
      </c>
    </row>
    <row r="19" spans="1:10">
      <c r="A19">
        <v>12</v>
      </c>
      <c r="B19" t="s">
        <v>10</v>
      </c>
      <c r="C19" t="s">
        <v>15</v>
      </c>
      <c r="D19">
        <v>16.299756353799999</v>
      </c>
      <c r="E19">
        <v>459</v>
      </c>
      <c r="F19">
        <v>0.75232241364499997</v>
      </c>
      <c r="G19">
        <v>1</v>
      </c>
      <c r="H19">
        <v>0.17984189723300001</v>
      </c>
      <c r="I19">
        <v>9.5860566448800005E-2</v>
      </c>
      <c r="J19" t="s">
        <v>101</v>
      </c>
    </row>
    <row r="20" spans="1:10">
      <c r="A20">
        <v>22</v>
      </c>
      <c r="B20" t="s">
        <v>11</v>
      </c>
      <c r="C20" t="s">
        <v>15</v>
      </c>
      <c r="D20">
        <v>3.2648462895699999</v>
      </c>
      <c r="E20">
        <v>520</v>
      </c>
      <c r="F20">
        <v>0.82339652080600001</v>
      </c>
      <c r="G20">
        <v>1</v>
      </c>
      <c r="H20">
        <v>5.7034220532299999E-2</v>
      </c>
      <c r="I20">
        <v>4.6153846153799999E-2</v>
      </c>
      <c r="J20" t="s">
        <v>101</v>
      </c>
    </row>
    <row r="21" spans="1:10">
      <c r="A21">
        <v>32</v>
      </c>
      <c r="B21" t="s">
        <v>12</v>
      </c>
      <c r="C21" t="s">
        <v>15</v>
      </c>
      <c r="D21">
        <v>6.7538225237800003</v>
      </c>
      <c r="E21">
        <v>474</v>
      </c>
      <c r="F21">
        <v>0.63861128979399995</v>
      </c>
      <c r="G21">
        <v>1</v>
      </c>
      <c r="H21">
        <v>0.144486692015</v>
      </c>
      <c r="I21">
        <v>5.0632911392399997E-2</v>
      </c>
      <c r="J21" t="s">
        <v>102</v>
      </c>
    </row>
    <row r="22" spans="1:10">
      <c r="A22">
        <v>8</v>
      </c>
      <c r="B22" t="s">
        <v>9</v>
      </c>
      <c r="C22" t="s">
        <v>16</v>
      </c>
      <c r="D22">
        <v>0.33150372368300002</v>
      </c>
      <c r="E22">
        <v>224</v>
      </c>
      <c r="F22">
        <v>0.99997705778900003</v>
      </c>
      <c r="G22">
        <v>1</v>
      </c>
      <c r="H22">
        <v>0.64426877470400001</v>
      </c>
      <c r="I22">
        <v>0.196428571429</v>
      </c>
      <c r="J22" t="s">
        <v>103</v>
      </c>
    </row>
    <row r="23" spans="1:10">
      <c r="A23">
        <v>18</v>
      </c>
      <c r="B23" t="s">
        <v>10</v>
      </c>
      <c r="C23" t="s">
        <v>16</v>
      </c>
      <c r="D23">
        <v>16.340459614899999</v>
      </c>
      <c r="E23">
        <v>91</v>
      </c>
      <c r="F23">
        <v>0.77341458180599998</v>
      </c>
      <c r="G23">
        <v>0.65909090909099999</v>
      </c>
      <c r="H23">
        <v>0.87747035573099996</v>
      </c>
      <c r="I23">
        <v>0.31868131868100003</v>
      </c>
      <c r="J23" t="s">
        <v>94</v>
      </c>
    </row>
    <row r="24" spans="1:10">
      <c r="A24">
        <v>28</v>
      </c>
      <c r="B24" t="s">
        <v>11</v>
      </c>
      <c r="C24" t="s">
        <v>16</v>
      </c>
      <c r="D24">
        <v>0.184381281595</v>
      </c>
      <c r="E24">
        <v>53</v>
      </c>
      <c r="F24">
        <v>0.99930939025499999</v>
      </c>
      <c r="G24">
        <v>0.58333333333299997</v>
      </c>
      <c r="H24">
        <v>0.92585551330799998</v>
      </c>
      <c r="I24">
        <v>0.26415094339599998</v>
      </c>
      <c r="J24" t="s">
        <v>94</v>
      </c>
    </row>
    <row r="25" spans="1:10">
      <c r="A25">
        <v>38</v>
      </c>
      <c r="B25" t="s">
        <v>12</v>
      </c>
      <c r="C25" t="s">
        <v>16</v>
      </c>
      <c r="D25">
        <v>6.3127543503199997</v>
      </c>
      <c r="E25">
        <v>99</v>
      </c>
      <c r="F25">
        <v>0.78511227174300002</v>
      </c>
      <c r="G25">
        <v>0.58333333333299997</v>
      </c>
      <c r="H25">
        <v>0.83840304182500003</v>
      </c>
      <c r="I25">
        <v>0.14141414141399999</v>
      </c>
      <c r="J25" t="s">
        <v>104</v>
      </c>
    </row>
    <row r="26" spans="1:10">
      <c r="A26">
        <v>9</v>
      </c>
      <c r="B26" t="s">
        <v>9</v>
      </c>
      <c r="C26" t="s">
        <v>17</v>
      </c>
      <c r="D26">
        <v>4.0995340844200001</v>
      </c>
      <c r="E26">
        <v>85</v>
      </c>
      <c r="F26">
        <v>0.94846109737200002</v>
      </c>
      <c r="G26">
        <v>1</v>
      </c>
      <c r="H26">
        <v>0.91897233201600004</v>
      </c>
      <c r="I26">
        <v>0.51764705882399997</v>
      </c>
      <c r="J26" t="s">
        <v>35</v>
      </c>
    </row>
    <row r="27" spans="1:10">
      <c r="A27">
        <v>19</v>
      </c>
      <c r="B27" t="s">
        <v>10</v>
      </c>
      <c r="C27" t="s">
        <v>17</v>
      </c>
      <c r="D27">
        <v>16.437790415999999</v>
      </c>
      <c r="E27">
        <v>99</v>
      </c>
      <c r="F27">
        <v>0.76030484297300005</v>
      </c>
      <c r="G27">
        <v>0.65909090909099999</v>
      </c>
      <c r="H27">
        <v>0.86166007905099995</v>
      </c>
      <c r="I27">
        <v>0.292929292929</v>
      </c>
      <c r="J27" t="s">
        <v>36</v>
      </c>
    </row>
    <row r="28" spans="1:10">
      <c r="A28">
        <v>29</v>
      </c>
      <c r="B28" t="s">
        <v>11</v>
      </c>
      <c r="C28" t="s">
        <v>17</v>
      </c>
      <c r="D28">
        <v>0.19317779509800001</v>
      </c>
      <c r="E28">
        <v>59</v>
      </c>
      <c r="F28">
        <v>0.99924710721999999</v>
      </c>
      <c r="G28">
        <v>0.625</v>
      </c>
      <c r="H28">
        <v>0.91634980988600001</v>
      </c>
      <c r="I28">
        <v>0.25423728813599999</v>
      </c>
      <c r="J28" t="s">
        <v>37</v>
      </c>
    </row>
    <row r="29" spans="1:10">
      <c r="A29">
        <v>39</v>
      </c>
      <c r="B29" t="s">
        <v>12</v>
      </c>
      <c r="C29" t="s">
        <v>17</v>
      </c>
      <c r="D29">
        <v>5.8043536717700004</v>
      </c>
      <c r="E29">
        <v>96</v>
      </c>
      <c r="F29">
        <v>0.78954797111599995</v>
      </c>
      <c r="G29">
        <v>0.54166666666700003</v>
      </c>
      <c r="H29">
        <v>0.84220532319399999</v>
      </c>
      <c r="I29">
        <v>0.135416666667</v>
      </c>
      <c r="J29" t="s">
        <v>38</v>
      </c>
    </row>
    <row r="30" spans="1:10">
      <c r="A30">
        <v>7</v>
      </c>
      <c r="B30" t="s">
        <v>9</v>
      </c>
      <c r="C30" t="s">
        <v>18</v>
      </c>
      <c r="D30">
        <v>0.42066450455400001</v>
      </c>
      <c r="E30">
        <v>44</v>
      </c>
      <c r="F30">
        <v>0.99987094385099995</v>
      </c>
      <c r="G30">
        <v>1</v>
      </c>
      <c r="H30">
        <v>1</v>
      </c>
      <c r="I30">
        <v>1</v>
      </c>
      <c r="J30" t="s">
        <v>19</v>
      </c>
    </row>
    <row r="31" spans="1:10">
      <c r="A31">
        <v>17</v>
      </c>
      <c r="B31" t="s">
        <v>10</v>
      </c>
      <c r="C31" t="s">
        <v>18</v>
      </c>
      <c r="D31">
        <v>1.22863233379</v>
      </c>
      <c r="E31">
        <v>106</v>
      </c>
      <c r="F31">
        <v>0.99244158771299995</v>
      </c>
      <c r="G31">
        <v>1</v>
      </c>
      <c r="H31">
        <v>0.87747035573099996</v>
      </c>
      <c r="I31">
        <v>0.41509433962300002</v>
      </c>
      <c r="J31" t="s">
        <v>19</v>
      </c>
    </row>
    <row r="32" spans="1:10">
      <c r="A32">
        <v>27</v>
      </c>
      <c r="B32" t="s">
        <v>11</v>
      </c>
      <c r="C32" t="s">
        <v>18</v>
      </c>
      <c r="D32">
        <v>1.9187604113000001</v>
      </c>
      <c r="E32">
        <v>105</v>
      </c>
      <c r="F32">
        <v>0.86879025781499997</v>
      </c>
      <c r="G32">
        <v>1</v>
      </c>
      <c r="H32">
        <v>0.84600760456299995</v>
      </c>
      <c r="I32">
        <v>0.22857142857099999</v>
      </c>
      <c r="J32" t="s">
        <v>25</v>
      </c>
    </row>
    <row r="33" spans="1:10">
      <c r="A33">
        <v>37</v>
      </c>
      <c r="B33" t="s">
        <v>12</v>
      </c>
      <c r="C33" t="s">
        <v>18</v>
      </c>
      <c r="D33">
        <v>6.9017979117800001</v>
      </c>
      <c r="E33">
        <v>91</v>
      </c>
      <c r="F33">
        <v>0.70160864212399998</v>
      </c>
      <c r="G33">
        <v>1</v>
      </c>
      <c r="H33">
        <v>0.87262357414400005</v>
      </c>
      <c r="I33">
        <v>0.26373626373600001</v>
      </c>
      <c r="J33" t="s">
        <v>69</v>
      </c>
    </row>
    <row r="34" spans="1:10">
      <c r="A34">
        <v>0</v>
      </c>
      <c r="B34" t="s">
        <v>9</v>
      </c>
      <c r="C34" t="s">
        <v>21</v>
      </c>
      <c r="D34">
        <v>0.50734860157899997</v>
      </c>
      <c r="E34">
        <v>462</v>
      </c>
      <c r="F34">
        <v>0.99945328370999997</v>
      </c>
      <c r="G34">
        <v>1</v>
      </c>
      <c r="H34">
        <v>0.17391304347799999</v>
      </c>
      <c r="I34">
        <v>9.5238095238100007E-2</v>
      </c>
      <c r="J34" t="s">
        <v>70</v>
      </c>
    </row>
    <row r="35" spans="1:10">
      <c r="A35">
        <v>10</v>
      </c>
      <c r="B35" t="s">
        <v>10</v>
      </c>
      <c r="C35" t="s">
        <v>21</v>
      </c>
      <c r="D35">
        <v>0.67293110845299997</v>
      </c>
      <c r="E35">
        <v>477</v>
      </c>
      <c r="F35">
        <v>0.99541860119699999</v>
      </c>
      <c r="G35">
        <v>1</v>
      </c>
      <c r="H35">
        <v>0.14426877470400001</v>
      </c>
      <c r="I35">
        <v>9.2243186582799994E-2</v>
      </c>
      <c r="J35" t="s">
        <v>71</v>
      </c>
    </row>
    <row r="36" spans="1:10">
      <c r="A36">
        <v>20</v>
      </c>
      <c r="B36" t="s">
        <v>11</v>
      </c>
      <c r="C36" t="s">
        <v>21</v>
      </c>
      <c r="D36">
        <v>0.34544763841300002</v>
      </c>
      <c r="E36">
        <v>129</v>
      </c>
      <c r="F36">
        <v>0.998208578229</v>
      </c>
      <c r="G36">
        <v>1</v>
      </c>
      <c r="H36">
        <v>0.80038022813700005</v>
      </c>
      <c r="I36">
        <v>0.18604651162800001</v>
      </c>
      <c r="J36" t="s">
        <v>72</v>
      </c>
    </row>
    <row r="37" spans="1:10">
      <c r="A37">
        <v>30</v>
      </c>
      <c r="B37" t="s">
        <v>12</v>
      </c>
      <c r="C37" t="s">
        <v>21</v>
      </c>
      <c r="D37">
        <v>6.1777099633399999</v>
      </c>
      <c r="E37">
        <v>170</v>
      </c>
      <c r="F37">
        <v>0.78620954674800003</v>
      </c>
      <c r="G37">
        <v>1</v>
      </c>
      <c r="H37">
        <v>0.72243346007599996</v>
      </c>
      <c r="I37">
        <v>0.14117647058800001</v>
      </c>
      <c r="J37" t="s">
        <v>73</v>
      </c>
    </row>
    <row r="38" spans="1:10">
      <c r="A38">
        <v>4</v>
      </c>
      <c r="B38" t="s">
        <v>9</v>
      </c>
      <c r="C38" t="s">
        <v>22</v>
      </c>
      <c r="D38">
        <v>0.34136266777199997</v>
      </c>
      <c r="E38">
        <v>136</v>
      </c>
      <c r="F38">
        <v>0.9999780251</v>
      </c>
      <c r="G38">
        <v>1</v>
      </c>
      <c r="H38">
        <v>0.81818181818199998</v>
      </c>
      <c r="I38">
        <v>0.323529411765</v>
      </c>
      <c r="J38" t="s">
        <v>74</v>
      </c>
    </row>
    <row r="39" spans="1:10">
      <c r="A39">
        <v>14</v>
      </c>
      <c r="B39" t="s">
        <v>10</v>
      </c>
      <c r="C39" t="s">
        <v>22</v>
      </c>
      <c r="D39">
        <v>0.35076096538000001</v>
      </c>
      <c r="E39">
        <v>550</v>
      </c>
      <c r="F39">
        <v>0.99558420571299999</v>
      </c>
      <c r="G39">
        <v>1</v>
      </c>
      <c r="H39">
        <v>0</v>
      </c>
      <c r="I39">
        <v>0.08</v>
      </c>
      <c r="J39" t="s">
        <v>75</v>
      </c>
    </row>
    <row r="40" spans="1:10">
      <c r="A40">
        <v>24</v>
      </c>
      <c r="B40" t="s">
        <v>11</v>
      </c>
      <c r="C40" t="s">
        <v>22</v>
      </c>
      <c r="D40">
        <v>0.320673329673</v>
      </c>
      <c r="E40">
        <v>59</v>
      </c>
      <c r="F40">
        <v>0.99841215132600003</v>
      </c>
      <c r="G40">
        <v>0.625</v>
      </c>
      <c r="H40">
        <v>0.91634980988600001</v>
      </c>
      <c r="I40">
        <v>0.25423728813599999</v>
      </c>
      <c r="J40" t="s">
        <v>76</v>
      </c>
    </row>
    <row r="41" spans="1:10">
      <c r="A41">
        <v>34</v>
      </c>
      <c r="B41" t="s">
        <v>12</v>
      </c>
      <c r="C41" t="s">
        <v>22</v>
      </c>
      <c r="D41">
        <v>4.8678219445600002</v>
      </c>
      <c r="E41">
        <v>256</v>
      </c>
      <c r="F41">
        <v>0.79889291872299995</v>
      </c>
      <c r="G41">
        <v>0.95833333333299997</v>
      </c>
      <c r="H41">
        <v>0.55703422053200002</v>
      </c>
      <c r="I41">
        <v>8.984375E-2</v>
      </c>
      <c r="J4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G29" sqref="G29"/>
    </sheetView>
  </sheetViews>
  <sheetFormatPr defaultRowHeight="15"/>
  <cols>
    <col min="1" max="1" width="3" bestFit="1" customWidth="1"/>
    <col min="2" max="2" width="7.5703125" bestFit="1" customWidth="1"/>
    <col min="3" max="3" width="10.28515625" bestFit="1" customWidth="1"/>
    <col min="4" max="4" width="12" bestFit="1" customWidth="1"/>
    <col min="5" max="5" width="10" bestFit="1" customWidth="1"/>
    <col min="6" max="9" width="12" bestFit="1" customWidth="1"/>
    <col min="10" max="10" width="33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</v>
      </c>
      <c r="B2" t="s">
        <v>9</v>
      </c>
      <c r="C2" t="s">
        <v>34</v>
      </c>
      <c r="D2">
        <v>0.90846866668500004</v>
      </c>
      <c r="E2">
        <v>77</v>
      </c>
      <c r="F2">
        <v>0.994068216078</v>
      </c>
      <c r="G2">
        <v>1</v>
      </c>
      <c r="H2">
        <v>0.93478260869600005</v>
      </c>
      <c r="I2">
        <v>0.57142857142900005</v>
      </c>
      <c r="J2" t="s">
        <v>91</v>
      </c>
    </row>
    <row r="3" spans="1:10">
      <c r="A3">
        <v>8</v>
      </c>
      <c r="B3" t="s">
        <v>10</v>
      </c>
      <c r="C3" t="s">
        <v>34</v>
      </c>
      <c r="D3">
        <v>17.216431515499998</v>
      </c>
      <c r="E3">
        <v>87</v>
      </c>
      <c r="F3">
        <v>0.76088157791900002</v>
      </c>
      <c r="G3">
        <v>0.70454545454499995</v>
      </c>
      <c r="H3">
        <v>0.889328063241</v>
      </c>
      <c r="I3">
        <v>0.35632183907999998</v>
      </c>
      <c r="J3" t="s">
        <v>91</v>
      </c>
    </row>
    <row r="4" spans="1:10">
      <c r="A4">
        <v>14</v>
      </c>
      <c r="B4" t="s">
        <v>11</v>
      </c>
      <c r="C4" t="s">
        <v>34</v>
      </c>
      <c r="D4">
        <v>0.33853161709099999</v>
      </c>
      <c r="E4">
        <v>65</v>
      </c>
      <c r="F4">
        <v>0.99743250886199997</v>
      </c>
      <c r="G4">
        <v>0.95833333333299997</v>
      </c>
      <c r="H4">
        <v>0.92015209125499997</v>
      </c>
      <c r="I4">
        <v>0.35384615384599999</v>
      </c>
      <c r="J4" t="s">
        <v>91</v>
      </c>
    </row>
    <row r="5" spans="1:10">
      <c r="A5">
        <v>20</v>
      </c>
      <c r="B5" t="s">
        <v>12</v>
      </c>
      <c r="C5" t="s">
        <v>34</v>
      </c>
      <c r="D5">
        <v>14.254080287900001</v>
      </c>
      <c r="E5">
        <v>155</v>
      </c>
      <c r="F5">
        <v>0.55576074074500004</v>
      </c>
      <c r="G5">
        <v>0.79166666666700003</v>
      </c>
      <c r="H5">
        <v>0.74144486692</v>
      </c>
      <c r="I5">
        <v>0.12258064516099999</v>
      </c>
      <c r="J5" t="s">
        <v>91</v>
      </c>
    </row>
    <row r="6" spans="1:10">
      <c r="A6">
        <v>0</v>
      </c>
      <c r="B6" t="s">
        <v>9</v>
      </c>
      <c r="C6" t="s">
        <v>14</v>
      </c>
      <c r="D6">
        <v>1.4226669600199999</v>
      </c>
      <c r="E6">
        <v>88</v>
      </c>
      <c r="F6">
        <v>0.99026378611800003</v>
      </c>
      <c r="G6">
        <v>1</v>
      </c>
      <c r="H6">
        <v>0.91304347826099996</v>
      </c>
      <c r="I6">
        <v>0.5</v>
      </c>
      <c r="J6" t="s">
        <v>105</v>
      </c>
    </row>
    <row r="7" spans="1:10">
      <c r="A7">
        <v>6</v>
      </c>
      <c r="B7" t="s">
        <v>10</v>
      </c>
      <c r="C7" t="s">
        <v>14</v>
      </c>
      <c r="D7">
        <v>14.338917661</v>
      </c>
      <c r="E7">
        <v>46</v>
      </c>
      <c r="F7">
        <v>0.83167451829100003</v>
      </c>
      <c r="G7">
        <v>0.65909090909099999</v>
      </c>
      <c r="H7">
        <v>0.96640316205499999</v>
      </c>
      <c r="I7">
        <v>0.63043478260899999</v>
      </c>
      <c r="J7" t="s">
        <v>106</v>
      </c>
    </row>
    <row r="8" spans="1:10">
      <c r="A8">
        <v>12</v>
      </c>
      <c r="B8" t="s">
        <v>11</v>
      </c>
      <c r="C8" t="s">
        <v>14</v>
      </c>
      <c r="D8">
        <v>5.3399083446900004</v>
      </c>
      <c r="E8">
        <v>30</v>
      </c>
      <c r="F8">
        <v>0.97024120869800001</v>
      </c>
      <c r="G8">
        <v>0.70833333333299997</v>
      </c>
      <c r="H8">
        <v>0.97528517110299995</v>
      </c>
      <c r="I8">
        <v>0.56666666666700005</v>
      </c>
      <c r="J8" t="s">
        <v>107</v>
      </c>
    </row>
    <row r="9" spans="1:10">
      <c r="A9">
        <v>18</v>
      </c>
      <c r="B9" t="s">
        <v>12</v>
      </c>
      <c r="C9" t="s">
        <v>14</v>
      </c>
      <c r="D9">
        <v>7.07700584049</v>
      </c>
      <c r="E9">
        <v>100</v>
      </c>
      <c r="F9">
        <v>0.79660029302500002</v>
      </c>
      <c r="G9">
        <v>0.66666666666700003</v>
      </c>
      <c r="H9">
        <v>0.84030418251000005</v>
      </c>
      <c r="I9">
        <v>0.16</v>
      </c>
      <c r="J9" t="s">
        <v>108</v>
      </c>
    </row>
    <row r="10" spans="1:10">
      <c r="A10">
        <v>1</v>
      </c>
      <c r="B10" t="s">
        <v>9</v>
      </c>
      <c r="C10" t="s">
        <v>15</v>
      </c>
      <c r="D10">
        <v>0.88713305099499995</v>
      </c>
      <c r="E10">
        <v>365</v>
      </c>
      <c r="F10">
        <v>0.98442467646599996</v>
      </c>
      <c r="G10">
        <v>1</v>
      </c>
      <c r="H10">
        <v>0.36561264822099998</v>
      </c>
      <c r="I10">
        <v>0.12054794520500001</v>
      </c>
      <c r="J10" t="s">
        <v>101</v>
      </c>
    </row>
    <row r="11" spans="1:10">
      <c r="A11">
        <v>7</v>
      </c>
      <c r="B11" t="s">
        <v>10</v>
      </c>
      <c r="C11" t="s">
        <v>15</v>
      </c>
      <c r="D11">
        <v>16.299756353799999</v>
      </c>
      <c r="E11">
        <v>459</v>
      </c>
      <c r="F11">
        <v>0.75232241364499997</v>
      </c>
      <c r="G11">
        <v>1</v>
      </c>
      <c r="H11">
        <v>0.17984189723300001</v>
      </c>
      <c r="I11">
        <v>9.5860566448800005E-2</v>
      </c>
      <c r="J11" t="s">
        <v>101</v>
      </c>
    </row>
    <row r="12" spans="1:10">
      <c r="A12">
        <v>13</v>
      </c>
      <c r="B12" t="s">
        <v>11</v>
      </c>
      <c r="C12" t="s">
        <v>15</v>
      </c>
      <c r="D12">
        <v>3.2648462895699999</v>
      </c>
      <c r="E12">
        <v>520</v>
      </c>
      <c r="F12">
        <v>0.82339652080600001</v>
      </c>
      <c r="G12">
        <v>1</v>
      </c>
      <c r="H12">
        <v>5.7034220532299999E-2</v>
      </c>
      <c r="I12">
        <v>4.6153846153799999E-2</v>
      </c>
      <c r="J12" t="s">
        <v>101</v>
      </c>
    </row>
    <row r="13" spans="1:10">
      <c r="A13">
        <v>19</v>
      </c>
      <c r="B13" t="s">
        <v>12</v>
      </c>
      <c r="C13" t="s">
        <v>15</v>
      </c>
      <c r="D13">
        <v>8.5835682567999996</v>
      </c>
      <c r="E13">
        <v>513</v>
      </c>
      <c r="F13">
        <v>0.62487092104599995</v>
      </c>
      <c r="G13">
        <v>1</v>
      </c>
      <c r="H13">
        <v>7.0342205323199999E-2</v>
      </c>
      <c r="I13">
        <v>4.6783625730999999E-2</v>
      </c>
      <c r="J13" t="s">
        <v>101</v>
      </c>
    </row>
    <row r="14" spans="1:10">
      <c r="A14">
        <v>4</v>
      </c>
      <c r="B14" t="s">
        <v>9</v>
      </c>
      <c r="C14" t="s">
        <v>16</v>
      </c>
      <c r="D14">
        <v>0.33140449441399999</v>
      </c>
      <c r="E14">
        <v>113</v>
      </c>
      <c r="F14">
        <v>0.99988324791100003</v>
      </c>
      <c r="G14">
        <v>1</v>
      </c>
      <c r="H14">
        <v>0.86363636363600005</v>
      </c>
      <c r="I14">
        <v>0.38938053097300002</v>
      </c>
      <c r="J14" t="s">
        <v>23</v>
      </c>
    </row>
    <row r="15" spans="1:10">
      <c r="A15">
        <v>10</v>
      </c>
      <c r="B15" t="s">
        <v>10</v>
      </c>
      <c r="C15" t="s">
        <v>16</v>
      </c>
      <c r="D15">
        <v>13.913554767300001</v>
      </c>
      <c r="E15">
        <v>102</v>
      </c>
      <c r="F15">
        <v>0.82236670146299995</v>
      </c>
      <c r="G15">
        <v>0.70454545454499995</v>
      </c>
      <c r="H15">
        <v>0.85968379446599996</v>
      </c>
      <c r="I15">
        <v>0.30392156862699998</v>
      </c>
      <c r="J15" t="s">
        <v>109</v>
      </c>
    </row>
    <row r="16" spans="1:10">
      <c r="A16">
        <v>16</v>
      </c>
      <c r="B16" t="s">
        <v>11</v>
      </c>
      <c r="C16" t="s">
        <v>16</v>
      </c>
      <c r="D16">
        <v>3.98588511156</v>
      </c>
      <c r="E16">
        <v>41</v>
      </c>
      <c r="F16">
        <v>0.94668429906200002</v>
      </c>
      <c r="G16">
        <v>0.95833333333299997</v>
      </c>
      <c r="H16">
        <v>0.96577946768099998</v>
      </c>
      <c r="I16">
        <v>0.56097560975600003</v>
      </c>
      <c r="J16" t="s">
        <v>79</v>
      </c>
    </row>
    <row r="17" spans="1:10">
      <c r="A17">
        <v>22</v>
      </c>
      <c r="B17" t="s">
        <v>12</v>
      </c>
      <c r="C17" t="s">
        <v>16</v>
      </c>
      <c r="D17">
        <v>6.3066837002699998</v>
      </c>
      <c r="E17">
        <v>138</v>
      </c>
      <c r="F17">
        <v>0.77171049482800003</v>
      </c>
      <c r="G17">
        <v>0.79166666666700003</v>
      </c>
      <c r="H17">
        <v>0.77376425855499997</v>
      </c>
      <c r="I17">
        <v>0.13768115942</v>
      </c>
      <c r="J17" t="s">
        <v>80</v>
      </c>
    </row>
    <row r="18" spans="1:10">
      <c r="A18">
        <v>5</v>
      </c>
      <c r="B18" t="s">
        <v>9</v>
      </c>
      <c r="C18" t="s">
        <v>17</v>
      </c>
      <c r="D18">
        <v>4.5772820532600003</v>
      </c>
      <c r="E18">
        <v>89</v>
      </c>
      <c r="F18">
        <v>0.94484409285100002</v>
      </c>
      <c r="G18">
        <v>0.97727272727299996</v>
      </c>
      <c r="H18">
        <v>0.90909090909099999</v>
      </c>
      <c r="I18">
        <v>0.48314606741600002</v>
      </c>
      <c r="J18" t="s">
        <v>110</v>
      </c>
    </row>
    <row r="19" spans="1:10">
      <c r="A19">
        <v>11</v>
      </c>
      <c r="B19" t="s">
        <v>10</v>
      </c>
      <c r="C19" t="s">
        <v>17</v>
      </c>
      <c r="D19">
        <v>15.886509806499999</v>
      </c>
      <c r="E19">
        <v>86</v>
      </c>
      <c r="F19">
        <v>0.77909575274800003</v>
      </c>
      <c r="G19">
        <v>0.63636363636399995</v>
      </c>
      <c r="H19">
        <v>0.88537549407100002</v>
      </c>
      <c r="I19">
        <v>0.32558139534899999</v>
      </c>
      <c r="J19" t="s">
        <v>111</v>
      </c>
    </row>
    <row r="20" spans="1:10">
      <c r="A20">
        <v>17</v>
      </c>
      <c r="B20" t="s">
        <v>11</v>
      </c>
      <c r="C20" t="s">
        <v>17</v>
      </c>
      <c r="D20">
        <v>0.18304145947799999</v>
      </c>
      <c r="E20">
        <v>53</v>
      </c>
      <c r="F20">
        <v>0.99934174145400001</v>
      </c>
      <c r="G20">
        <v>0.58333333333299997</v>
      </c>
      <c r="H20">
        <v>0.92585551330799998</v>
      </c>
      <c r="I20">
        <v>0.26415094339599998</v>
      </c>
      <c r="J20" t="s">
        <v>112</v>
      </c>
    </row>
    <row r="21" spans="1:10">
      <c r="A21">
        <v>23</v>
      </c>
      <c r="B21" t="s">
        <v>12</v>
      </c>
      <c r="C21" t="s">
        <v>17</v>
      </c>
      <c r="D21">
        <v>4.0546967159999996</v>
      </c>
      <c r="E21">
        <v>66</v>
      </c>
      <c r="F21">
        <v>0.84242043688099999</v>
      </c>
      <c r="G21">
        <v>0.54166666666700003</v>
      </c>
      <c r="H21">
        <v>0.89923954372600001</v>
      </c>
      <c r="I21">
        <v>0.19696969697</v>
      </c>
      <c r="J21" t="s">
        <v>113</v>
      </c>
    </row>
    <row r="22" spans="1:10">
      <c r="A22">
        <v>3</v>
      </c>
      <c r="B22" t="s">
        <v>9</v>
      </c>
      <c r="C22" t="s">
        <v>18</v>
      </c>
      <c r="D22">
        <v>0.42066450459299998</v>
      </c>
      <c r="E22">
        <v>44</v>
      </c>
      <c r="F22">
        <v>0.99987094385099995</v>
      </c>
      <c r="G22">
        <v>1</v>
      </c>
      <c r="H22">
        <v>1</v>
      </c>
      <c r="I22">
        <v>1</v>
      </c>
      <c r="J22" t="s">
        <v>19</v>
      </c>
    </row>
    <row r="23" spans="1:10">
      <c r="A23">
        <v>9</v>
      </c>
      <c r="B23" t="s">
        <v>10</v>
      </c>
      <c r="C23" t="s">
        <v>18</v>
      </c>
      <c r="D23">
        <v>3.8576199300099998</v>
      </c>
      <c r="E23">
        <v>73</v>
      </c>
      <c r="F23">
        <v>0.96782241016399995</v>
      </c>
      <c r="G23">
        <v>1</v>
      </c>
      <c r="H23">
        <v>0.942687747036</v>
      </c>
      <c r="I23">
        <v>0.60273972602699999</v>
      </c>
      <c r="J23" t="s">
        <v>49</v>
      </c>
    </row>
    <row r="24" spans="1:10">
      <c r="A24">
        <v>15</v>
      </c>
      <c r="B24" t="s">
        <v>11</v>
      </c>
      <c r="C24" t="s">
        <v>18</v>
      </c>
      <c r="D24">
        <v>2.80123151975</v>
      </c>
      <c r="E24">
        <v>550</v>
      </c>
      <c r="F24">
        <v>0.86121597623699997</v>
      </c>
      <c r="G24">
        <v>1</v>
      </c>
      <c r="H24">
        <v>0</v>
      </c>
      <c r="I24">
        <v>4.36363636364E-2</v>
      </c>
      <c r="J24" t="s">
        <v>19</v>
      </c>
    </row>
    <row r="25" spans="1:10">
      <c r="A25">
        <v>21</v>
      </c>
      <c r="B25" t="s">
        <v>12</v>
      </c>
      <c r="C25" t="s">
        <v>18</v>
      </c>
      <c r="D25">
        <v>8.0871251029</v>
      </c>
      <c r="E25">
        <v>550</v>
      </c>
      <c r="F25">
        <v>0.68350178889400004</v>
      </c>
      <c r="G25">
        <v>1</v>
      </c>
      <c r="H25">
        <v>0</v>
      </c>
      <c r="I25">
        <v>4.36363636364E-2</v>
      </c>
      <c r="J25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L19" sqref="L19"/>
    </sheetView>
  </sheetViews>
  <sheetFormatPr defaultRowHeight="15"/>
  <cols>
    <col min="1" max="1" width="3" bestFit="1" customWidth="1"/>
    <col min="2" max="2" width="7.5703125" bestFit="1" customWidth="1"/>
    <col min="3" max="3" width="10.28515625" bestFit="1" customWidth="1"/>
    <col min="4" max="4" width="12" bestFit="1" customWidth="1"/>
    <col min="5" max="5" width="10" bestFit="1" customWidth="1"/>
    <col min="6" max="9" width="12" bestFit="1" customWidth="1"/>
    <col min="10" max="10" width="33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</v>
      </c>
      <c r="B2" t="s">
        <v>9</v>
      </c>
      <c r="C2" t="s">
        <v>34</v>
      </c>
      <c r="D2">
        <v>115.040045826</v>
      </c>
      <c r="E2">
        <v>406</v>
      </c>
      <c r="F2">
        <v>0.76848991344299999</v>
      </c>
      <c r="G2">
        <v>1</v>
      </c>
      <c r="H2">
        <v>0.28458498023700002</v>
      </c>
      <c r="I2">
        <v>0.108374384236</v>
      </c>
      <c r="J2" t="s">
        <v>91</v>
      </c>
    </row>
    <row r="3" spans="1:10">
      <c r="A3">
        <v>8</v>
      </c>
      <c r="B3" t="s">
        <v>10</v>
      </c>
      <c r="C3" t="s">
        <v>34</v>
      </c>
      <c r="D3">
        <v>16.824721862699999</v>
      </c>
      <c r="E3">
        <v>84</v>
      </c>
      <c r="F3">
        <v>0.752800946463</v>
      </c>
      <c r="G3">
        <v>0.70454545454499995</v>
      </c>
      <c r="H3">
        <v>0.89525691699599996</v>
      </c>
      <c r="I3">
        <v>0.36904761904799999</v>
      </c>
      <c r="J3" t="s">
        <v>91</v>
      </c>
    </row>
    <row r="4" spans="1:10">
      <c r="A4">
        <v>14</v>
      </c>
      <c r="B4" t="s">
        <v>11</v>
      </c>
      <c r="C4" t="s">
        <v>34</v>
      </c>
      <c r="D4">
        <v>9.3795609580000008</v>
      </c>
      <c r="E4">
        <v>160</v>
      </c>
      <c r="F4">
        <v>0.68193834685999999</v>
      </c>
      <c r="G4">
        <v>1</v>
      </c>
      <c r="H4">
        <v>0.74144486692</v>
      </c>
      <c r="I4">
        <v>0.15</v>
      </c>
      <c r="J4" t="s">
        <v>91</v>
      </c>
    </row>
    <row r="5" spans="1:10">
      <c r="A5">
        <v>20</v>
      </c>
      <c r="B5" t="s">
        <v>12</v>
      </c>
      <c r="C5" t="s">
        <v>34</v>
      </c>
      <c r="D5">
        <v>13.562161748299999</v>
      </c>
      <c r="E5">
        <v>168</v>
      </c>
      <c r="F5">
        <v>0.53839203593499996</v>
      </c>
      <c r="G5">
        <v>0.875</v>
      </c>
      <c r="H5">
        <v>0.72053231939200002</v>
      </c>
      <c r="I5">
        <v>0.125</v>
      </c>
      <c r="J5" t="s">
        <v>91</v>
      </c>
    </row>
    <row r="6" spans="1:10">
      <c r="A6">
        <v>0</v>
      </c>
      <c r="B6" t="s">
        <v>9</v>
      </c>
      <c r="C6" t="s">
        <v>14</v>
      </c>
      <c r="D6">
        <v>111.462979092</v>
      </c>
      <c r="E6">
        <v>402</v>
      </c>
      <c r="F6">
        <v>0.81903299327500001</v>
      </c>
      <c r="G6">
        <v>1</v>
      </c>
      <c r="H6">
        <v>0.29249011857700002</v>
      </c>
      <c r="I6">
        <v>0.109452736318</v>
      </c>
      <c r="J6" t="s">
        <v>114</v>
      </c>
    </row>
    <row r="7" spans="1:10">
      <c r="A7">
        <v>6</v>
      </c>
      <c r="B7" t="s">
        <v>10</v>
      </c>
      <c r="C7" t="s">
        <v>14</v>
      </c>
      <c r="D7">
        <v>14.296993261000001</v>
      </c>
      <c r="E7">
        <v>47</v>
      </c>
      <c r="F7">
        <v>0.82237822943500005</v>
      </c>
      <c r="G7">
        <v>0.63636363636399995</v>
      </c>
      <c r="H7">
        <v>0.96245059288500001</v>
      </c>
      <c r="I7">
        <v>0.59574468085099996</v>
      </c>
      <c r="J7" t="s">
        <v>115</v>
      </c>
    </row>
    <row r="8" spans="1:10">
      <c r="A8">
        <v>12</v>
      </c>
      <c r="B8" t="s">
        <v>11</v>
      </c>
      <c r="C8" t="s">
        <v>14</v>
      </c>
      <c r="D8">
        <v>13.9316378829</v>
      </c>
      <c r="E8">
        <v>167</v>
      </c>
      <c r="F8">
        <v>0.72714395357999995</v>
      </c>
      <c r="G8">
        <v>1</v>
      </c>
      <c r="H8">
        <v>0.72813688212899996</v>
      </c>
      <c r="I8">
        <v>0.14371257485</v>
      </c>
      <c r="J8" t="s">
        <v>116</v>
      </c>
    </row>
    <row r="9" spans="1:10">
      <c r="A9">
        <v>18</v>
      </c>
      <c r="B9" t="s">
        <v>12</v>
      </c>
      <c r="C9" t="s">
        <v>14</v>
      </c>
      <c r="D9">
        <v>20.612784303600002</v>
      </c>
      <c r="E9">
        <v>311</v>
      </c>
      <c r="F9">
        <v>0.55994248887800002</v>
      </c>
      <c r="G9">
        <v>0.91666666666700003</v>
      </c>
      <c r="H9">
        <v>0.45057034220499997</v>
      </c>
      <c r="I9">
        <v>7.07395498392E-2</v>
      </c>
      <c r="J9" t="s">
        <v>117</v>
      </c>
    </row>
    <row r="10" spans="1:10">
      <c r="A10">
        <v>1</v>
      </c>
      <c r="B10" t="s">
        <v>9</v>
      </c>
      <c r="C10" t="s">
        <v>15</v>
      </c>
      <c r="D10">
        <v>5.7671704995199997</v>
      </c>
      <c r="E10">
        <v>536</v>
      </c>
      <c r="F10">
        <v>0.92446655152099999</v>
      </c>
      <c r="G10">
        <v>1</v>
      </c>
      <c r="H10">
        <v>2.7667984189699998E-2</v>
      </c>
      <c r="I10">
        <v>8.2089552238800004E-2</v>
      </c>
      <c r="J10" t="s">
        <v>78</v>
      </c>
    </row>
    <row r="11" spans="1:10">
      <c r="A11">
        <v>7</v>
      </c>
      <c r="B11" t="s">
        <v>10</v>
      </c>
      <c r="C11" t="s">
        <v>15</v>
      </c>
      <c r="D11">
        <v>18.323929975199999</v>
      </c>
      <c r="E11">
        <v>373</v>
      </c>
      <c r="F11">
        <v>0.73964530955300001</v>
      </c>
      <c r="G11">
        <v>1</v>
      </c>
      <c r="H11">
        <v>0.349802371542</v>
      </c>
      <c r="I11">
        <v>0.117962466488</v>
      </c>
      <c r="J11" t="s">
        <v>118</v>
      </c>
    </row>
    <row r="12" spans="1:10">
      <c r="A12">
        <v>13</v>
      </c>
      <c r="B12" t="s">
        <v>11</v>
      </c>
      <c r="C12" t="s">
        <v>15</v>
      </c>
      <c r="D12">
        <v>4.8968332913300001</v>
      </c>
      <c r="E12">
        <v>186</v>
      </c>
      <c r="F12">
        <v>0.80212424767000001</v>
      </c>
      <c r="G12">
        <v>1</v>
      </c>
      <c r="H12">
        <v>0.69201520912500003</v>
      </c>
      <c r="I12">
        <v>0.12903225806499999</v>
      </c>
      <c r="J12" t="s">
        <v>102</v>
      </c>
    </row>
    <row r="13" spans="1:10">
      <c r="A13">
        <v>19</v>
      </c>
      <c r="B13" t="s">
        <v>12</v>
      </c>
      <c r="C13" t="s">
        <v>15</v>
      </c>
      <c r="D13">
        <v>10.6704913409</v>
      </c>
      <c r="E13">
        <v>167</v>
      </c>
      <c r="F13">
        <v>0.56101943679400001</v>
      </c>
      <c r="G13">
        <v>0.95833333333299997</v>
      </c>
      <c r="H13">
        <v>0.72623574144500003</v>
      </c>
      <c r="I13">
        <v>0.13772455089800001</v>
      </c>
      <c r="J13" t="s">
        <v>31</v>
      </c>
    </row>
    <row r="14" spans="1:10">
      <c r="A14">
        <v>4</v>
      </c>
      <c r="B14" t="s">
        <v>9</v>
      </c>
      <c r="C14" t="s">
        <v>16</v>
      </c>
      <c r="D14">
        <v>0.89150825556699997</v>
      </c>
      <c r="E14">
        <v>99</v>
      </c>
      <c r="F14">
        <v>0.99336983022000003</v>
      </c>
      <c r="G14">
        <v>1</v>
      </c>
      <c r="H14">
        <v>0.89130434782599999</v>
      </c>
      <c r="I14">
        <v>0.444444444444</v>
      </c>
      <c r="J14" t="s">
        <v>50</v>
      </c>
    </row>
    <row r="15" spans="1:10">
      <c r="A15">
        <v>10</v>
      </c>
      <c r="B15" t="s">
        <v>10</v>
      </c>
      <c r="C15" t="s">
        <v>16</v>
      </c>
      <c r="D15">
        <v>13.913554767300001</v>
      </c>
      <c r="E15">
        <v>102</v>
      </c>
      <c r="F15">
        <v>0.82236670146299995</v>
      </c>
      <c r="G15">
        <v>0.70454545454499995</v>
      </c>
      <c r="H15">
        <v>0.85968379446599996</v>
      </c>
      <c r="I15">
        <v>0.30392156862699998</v>
      </c>
      <c r="J15" t="s">
        <v>109</v>
      </c>
    </row>
    <row r="16" spans="1:10">
      <c r="A16">
        <v>16</v>
      </c>
      <c r="B16" t="s">
        <v>11</v>
      </c>
      <c r="C16" t="s">
        <v>16</v>
      </c>
      <c r="D16">
        <v>2.2362303242300001</v>
      </c>
      <c r="E16">
        <v>152</v>
      </c>
      <c r="F16">
        <v>0.89629574742600004</v>
      </c>
      <c r="G16">
        <v>1</v>
      </c>
      <c r="H16">
        <v>0.75665399239499997</v>
      </c>
      <c r="I16">
        <v>0.15789473684200001</v>
      </c>
      <c r="J16" t="s">
        <v>47</v>
      </c>
    </row>
    <row r="17" spans="1:10">
      <c r="A17">
        <v>22</v>
      </c>
      <c r="B17" t="s">
        <v>12</v>
      </c>
      <c r="C17" t="s">
        <v>16</v>
      </c>
      <c r="D17">
        <v>5.6805201796400002</v>
      </c>
      <c r="E17">
        <v>91</v>
      </c>
      <c r="F17">
        <v>0.82061409658200002</v>
      </c>
      <c r="G17">
        <v>0.54166666666700003</v>
      </c>
      <c r="H17">
        <v>0.85171102661599996</v>
      </c>
      <c r="I17">
        <v>0.14285714285699999</v>
      </c>
      <c r="J17" t="s">
        <v>109</v>
      </c>
    </row>
    <row r="18" spans="1:10">
      <c r="A18">
        <v>5</v>
      </c>
      <c r="B18" t="s">
        <v>9</v>
      </c>
      <c r="C18" t="s">
        <v>17</v>
      </c>
      <c r="D18">
        <v>4.6532745401</v>
      </c>
      <c r="E18">
        <v>93</v>
      </c>
      <c r="F18">
        <v>0.94449381349100003</v>
      </c>
      <c r="G18">
        <v>0.97727272727299996</v>
      </c>
      <c r="H18">
        <v>0.90118577075100004</v>
      </c>
      <c r="I18">
        <v>0.46236559139799999</v>
      </c>
      <c r="J18" t="s">
        <v>28</v>
      </c>
    </row>
    <row r="19" spans="1:10">
      <c r="A19">
        <v>11</v>
      </c>
      <c r="B19" t="s">
        <v>10</v>
      </c>
      <c r="C19" t="s">
        <v>17</v>
      </c>
      <c r="D19">
        <v>16.104446546199998</v>
      </c>
      <c r="E19">
        <v>80</v>
      </c>
      <c r="F19">
        <v>0.78053608882199998</v>
      </c>
      <c r="G19">
        <v>0.61363636363600005</v>
      </c>
      <c r="H19">
        <v>0.89525691699599996</v>
      </c>
      <c r="I19">
        <v>0.33750000000000002</v>
      </c>
      <c r="J19" t="s">
        <v>29</v>
      </c>
    </row>
    <row r="20" spans="1:10">
      <c r="A20">
        <v>17</v>
      </c>
      <c r="B20" t="s">
        <v>11</v>
      </c>
      <c r="C20" t="s">
        <v>17</v>
      </c>
      <c r="D20">
        <v>0.25390495012100001</v>
      </c>
      <c r="E20">
        <v>91</v>
      </c>
      <c r="F20">
        <v>0.99867041197700002</v>
      </c>
      <c r="G20">
        <v>0.625</v>
      </c>
      <c r="H20">
        <v>0.85551330798500003</v>
      </c>
      <c r="I20">
        <v>0.16483516483499999</v>
      </c>
      <c r="J20" t="s">
        <v>30</v>
      </c>
    </row>
    <row r="21" spans="1:10">
      <c r="A21">
        <v>23</v>
      </c>
      <c r="B21" t="s">
        <v>12</v>
      </c>
      <c r="C21" t="s">
        <v>17</v>
      </c>
      <c r="D21">
        <v>4.1277550159800001</v>
      </c>
      <c r="E21">
        <v>67</v>
      </c>
      <c r="F21">
        <v>0.83887792131799999</v>
      </c>
      <c r="G21">
        <v>0.54166666666700003</v>
      </c>
      <c r="H21">
        <v>0.89733840304199997</v>
      </c>
      <c r="I21">
        <v>0.19402985074599999</v>
      </c>
      <c r="J21" t="s">
        <v>40</v>
      </c>
    </row>
    <row r="22" spans="1:10">
      <c r="A22">
        <v>3</v>
      </c>
      <c r="B22" t="s">
        <v>9</v>
      </c>
      <c r="C22" t="s">
        <v>18</v>
      </c>
      <c r="D22">
        <v>0.46698734996800001</v>
      </c>
      <c r="E22">
        <v>549</v>
      </c>
      <c r="F22">
        <v>0.99888672958500002</v>
      </c>
      <c r="G22">
        <v>1</v>
      </c>
      <c r="H22">
        <v>1.9762845849799998E-3</v>
      </c>
      <c r="I22">
        <v>8.0145719490000003E-2</v>
      </c>
      <c r="J22" t="s">
        <v>20</v>
      </c>
    </row>
    <row r="23" spans="1:10">
      <c r="A23">
        <v>9</v>
      </c>
      <c r="B23" t="s">
        <v>10</v>
      </c>
      <c r="C23" t="s">
        <v>18</v>
      </c>
      <c r="D23">
        <v>1.2286323192399999</v>
      </c>
      <c r="E23">
        <v>106</v>
      </c>
      <c r="F23">
        <v>0.99244158790600001</v>
      </c>
      <c r="G23">
        <v>1</v>
      </c>
      <c r="H23">
        <v>0.87747035573099996</v>
      </c>
      <c r="I23">
        <v>0.41509433962300002</v>
      </c>
      <c r="J23" t="s">
        <v>19</v>
      </c>
    </row>
    <row r="24" spans="1:10">
      <c r="A24">
        <v>15</v>
      </c>
      <c r="B24" t="s">
        <v>11</v>
      </c>
      <c r="C24" t="s">
        <v>18</v>
      </c>
      <c r="D24">
        <v>2.7168882302499999</v>
      </c>
      <c r="E24">
        <v>550</v>
      </c>
      <c r="F24">
        <v>0.86305023440100004</v>
      </c>
      <c r="G24">
        <v>1</v>
      </c>
      <c r="H24">
        <v>0</v>
      </c>
      <c r="I24">
        <v>4.36363636364E-2</v>
      </c>
      <c r="J24" t="s">
        <v>49</v>
      </c>
    </row>
    <row r="25" spans="1:10">
      <c r="A25">
        <v>21</v>
      </c>
      <c r="B25" t="s">
        <v>12</v>
      </c>
      <c r="C25" t="s">
        <v>18</v>
      </c>
      <c r="D25">
        <v>8.5848696249700005</v>
      </c>
      <c r="E25">
        <v>550</v>
      </c>
      <c r="F25">
        <v>0.669518327297</v>
      </c>
      <c r="G25">
        <v>1</v>
      </c>
      <c r="H25">
        <v>0</v>
      </c>
      <c r="I25">
        <v>4.36363636364E-2</v>
      </c>
      <c r="J2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E9" sqref="E9"/>
    </sheetView>
  </sheetViews>
  <sheetFormatPr defaultRowHeight="15"/>
  <cols>
    <col min="1" max="1" width="3" bestFit="1" customWidth="1"/>
    <col min="2" max="2" width="7.5703125" bestFit="1" customWidth="1"/>
    <col min="3" max="3" width="10.28515625" bestFit="1" customWidth="1"/>
    <col min="4" max="4" width="12" bestFit="1" customWidth="1"/>
    <col min="5" max="5" width="10" bestFit="1" customWidth="1"/>
    <col min="6" max="6" width="12" customWidth="1"/>
    <col min="7" max="9" width="12" bestFit="1" customWidth="1"/>
    <col min="10" max="10" width="62.285156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6</v>
      </c>
      <c r="B2" t="s">
        <v>9</v>
      </c>
      <c r="C2" t="s">
        <v>92</v>
      </c>
      <c r="D2">
        <v>1.92342303886</v>
      </c>
      <c r="E2">
        <v>69</v>
      </c>
      <c r="F2">
        <v>0.99149632383800002</v>
      </c>
      <c r="G2">
        <v>1</v>
      </c>
      <c r="H2">
        <v>0.85795454545500005</v>
      </c>
      <c r="I2">
        <v>0.63768115942000003</v>
      </c>
      <c r="J2" t="s">
        <v>93</v>
      </c>
    </row>
    <row r="3" spans="1:10">
      <c r="A3">
        <v>16</v>
      </c>
      <c r="B3" t="s">
        <v>10</v>
      </c>
      <c r="C3" t="s">
        <v>92</v>
      </c>
      <c r="D3">
        <v>14.612980673999999</v>
      </c>
      <c r="E3">
        <v>87</v>
      </c>
      <c r="F3">
        <v>0.84142813863099997</v>
      </c>
      <c r="G3">
        <v>0.88636363636399995</v>
      </c>
      <c r="H3">
        <v>0.72727272727299996</v>
      </c>
      <c r="I3">
        <v>0.448275862069</v>
      </c>
      <c r="J3" t="s">
        <v>94</v>
      </c>
    </row>
    <row r="4" spans="1:10">
      <c r="A4">
        <v>26</v>
      </c>
      <c r="B4" t="s">
        <v>11</v>
      </c>
      <c r="C4" t="s">
        <v>92</v>
      </c>
      <c r="D4">
        <v>0.77870490857399999</v>
      </c>
      <c r="E4">
        <v>53</v>
      </c>
      <c r="F4">
        <v>0.99735850978700002</v>
      </c>
      <c r="G4">
        <v>0.625</v>
      </c>
      <c r="H4">
        <v>0.80612244897999996</v>
      </c>
      <c r="I4">
        <v>0.28301886792499997</v>
      </c>
      <c r="J4" t="s">
        <v>93</v>
      </c>
    </row>
    <row r="5" spans="1:10">
      <c r="A5">
        <v>36</v>
      </c>
      <c r="B5" t="s">
        <v>12</v>
      </c>
      <c r="C5" t="s">
        <v>92</v>
      </c>
      <c r="D5">
        <v>4.3964644269199997</v>
      </c>
      <c r="E5">
        <v>72</v>
      </c>
      <c r="F5">
        <v>0.89544750953300001</v>
      </c>
      <c r="G5">
        <v>0.79166666666700003</v>
      </c>
      <c r="H5">
        <v>0.72959183673500005</v>
      </c>
      <c r="I5">
        <v>0.26388888888899997</v>
      </c>
      <c r="J5" t="s">
        <v>94</v>
      </c>
    </row>
    <row r="6" spans="1:10">
      <c r="A6">
        <v>3</v>
      </c>
      <c r="B6" t="s">
        <v>9</v>
      </c>
      <c r="C6" t="s">
        <v>13</v>
      </c>
      <c r="D6">
        <v>4.6620756644899997</v>
      </c>
      <c r="E6">
        <v>46</v>
      </c>
      <c r="F6">
        <v>0.93931721452799999</v>
      </c>
      <c r="G6">
        <v>1</v>
      </c>
      <c r="H6">
        <v>0.98863636363600005</v>
      </c>
      <c r="I6">
        <v>0.95652173913000005</v>
      </c>
      <c r="J6" t="s">
        <v>67</v>
      </c>
    </row>
    <row r="7" spans="1:10">
      <c r="A7">
        <v>13</v>
      </c>
      <c r="B7" t="s">
        <v>10</v>
      </c>
      <c r="C7" t="s">
        <v>13</v>
      </c>
      <c r="D7">
        <v>10.6616629244</v>
      </c>
      <c r="E7">
        <v>86</v>
      </c>
      <c r="F7">
        <v>0.79154806628499996</v>
      </c>
      <c r="G7">
        <v>1</v>
      </c>
      <c r="H7">
        <v>0.76136363636399995</v>
      </c>
      <c r="I7">
        <v>0.511627906977</v>
      </c>
      <c r="J7" t="s">
        <v>67</v>
      </c>
    </row>
    <row r="8" spans="1:10">
      <c r="A8">
        <v>23</v>
      </c>
      <c r="B8" t="s">
        <v>11</v>
      </c>
      <c r="C8" t="s">
        <v>13</v>
      </c>
      <c r="J8" t="s">
        <v>33</v>
      </c>
    </row>
    <row r="9" spans="1:10">
      <c r="A9">
        <v>33</v>
      </c>
      <c r="B9" t="s">
        <v>12</v>
      </c>
      <c r="C9" t="s">
        <v>13</v>
      </c>
      <c r="D9">
        <v>13.1677040182</v>
      </c>
      <c r="E9">
        <v>108</v>
      </c>
      <c r="F9">
        <v>0.68955969008100004</v>
      </c>
      <c r="G9">
        <v>1</v>
      </c>
      <c r="H9">
        <v>0.57142857142900005</v>
      </c>
      <c r="I9">
        <v>0.222222222222</v>
      </c>
      <c r="J9" t="s">
        <v>68</v>
      </c>
    </row>
    <row r="10" spans="1:10">
      <c r="A10">
        <v>5</v>
      </c>
      <c r="B10" t="s">
        <v>9</v>
      </c>
      <c r="C10" t="s">
        <v>34</v>
      </c>
      <c r="D10">
        <v>1.11315431746</v>
      </c>
      <c r="E10">
        <v>45</v>
      </c>
      <c r="F10">
        <v>0.99526737034599999</v>
      </c>
      <c r="G10">
        <v>1</v>
      </c>
      <c r="H10">
        <v>0.99431818181800002</v>
      </c>
      <c r="I10">
        <v>0.97777777777800001</v>
      </c>
      <c r="J10" t="s">
        <v>95</v>
      </c>
    </row>
    <row r="11" spans="1:10">
      <c r="A11">
        <v>15</v>
      </c>
      <c r="B11" t="s">
        <v>10</v>
      </c>
      <c r="C11" t="s">
        <v>34</v>
      </c>
      <c r="D11">
        <v>6.3846217585299998</v>
      </c>
      <c r="E11">
        <v>90</v>
      </c>
      <c r="F11">
        <v>0.92266119429799998</v>
      </c>
      <c r="G11">
        <v>1</v>
      </c>
      <c r="H11">
        <v>0.73863636363600005</v>
      </c>
      <c r="I11">
        <v>0.48888888888900001</v>
      </c>
      <c r="J11" t="s">
        <v>91</v>
      </c>
    </row>
    <row r="12" spans="1:10">
      <c r="A12">
        <v>25</v>
      </c>
      <c r="B12" t="s">
        <v>11</v>
      </c>
      <c r="C12" t="s">
        <v>34</v>
      </c>
      <c r="D12">
        <v>0.97176165277399995</v>
      </c>
      <c r="E12">
        <v>51</v>
      </c>
      <c r="F12">
        <v>0.99648459185600002</v>
      </c>
      <c r="G12">
        <v>0.625</v>
      </c>
      <c r="H12">
        <v>0.816326530612</v>
      </c>
      <c r="I12">
        <v>0.29411764705900001</v>
      </c>
      <c r="J12" t="s">
        <v>95</v>
      </c>
    </row>
    <row r="13" spans="1:10">
      <c r="A13">
        <v>35</v>
      </c>
      <c r="B13" t="s">
        <v>12</v>
      </c>
      <c r="C13" t="s">
        <v>34</v>
      </c>
      <c r="D13">
        <v>3.98166198921</v>
      </c>
      <c r="E13">
        <v>73</v>
      </c>
      <c r="F13">
        <v>0.926572453367</v>
      </c>
      <c r="G13">
        <v>0.79166666666700003</v>
      </c>
      <c r="H13">
        <v>0.724489795918</v>
      </c>
      <c r="I13">
        <v>0.260273972603</v>
      </c>
      <c r="J13" t="s">
        <v>119</v>
      </c>
    </row>
    <row r="14" spans="1:10">
      <c r="A14">
        <v>1</v>
      </c>
      <c r="B14" t="s">
        <v>9</v>
      </c>
      <c r="C14" t="s">
        <v>14</v>
      </c>
      <c r="D14">
        <v>1.9391142107299999</v>
      </c>
      <c r="E14">
        <v>70</v>
      </c>
      <c r="F14">
        <v>0.99209442967600003</v>
      </c>
      <c r="G14">
        <v>1</v>
      </c>
      <c r="H14">
        <v>0.85227272727299996</v>
      </c>
      <c r="I14">
        <v>0.62857142857100001</v>
      </c>
      <c r="J14" t="s">
        <v>120</v>
      </c>
    </row>
    <row r="15" spans="1:10">
      <c r="A15">
        <v>11</v>
      </c>
      <c r="B15" t="s">
        <v>10</v>
      </c>
      <c r="C15" t="s">
        <v>14</v>
      </c>
      <c r="D15">
        <v>14.698286409</v>
      </c>
      <c r="E15">
        <v>96</v>
      </c>
      <c r="F15">
        <v>0.84697380531099997</v>
      </c>
      <c r="G15">
        <v>0.86363636363600005</v>
      </c>
      <c r="H15">
        <v>0.67045454545500005</v>
      </c>
      <c r="I15">
        <v>0.39583333333300003</v>
      </c>
      <c r="J15" t="s">
        <v>121</v>
      </c>
    </row>
    <row r="16" spans="1:10">
      <c r="A16">
        <v>21</v>
      </c>
      <c r="B16" t="s">
        <v>11</v>
      </c>
      <c r="C16" t="s">
        <v>14</v>
      </c>
      <c r="D16">
        <v>0.78664556506299999</v>
      </c>
      <c r="E16">
        <v>57</v>
      </c>
      <c r="F16">
        <v>0.99753613309</v>
      </c>
      <c r="G16">
        <v>0.625</v>
      </c>
      <c r="H16">
        <v>0.78571428571400004</v>
      </c>
      <c r="I16">
        <v>0.26315789473700002</v>
      </c>
      <c r="J16" t="s">
        <v>122</v>
      </c>
    </row>
    <row r="17" spans="1:10">
      <c r="A17">
        <v>31</v>
      </c>
      <c r="B17" t="s">
        <v>12</v>
      </c>
      <c r="C17" t="s">
        <v>14</v>
      </c>
      <c r="D17">
        <v>4.5341559739599999</v>
      </c>
      <c r="E17">
        <v>89</v>
      </c>
      <c r="F17">
        <v>0.89885410918800002</v>
      </c>
      <c r="G17">
        <v>0.83333333333299997</v>
      </c>
      <c r="H17">
        <v>0.64795918367299998</v>
      </c>
      <c r="I17">
        <v>0.22471910112400001</v>
      </c>
      <c r="J17" t="s">
        <v>123</v>
      </c>
    </row>
    <row r="18" spans="1:10">
      <c r="A18">
        <v>2</v>
      </c>
      <c r="B18" t="s">
        <v>9</v>
      </c>
      <c r="C18" t="s">
        <v>15</v>
      </c>
      <c r="D18">
        <v>1.9921293841000001</v>
      </c>
      <c r="E18">
        <v>85</v>
      </c>
      <c r="F18">
        <v>0.98047579498600002</v>
      </c>
      <c r="G18">
        <v>1</v>
      </c>
      <c r="H18">
        <v>0.76704545454499995</v>
      </c>
      <c r="I18">
        <v>0.51764705882399997</v>
      </c>
      <c r="J18" t="s">
        <v>101</v>
      </c>
    </row>
    <row r="19" spans="1:10">
      <c r="A19">
        <v>12</v>
      </c>
      <c r="B19" t="s">
        <v>10</v>
      </c>
      <c r="C19" t="s">
        <v>15</v>
      </c>
      <c r="D19">
        <v>8.2440513286799995</v>
      </c>
      <c r="E19">
        <v>91</v>
      </c>
      <c r="F19">
        <v>0.90757041380600001</v>
      </c>
      <c r="G19">
        <v>1</v>
      </c>
      <c r="H19">
        <v>0.73295454545500005</v>
      </c>
      <c r="I19">
        <v>0.48351648351600002</v>
      </c>
      <c r="J19" t="s">
        <v>101</v>
      </c>
    </row>
    <row r="20" spans="1:10">
      <c r="A20">
        <v>22</v>
      </c>
      <c r="B20" t="s">
        <v>11</v>
      </c>
      <c r="C20" t="s">
        <v>15</v>
      </c>
      <c r="D20">
        <v>6.9821469947099999</v>
      </c>
      <c r="E20">
        <v>95</v>
      </c>
      <c r="F20">
        <v>0.75480775515599996</v>
      </c>
      <c r="G20">
        <v>1</v>
      </c>
      <c r="H20">
        <v>0.63775510204100005</v>
      </c>
      <c r="I20">
        <v>0.252631578947</v>
      </c>
      <c r="J20" t="s">
        <v>81</v>
      </c>
    </row>
    <row r="21" spans="1:10">
      <c r="A21">
        <v>32</v>
      </c>
      <c r="B21" t="s">
        <v>12</v>
      </c>
      <c r="C21" t="s">
        <v>15</v>
      </c>
      <c r="D21">
        <v>6.8283319629800001</v>
      </c>
      <c r="E21">
        <v>100</v>
      </c>
      <c r="F21">
        <v>0.69022405695900002</v>
      </c>
      <c r="G21">
        <v>1</v>
      </c>
      <c r="H21">
        <v>0.61224489795899995</v>
      </c>
      <c r="I21">
        <v>0.24</v>
      </c>
      <c r="J21" t="s">
        <v>101</v>
      </c>
    </row>
    <row r="22" spans="1:10">
      <c r="A22">
        <v>8</v>
      </c>
      <c r="B22" t="s">
        <v>9</v>
      </c>
      <c r="C22" t="s">
        <v>16</v>
      </c>
      <c r="D22">
        <v>0.67756258895400001</v>
      </c>
      <c r="E22">
        <v>151</v>
      </c>
      <c r="F22">
        <v>0.99995483598000001</v>
      </c>
      <c r="G22">
        <v>1</v>
      </c>
      <c r="H22">
        <v>0.39204545454500001</v>
      </c>
      <c r="I22">
        <v>0.29139072847699998</v>
      </c>
      <c r="J22" t="s">
        <v>103</v>
      </c>
    </row>
    <row r="23" spans="1:10">
      <c r="A23">
        <v>18</v>
      </c>
      <c r="B23" t="s">
        <v>10</v>
      </c>
      <c r="C23" t="s">
        <v>16</v>
      </c>
      <c r="D23">
        <v>15.1201847994</v>
      </c>
      <c r="E23">
        <v>101</v>
      </c>
      <c r="F23">
        <v>0.84509127482699997</v>
      </c>
      <c r="G23">
        <v>0.86363636363600005</v>
      </c>
      <c r="H23">
        <v>0.64204545454499995</v>
      </c>
      <c r="I23">
        <v>0.37623762376199998</v>
      </c>
      <c r="J23" t="s">
        <v>104</v>
      </c>
    </row>
    <row r="24" spans="1:10">
      <c r="A24">
        <v>28</v>
      </c>
      <c r="B24" t="s">
        <v>11</v>
      </c>
      <c r="C24" t="s">
        <v>16</v>
      </c>
      <c r="D24">
        <v>0.76090057177299997</v>
      </c>
      <c r="E24">
        <v>52</v>
      </c>
      <c r="F24">
        <v>0.99761894081199998</v>
      </c>
      <c r="G24">
        <v>0.625</v>
      </c>
      <c r="H24">
        <v>0.81122448979600004</v>
      </c>
      <c r="I24">
        <v>0.28846153846200001</v>
      </c>
      <c r="J24" t="s">
        <v>94</v>
      </c>
    </row>
    <row r="25" spans="1:10">
      <c r="A25">
        <v>38</v>
      </c>
      <c r="B25" t="s">
        <v>12</v>
      </c>
      <c r="C25" t="s">
        <v>16</v>
      </c>
      <c r="D25">
        <v>4.4127939439299997</v>
      </c>
      <c r="E25">
        <v>71</v>
      </c>
      <c r="F25">
        <v>0.89484330240400001</v>
      </c>
      <c r="G25">
        <v>0.79166666666700003</v>
      </c>
      <c r="H25">
        <v>0.73469387755100002</v>
      </c>
      <c r="I25">
        <v>0.26760563380300001</v>
      </c>
      <c r="J25" t="s">
        <v>94</v>
      </c>
    </row>
    <row r="26" spans="1:10">
      <c r="A26">
        <v>9</v>
      </c>
      <c r="B26" t="s">
        <v>9</v>
      </c>
      <c r="C26" t="s">
        <v>17</v>
      </c>
      <c r="D26">
        <v>2.0343988526599999</v>
      </c>
      <c r="E26">
        <v>71</v>
      </c>
      <c r="F26">
        <v>0.99095780060399996</v>
      </c>
      <c r="G26">
        <v>1</v>
      </c>
      <c r="H26">
        <v>0.84659090909099999</v>
      </c>
      <c r="I26">
        <v>0.619718309859</v>
      </c>
      <c r="J26" t="s">
        <v>41</v>
      </c>
    </row>
    <row r="27" spans="1:10">
      <c r="A27">
        <v>19</v>
      </c>
      <c r="B27" t="s">
        <v>10</v>
      </c>
      <c r="C27" t="s">
        <v>17</v>
      </c>
      <c r="D27">
        <v>15.092321953900001</v>
      </c>
      <c r="E27">
        <v>96</v>
      </c>
      <c r="F27">
        <v>0.84607084553099998</v>
      </c>
      <c r="G27">
        <v>0.88636363636399995</v>
      </c>
      <c r="H27">
        <v>0.67613636363600005</v>
      </c>
      <c r="I27">
        <v>0.40625</v>
      </c>
      <c r="J27" t="s">
        <v>42</v>
      </c>
    </row>
    <row r="28" spans="1:10">
      <c r="A28">
        <v>29</v>
      </c>
      <c r="B28" t="s">
        <v>11</v>
      </c>
      <c r="C28" t="s">
        <v>17</v>
      </c>
      <c r="D28">
        <v>0.78056182514899997</v>
      </c>
      <c r="E28">
        <v>59</v>
      </c>
      <c r="F28">
        <v>0.99762265772400005</v>
      </c>
      <c r="G28">
        <v>0.625</v>
      </c>
      <c r="H28">
        <v>0.775510204082</v>
      </c>
      <c r="I28">
        <v>0.25423728813599999</v>
      </c>
      <c r="J28" t="s">
        <v>43</v>
      </c>
    </row>
    <row r="29" spans="1:10">
      <c r="A29">
        <v>39</v>
      </c>
      <c r="B29" t="s">
        <v>12</v>
      </c>
      <c r="C29" t="s">
        <v>17</v>
      </c>
      <c r="D29">
        <v>4.5366884562000003</v>
      </c>
      <c r="E29">
        <v>87</v>
      </c>
      <c r="F29">
        <v>0.89900766305500002</v>
      </c>
      <c r="G29">
        <v>0.79166666666700003</v>
      </c>
      <c r="H29">
        <v>0.65306122449000004</v>
      </c>
      <c r="I29">
        <v>0.218390804598</v>
      </c>
      <c r="J29" t="s">
        <v>44</v>
      </c>
    </row>
    <row r="30" spans="1:10">
      <c r="A30">
        <v>7</v>
      </c>
      <c r="B30" t="s">
        <v>9</v>
      </c>
      <c r="C30" t="s">
        <v>18</v>
      </c>
      <c r="D30">
        <v>0.88704025757899996</v>
      </c>
      <c r="E30">
        <v>46</v>
      </c>
      <c r="F30">
        <v>0.99957218992700003</v>
      </c>
      <c r="G30">
        <v>1</v>
      </c>
      <c r="H30">
        <v>0.98863636363600005</v>
      </c>
      <c r="I30">
        <v>0.95652173913000005</v>
      </c>
      <c r="J30" t="s">
        <v>19</v>
      </c>
    </row>
    <row r="31" spans="1:10">
      <c r="A31">
        <v>17</v>
      </c>
      <c r="B31" t="s">
        <v>10</v>
      </c>
      <c r="C31" t="s">
        <v>18</v>
      </c>
      <c r="D31">
        <v>2.5701279027799999</v>
      </c>
      <c r="E31">
        <v>86</v>
      </c>
      <c r="F31">
        <v>0.98735255344600004</v>
      </c>
      <c r="G31">
        <v>1</v>
      </c>
      <c r="H31">
        <v>0.76136363636399995</v>
      </c>
      <c r="I31">
        <v>0.511627906977</v>
      </c>
      <c r="J31" t="s">
        <v>19</v>
      </c>
    </row>
    <row r="32" spans="1:10">
      <c r="A32">
        <v>27</v>
      </c>
      <c r="B32" t="s">
        <v>11</v>
      </c>
      <c r="C32" t="s">
        <v>18</v>
      </c>
      <c r="D32">
        <v>4.8186967301200001</v>
      </c>
      <c r="E32">
        <v>220</v>
      </c>
      <c r="F32">
        <v>0.84304328349199997</v>
      </c>
      <c r="G32">
        <v>1</v>
      </c>
      <c r="H32">
        <v>0</v>
      </c>
      <c r="I32">
        <v>0.109090909091</v>
      </c>
      <c r="J32" t="s">
        <v>49</v>
      </c>
    </row>
    <row r="33" spans="1:10">
      <c r="A33">
        <v>37</v>
      </c>
      <c r="B33" t="s">
        <v>12</v>
      </c>
      <c r="C33" t="s">
        <v>18</v>
      </c>
      <c r="D33">
        <v>5.6339566687299998</v>
      </c>
      <c r="E33">
        <v>108</v>
      </c>
      <c r="F33">
        <v>0.78220514536100005</v>
      </c>
      <c r="G33">
        <v>1</v>
      </c>
      <c r="H33">
        <v>0.57142857142900005</v>
      </c>
      <c r="I33">
        <v>0.222222222222</v>
      </c>
      <c r="J33" t="s">
        <v>24</v>
      </c>
    </row>
    <row r="34" spans="1:10">
      <c r="A34">
        <v>0</v>
      </c>
      <c r="B34" t="s">
        <v>9</v>
      </c>
      <c r="C34" t="s">
        <v>21</v>
      </c>
      <c r="D34">
        <v>0.98581926970599998</v>
      </c>
      <c r="E34">
        <v>209</v>
      </c>
      <c r="F34">
        <v>0.998273367749</v>
      </c>
      <c r="G34">
        <v>1</v>
      </c>
      <c r="H34">
        <v>6.25E-2</v>
      </c>
      <c r="I34">
        <v>0.210526315789</v>
      </c>
      <c r="J34" t="s">
        <v>45</v>
      </c>
    </row>
    <row r="35" spans="1:10">
      <c r="A35">
        <v>10</v>
      </c>
      <c r="B35" t="s">
        <v>10</v>
      </c>
      <c r="C35" t="s">
        <v>21</v>
      </c>
      <c r="D35">
        <v>0.81815626049099999</v>
      </c>
      <c r="E35">
        <v>200</v>
      </c>
      <c r="F35">
        <v>0.998709574564</v>
      </c>
      <c r="G35">
        <v>1</v>
      </c>
      <c r="H35">
        <v>0.11363636363600001</v>
      </c>
      <c r="I35">
        <v>0.22</v>
      </c>
      <c r="J35" t="s">
        <v>46</v>
      </c>
    </row>
    <row r="36" spans="1:10">
      <c r="A36">
        <v>20</v>
      </c>
      <c r="B36" t="s">
        <v>11</v>
      </c>
      <c r="C36" t="s">
        <v>21</v>
      </c>
      <c r="D36">
        <v>1.1740584091699999</v>
      </c>
      <c r="E36">
        <v>85</v>
      </c>
      <c r="F36">
        <v>0.99444013309500001</v>
      </c>
      <c r="G36">
        <v>0.83333333333299997</v>
      </c>
      <c r="H36">
        <v>0.66836734693900002</v>
      </c>
      <c r="I36">
        <v>0.23529411764700001</v>
      </c>
      <c r="J36" t="s">
        <v>82</v>
      </c>
    </row>
    <row r="37" spans="1:10">
      <c r="A37">
        <v>30</v>
      </c>
      <c r="B37" t="s">
        <v>12</v>
      </c>
      <c r="C37" t="s">
        <v>21</v>
      </c>
      <c r="D37">
        <v>4.7287136263500003</v>
      </c>
      <c r="E37">
        <v>108</v>
      </c>
      <c r="F37">
        <v>0.90551072592100001</v>
      </c>
      <c r="G37">
        <v>1</v>
      </c>
      <c r="H37">
        <v>0.57142857142900005</v>
      </c>
      <c r="I37">
        <v>0.222222222222</v>
      </c>
      <c r="J37" t="s">
        <v>83</v>
      </c>
    </row>
    <row r="38" spans="1:10">
      <c r="A38">
        <v>4</v>
      </c>
      <c r="B38" t="s">
        <v>9</v>
      </c>
      <c r="C38" t="s">
        <v>22</v>
      </c>
      <c r="D38">
        <v>0.73796109438900004</v>
      </c>
      <c r="E38">
        <v>110</v>
      </c>
      <c r="F38">
        <v>0.99949071216200003</v>
      </c>
      <c r="G38">
        <v>1</v>
      </c>
      <c r="H38">
        <v>0.625</v>
      </c>
      <c r="I38">
        <v>0.4</v>
      </c>
      <c r="J38" t="s">
        <v>84</v>
      </c>
    </row>
    <row r="39" spans="1:10">
      <c r="A39">
        <v>14</v>
      </c>
      <c r="B39" t="s">
        <v>10</v>
      </c>
      <c r="C39" t="s">
        <v>22</v>
      </c>
      <c r="D39">
        <v>1.1404054939799999</v>
      </c>
      <c r="E39">
        <v>72</v>
      </c>
      <c r="F39">
        <v>0.99782207012199997</v>
      </c>
      <c r="G39">
        <v>1</v>
      </c>
      <c r="H39">
        <v>0.84090909090900001</v>
      </c>
      <c r="I39">
        <v>0.61111111111100003</v>
      </c>
      <c r="J39" t="s">
        <v>85</v>
      </c>
    </row>
    <row r="40" spans="1:10">
      <c r="A40">
        <v>24</v>
      </c>
      <c r="B40" t="s">
        <v>11</v>
      </c>
      <c r="C40" t="s">
        <v>22</v>
      </c>
      <c r="D40">
        <v>1.1118316445300001</v>
      </c>
      <c r="E40">
        <v>59</v>
      </c>
      <c r="F40">
        <v>0.99506274698300001</v>
      </c>
      <c r="G40">
        <v>0.625</v>
      </c>
      <c r="H40">
        <v>0.775510204082</v>
      </c>
      <c r="I40">
        <v>0.25423728813599999</v>
      </c>
      <c r="J40" t="s">
        <v>86</v>
      </c>
    </row>
    <row r="41" spans="1:10">
      <c r="A41">
        <v>34</v>
      </c>
      <c r="B41" t="s">
        <v>12</v>
      </c>
      <c r="C41" t="s">
        <v>22</v>
      </c>
      <c r="D41">
        <v>4.5287033114400002</v>
      </c>
      <c r="E41">
        <v>87</v>
      </c>
      <c r="F41">
        <v>0.904347627564</v>
      </c>
      <c r="G41">
        <v>0.79166666666700003</v>
      </c>
      <c r="H41">
        <v>0.65306122449000004</v>
      </c>
      <c r="I41">
        <v>0.218390804598</v>
      </c>
      <c r="J41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5"/>
  <cols>
    <col min="1" max="1" width="3" bestFit="1" customWidth="1"/>
    <col min="2" max="2" width="7.5703125" bestFit="1" customWidth="1"/>
    <col min="3" max="3" width="10.28515625" bestFit="1" customWidth="1"/>
    <col min="4" max="4" width="12" bestFit="1" customWidth="1"/>
    <col min="5" max="5" width="10" bestFit="1" customWidth="1"/>
    <col min="6" max="9" width="12" bestFit="1" customWidth="1"/>
    <col min="10" max="10" width="33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</v>
      </c>
      <c r="B2" t="s">
        <v>9</v>
      </c>
      <c r="C2" t="s">
        <v>34</v>
      </c>
      <c r="D2">
        <v>3.6155653586600001</v>
      </c>
      <c r="E2">
        <v>78</v>
      </c>
      <c r="F2">
        <v>0.97894456802200003</v>
      </c>
      <c r="G2">
        <v>1</v>
      </c>
      <c r="H2">
        <v>0.80681818181800002</v>
      </c>
      <c r="I2">
        <v>0.56410256410299997</v>
      </c>
      <c r="J2" t="s">
        <v>91</v>
      </c>
    </row>
    <row r="3" spans="1:10">
      <c r="A3">
        <v>8</v>
      </c>
      <c r="B3" t="s">
        <v>10</v>
      </c>
      <c r="C3" t="s">
        <v>34</v>
      </c>
      <c r="D3">
        <v>11.714406651799999</v>
      </c>
      <c r="E3">
        <v>68</v>
      </c>
      <c r="F3">
        <v>0.88356759077900004</v>
      </c>
      <c r="G3">
        <v>0.88636363636399995</v>
      </c>
      <c r="H3">
        <v>0.83522727272700004</v>
      </c>
      <c r="I3">
        <v>0.57352941176500005</v>
      </c>
      <c r="J3" t="s">
        <v>91</v>
      </c>
    </row>
    <row r="4" spans="1:10">
      <c r="A4">
        <v>14</v>
      </c>
      <c r="B4" t="s">
        <v>11</v>
      </c>
      <c r="C4" t="s">
        <v>34</v>
      </c>
      <c r="D4">
        <v>2.1437582906600001</v>
      </c>
      <c r="E4">
        <v>94</v>
      </c>
      <c r="F4">
        <v>0.97766937599000003</v>
      </c>
      <c r="G4">
        <v>1</v>
      </c>
      <c r="H4">
        <v>0.64285714285700002</v>
      </c>
      <c r="I4">
        <v>0.255319148936</v>
      </c>
      <c r="J4" t="s">
        <v>91</v>
      </c>
    </row>
    <row r="5" spans="1:10">
      <c r="A5">
        <v>20</v>
      </c>
      <c r="B5" t="s">
        <v>12</v>
      </c>
      <c r="C5" t="s">
        <v>34</v>
      </c>
      <c r="D5">
        <v>7.8810286247599999</v>
      </c>
      <c r="E5">
        <v>60</v>
      </c>
      <c r="F5">
        <v>0.82685487132799995</v>
      </c>
      <c r="G5">
        <v>0.79166666666700003</v>
      </c>
      <c r="H5">
        <v>0.79081632653099998</v>
      </c>
      <c r="I5">
        <v>0.316666666667</v>
      </c>
      <c r="J5" t="s">
        <v>91</v>
      </c>
    </row>
    <row r="6" spans="1:10">
      <c r="A6">
        <v>0</v>
      </c>
      <c r="B6" t="s">
        <v>9</v>
      </c>
      <c r="C6" t="s">
        <v>14</v>
      </c>
      <c r="D6">
        <v>2.8433013515400001</v>
      </c>
      <c r="E6">
        <v>85</v>
      </c>
      <c r="F6">
        <v>0.98450404196800001</v>
      </c>
      <c r="G6">
        <v>1</v>
      </c>
      <c r="H6">
        <v>0.76704545454499995</v>
      </c>
      <c r="I6">
        <v>0.51764705882399997</v>
      </c>
      <c r="J6" t="s">
        <v>124</v>
      </c>
    </row>
    <row r="7" spans="1:10">
      <c r="A7">
        <v>6</v>
      </c>
      <c r="B7" t="s">
        <v>10</v>
      </c>
      <c r="C7" t="s">
        <v>14</v>
      </c>
      <c r="D7">
        <v>24.8609220128</v>
      </c>
      <c r="E7">
        <v>38</v>
      </c>
      <c r="F7">
        <v>0.787594256411</v>
      </c>
      <c r="G7">
        <v>0.68181818181800002</v>
      </c>
      <c r="H7">
        <v>0.95454545454499995</v>
      </c>
      <c r="I7">
        <v>0.78947368421099995</v>
      </c>
      <c r="J7" t="s">
        <v>125</v>
      </c>
    </row>
    <row r="8" spans="1:10">
      <c r="A8">
        <v>12</v>
      </c>
      <c r="B8" t="s">
        <v>11</v>
      </c>
      <c r="C8" t="s">
        <v>14</v>
      </c>
      <c r="D8">
        <v>2.2641348217399999</v>
      </c>
      <c r="E8">
        <v>35</v>
      </c>
      <c r="F8">
        <v>0.98455595249500005</v>
      </c>
      <c r="G8">
        <v>0.75</v>
      </c>
      <c r="H8">
        <v>0.91326530612199996</v>
      </c>
      <c r="I8">
        <v>0.51428571428600001</v>
      </c>
      <c r="J8" t="s">
        <v>126</v>
      </c>
    </row>
    <row r="9" spans="1:10">
      <c r="A9">
        <v>18</v>
      </c>
      <c r="B9" t="s">
        <v>12</v>
      </c>
      <c r="C9" t="s">
        <v>14</v>
      </c>
      <c r="D9">
        <v>5.3970213868999997</v>
      </c>
      <c r="E9">
        <v>62</v>
      </c>
      <c r="F9">
        <v>0.81221757769199998</v>
      </c>
      <c r="G9">
        <v>0.75</v>
      </c>
      <c r="H9">
        <v>0.775510204082</v>
      </c>
      <c r="I9">
        <v>0.29032258064499999</v>
      </c>
      <c r="J9" t="s">
        <v>127</v>
      </c>
    </row>
    <row r="10" spans="1:10">
      <c r="A10">
        <v>1</v>
      </c>
      <c r="B10" t="s">
        <v>9</v>
      </c>
      <c r="C10" t="s">
        <v>15</v>
      </c>
      <c r="D10">
        <v>1.9921293841000001</v>
      </c>
      <c r="E10">
        <v>85</v>
      </c>
      <c r="F10">
        <v>0.98047579498600002</v>
      </c>
      <c r="G10">
        <v>1</v>
      </c>
      <c r="H10">
        <v>0.76704545454499995</v>
      </c>
      <c r="I10">
        <v>0.51764705882399997</v>
      </c>
      <c r="J10" t="s">
        <v>101</v>
      </c>
    </row>
    <row r="11" spans="1:10">
      <c r="A11">
        <v>7</v>
      </c>
      <c r="B11" t="s">
        <v>10</v>
      </c>
      <c r="C11" t="s">
        <v>15</v>
      </c>
      <c r="D11">
        <v>8.2440513286799995</v>
      </c>
      <c r="E11">
        <v>91</v>
      </c>
      <c r="F11">
        <v>0.90757041380600001</v>
      </c>
      <c r="G11">
        <v>1</v>
      </c>
      <c r="H11">
        <v>0.73295454545500005</v>
      </c>
      <c r="I11">
        <v>0.48351648351600002</v>
      </c>
      <c r="J11" t="s">
        <v>101</v>
      </c>
    </row>
    <row r="12" spans="1:10">
      <c r="A12">
        <v>13</v>
      </c>
      <c r="B12" t="s">
        <v>11</v>
      </c>
      <c r="C12" t="s">
        <v>15</v>
      </c>
      <c r="D12">
        <v>8.0120641443899991</v>
      </c>
      <c r="E12">
        <v>177</v>
      </c>
      <c r="F12">
        <v>0.75434959256</v>
      </c>
      <c r="G12">
        <v>1</v>
      </c>
      <c r="H12">
        <v>0.21938775510200001</v>
      </c>
      <c r="I12">
        <v>0.13559322033900001</v>
      </c>
      <c r="J12" t="s">
        <v>32</v>
      </c>
    </row>
    <row r="13" spans="1:10">
      <c r="A13">
        <v>19</v>
      </c>
      <c r="B13" t="s">
        <v>12</v>
      </c>
      <c r="C13" t="s">
        <v>15</v>
      </c>
      <c r="D13">
        <v>6.8283319629800001</v>
      </c>
      <c r="E13">
        <v>100</v>
      </c>
      <c r="F13">
        <v>0.69022405695900002</v>
      </c>
      <c r="G13">
        <v>1</v>
      </c>
      <c r="H13">
        <v>0.61224489795899995</v>
      </c>
      <c r="I13">
        <v>0.24</v>
      </c>
      <c r="J13" t="s">
        <v>101</v>
      </c>
    </row>
    <row r="14" spans="1:10">
      <c r="A14">
        <v>4</v>
      </c>
      <c r="B14" t="s">
        <v>9</v>
      </c>
      <c r="C14" t="s">
        <v>16</v>
      </c>
      <c r="D14">
        <v>1.0411899150899999</v>
      </c>
      <c r="E14">
        <v>73</v>
      </c>
      <c r="F14">
        <v>0.99783430678499996</v>
      </c>
      <c r="G14">
        <v>1</v>
      </c>
      <c r="H14">
        <v>0.83522727272700004</v>
      </c>
      <c r="I14">
        <v>0.60273972602699999</v>
      </c>
      <c r="J14" t="s">
        <v>80</v>
      </c>
    </row>
    <row r="15" spans="1:10">
      <c r="A15">
        <v>10</v>
      </c>
      <c r="B15" t="s">
        <v>10</v>
      </c>
      <c r="C15" t="s">
        <v>16</v>
      </c>
      <c r="D15">
        <v>13.824991993899999</v>
      </c>
      <c r="E15">
        <v>98</v>
      </c>
      <c r="F15">
        <v>0.87048882787699999</v>
      </c>
      <c r="G15">
        <v>0.86363636363600005</v>
      </c>
      <c r="H15">
        <v>0.65909090909099999</v>
      </c>
      <c r="I15">
        <v>0.387755102041</v>
      </c>
      <c r="J15" t="s">
        <v>109</v>
      </c>
    </row>
    <row r="16" spans="1:10">
      <c r="A16">
        <v>16</v>
      </c>
      <c r="B16" t="s">
        <v>11</v>
      </c>
      <c r="C16" t="s">
        <v>16</v>
      </c>
      <c r="D16">
        <v>5.6610267976499999</v>
      </c>
      <c r="E16">
        <v>37</v>
      </c>
      <c r="F16">
        <v>0.93250994290900002</v>
      </c>
      <c r="G16">
        <v>0.91666666666700003</v>
      </c>
      <c r="H16">
        <v>0.92346938775499998</v>
      </c>
      <c r="I16">
        <v>0.59459459459499997</v>
      </c>
      <c r="J16" t="s">
        <v>79</v>
      </c>
    </row>
    <row r="17" spans="1:10">
      <c r="A17">
        <v>22</v>
      </c>
      <c r="B17" t="s">
        <v>12</v>
      </c>
      <c r="C17" t="s">
        <v>16</v>
      </c>
      <c r="D17">
        <v>6.4996438528800002</v>
      </c>
      <c r="E17">
        <v>31</v>
      </c>
      <c r="F17">
        <v>0.795551440552</v>
      </c>
      <c r="G17">
        <v>0.70833333333299997</v>
      </c>
      <c r="H17">
        <v>0.92857142857099995</v>
      </c>
      <c r="I17">
        <v>0.54838709677399999</v>
      </c>
      <c r="J17" t="s">
        <v>79</v>
      </c>
    </row>
    <row r="18" spans="1:10">
      <c r="A18">
        <v>5</v>
      </c>
      <c r="B18" t="s">
        <v>9</v>
      </c>
      <c r="C18" t="s">
        <v>17</v>
      </c>
      <c r="D18">
        <v>2.4226923936000002</v>
      </c>
      <c r="E18">
        <v>80</v>
      </c>
      <c r="F18">
        <v>0.98876556649900005</v>
      </c>
      <c r="G18">
        <v>1</v>
      </c>
      <c r="H18">
        <v>0.79545454545500005</v>
      </c>
      <c r="I18">
        <v>0.55000000000000004</v>
      </c>
      <c r="J18" t="s">
        <v>89</v>
      </c>
    </row>
    <row r="19" spans="1:10">
      <c r="A19">
        <v>11</v>
      </c>
      <c r="B19" t="s">
        <v>10</v>
      </c>
      <c r="C19" t="s">
        <v>17</v>
      </c>
      <c r="D19">
        <v>15.128296285499999</v>
      </c>
      <c r="E19">
        <v>85</v>
      </c>
      <c r="F19">
        <v>0.83611023671700002</v>
      </c>
      <c r="G19">
        <v>0.88636363636399995</v>
      </c>
      <c r="H19">
        <v>0.73863636363600005</v>
      </c>
      <c r="I19">
        <v>0.458823529412</v>
      </c>
      <c r="J19" t="s">
        <v>128</v>
      </c>
    </row>
    <row r="20" spans="1:10">
      <c r="A20">
        <v>17</v>
      </c>
      <c r="B20" t="s">
        <v>11</v>
      </c>
      <c r="C20" t="s">
        <v>17</v>
      </c>
      <c r="D20">
        <v>1.0401728343000001</v>
      </c>
      <c r="E20">
        <v>92</v>
      </c>
      <c r="F20">
        <v>0.995908775084</v>
      </c>
      <c r="G20">
        <v>0.70833333333299997</v>
      </c>
      <c r="H20">
        <v>0.617346938776</v>
      </c>
      <c r="I20">
        <v>0.18478260869599999</v>
      </c>
      <c r="J20" t="s">
        <v>48</v>
      </c>
    </row>
    <row r="21" spans="1:10">
      <c r="A21">
        <v>23</v>
      </c>
      <c r="B21" t="s">
        <v>12</v>
      </c>
      <c r="C21" t="s">
        <v>17</v>
      </c>
      <c r="D21">
        <v>5.8299682671599999</v>
      </c>
      <c r="E21">
        <v>45</v>
      </c>
      <c r="F21">
        <v>0.80987583988400003</v>
      </c>
      <c r="G21">
        <v>0.625</v>
      </c>
      <c r="H21">
        <v>0.84693877550999996</v>
      </c>
      <c r="I21">
        <v>0.33333333333300003</v>
      </c>
      <c r="J21" t="s">
        <v>129</v>
      </c>
    </row>
    <row r="22" spans="1:10">
      <c r="A22">
        <v>3</v>
      </c>
      <c r="B22" t="s">
        <v>9</v>
      </c>
      <c r="C22" t="s">
        <v>18</v>
      </c>
      <c r="D22">
        <v>1.2180671115699999</v>
      </c>
      <c r="E22">
        <v>102</v>
      </c>
      <c r="F22">
        <v>0.99639867009700001</v>
      </c>
      <c r="G22">
        <v>1</v>
      </c>
      <c r="H22">
        <v>0.67045454545500005</v>
      </c>
      <c r="I22">
        <v>0.43137254902</v>
      </c>
      <c r="J22" t="s">
        <v>20</v>
      </c>
    </row>
    <row r="23" spans="1:10">
      <c r="A23">
        <v>9</v>
      </c>
      <c r="B23" t="s">
        <v>10</v>
      </c>
      <c r="C23" t="s">
        <v>18</v>
      </c>
      <c r="D23">
        <v>5.3947219721500002</v>
      </c>
      <c r="E23">
        <v>59</v>
      </c>
      <c r="F23">
        <v>0.96554611454799999</v>
      </c>
      <c r="G23">
        <v>1</v>
      </c>
      <c r="H23">
        <v>0.91477272727299996</v>
      </c>
      <c r="I23">
        <v>0.74576271186400001</v>
      </c>
      <c r="J23" t="s">
        <v>49</v>
      </c>
    </row>
    <row r="24" spans="1:10">
      <c r="A24">
        <v>15</v>
      </c>
      <c r="B24" t="s">
        <v>11</v>
      </c>
      <c r="C24" t="s">
        <v>18</v>
      </c>
      <c r="D24">
        <v>4.8194832743799996</v>
      </c>
      <c r="E24">
        <v>220</v>
      </c>
      <c r="F24">
        <v>0.83917767805099996</v>
      </c>
      <c r="G24">
        <v>1</v>
      </c>
      <c r="H24">
        <v>0</v>
      </c>
      <c r="I24">
        <v>0.109090909091</v>
      </c>
      <c r="J24" t="s">
        <v>19</v>
      </c>
    </row>
    <row r="25" spans="1:10">
      <c r="A25">
        <v>21</v>
      </c>
      <c r="B25" t="s">
        <v>12</v>
      </c>
      <c r="C25" t="s">
        <v>18</v>
      </c>
      <c r="D25">
        <v>5.2581734952600003</v>
      </c>
      <c r="E25">
        <v>115</v>
      </c>
      <c r="F25">
        <v>0.77629464291799999</v>
      </c>
      <c r="G25">
        <v>1</v>
      </c>
      <c r="H25">
        <v>0.53571428571400004</v>
      </c>
      <c r="I25">
        <v>0.20869565217399999</v>
      </c>
      <c r="J25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5"/>
  <cols>
    <col min="1" max="1" width="3" bestFit="1" customWidth="1"/>
    <col min="2" max="2" width="7.5703125" bestFit="1" customWidth="1"/>
    <col min="3" max="3" width="10.28515625" bestFit="1" customWidth="1"/>
    <col min="4" max="4" width="12" bestFit="1" customWidth="1"/>
    <col min="5" max="5" width="10" bestFit="1" customWidth="1"/>
    <col min="6" max="9" width="12" bestFit="1" customWidth="1"/>
    <col min="10" max="10" width="33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</v>
      </c>
      <c r="B2" t="s">
        <v>9</v>
      </c>
      <c r="C2" t="s">
        <v>34</v>
      </c>
      <c r="D2">
        <v>2.4131184603100002</v>
      </c>
      <c r="E2">
        <v>69</v>
      </c>
      <c r="F2">
        <v>0.98714107397600004</v>
      </c>
      <c r="G2">
        <v>1</v>
      </c>
      <c r="H2">
        <v>0.85795454545500005</v>
      </c>
      <c r="I2">
        <v>0.63768115942000003</v>
      </c>
      <c r="J2" t="s">
        <v>91</v>
      </c>
    </row>
    <row r="3" spans="1:10">
      <c r="A3">
        <v>8</v>
      </c>
      <c r="B3" t="s">
        <v>10</v>
      </c>
      <c r="C3" t="s">
        <v>34</v>
      </c>
      <c r="D3">
        <v>3.8319958964</v>
      </c>
      <c r="E3">
        <v>82</v>
      </c>
      <c r="F3">
        <v>0.96598056970299995</v>
      </c>
      <c r="G3">
        <v>1</v>
      </c>
      <c r="H3">
        <v>0.78409090909099999</v>
      </c>
      <c r="I3">
        <v>0.53658536585399996</v>
      </c>
      <c r="J3" t="s">
        <v>91</v>
      </c>
    </row>
    <row r="4" spans="1:10">
      <c r="A4">
        <v>14</v>
      </c>
      <c r="B4" t="s">
        <v>11</v>
      </c>
      <c r="C4" t="s">
        <v>34</v>
      </c>
      <c r="D4">
        <v>0.925987057399</v>
      </c>
      <c r="E4">
        <v>51</v>
      </c>
      <c r="F4">
        <v>0.99240107108200004</v>
      </c>
      <c r="G4">
        <v>1</v>
      </c>
      <c r="H4">
        <v>0.86224489795899995</v>
      </c>
      <c r="I4">
        <v>0.47058823529400001</v>
      </c>
      <c r="J4" t="s">
        <v>91</v>
      </c>
    </row>
    <row r="5" spans="1:10">
      <c r="A5">
        <v>20</v>
      </c>
      <c r="B5" t="s">
        <v>12</v>
      </c>
      <c r="C5" t="s">
        <v>34</v>
      </c>
      <c r="D5">
        <v>3.2434345763499999</v>
      </c>
      <c r="E5">
        <v>64</v>
      </c>
      <c r="F5">
        <v>0.94942388965900004</v>
      </c>
      <c r="G5">
        <v>1</v>
      </c>
      <c r="H5">
        <v>0.79591836734700006</v>
      </c>
      <c r="I5">
        <v>0.375</v>
      </c>
      <c r="J5" t="s">
        <v>91</v>
      </c>
    </row>
    <row r="6" spans="1:10">
      <c r="A6">
        <v>0</v>
      </c>
      <c r="B6" t="s">
        <v>9</v>
      </c>
      <c r="C6" t="s">
        <v>14</v>
      </c>
      <c r="D6">
        <v>31.347580088299999</v>
      </c>
      <c r="E6">
        <v>117</v>
      </c>
      <c r="F6">
        <v>0.90921056003599998</v>
      </c>
      <c r="G6">
        <v>1</v>
      </c>
      <c r="H6">
        <v>0.58522727272700004</v>
      </c>
      <c r="I6">
        <v>0.37606837606799998</v>
      </c>
      <c r="J6" t="s">
        <v>130</v>
      </c>
    </row>
    <row r="7" spans="1:10">
      <c r="A7">
        <v>6</v>
      </c>
      <c r="B7" t="s">
        <v>10</v>
      </c>
      <c r="C7" t="s">
        <v>14</v>
      </c>
      <c r="D7">
        <v>31.105558291600001</v>
      </c>
      <c r="E7">
        <v>125</v>
      </c>
      <c r="F7">
        <v>0.72849862969300005</v>
      </c>
      <c r="G7">
        <v>0.86363636363600005</v>
      </c>
      <c r="H7">
        <v>0.50568181818199998</v>
      </c>
      <c r="I7">
        <v>0.30399999999999999</v>
      </c>
      <c r="J7" t="s">
        <v>131</v>
      </c>
    </row>
    <row r="8" spans="1:10">
      <c r="A8">
        <v>12</v>
      </c>
      <c r="B8" t="s">
        <v>11</v>
      </c>
      <c r="C8" t="s">
        <v>14</v>
      </c>
      <c r="D8">
        <v>12.471645802899999</v>
      </c>
      <c r="E8">
        <v>82</v>
      </c>
      <c r="F8">
        <v>0.74169505252699997</v>
      </c>
      <c r="G8">
        <v>1</v>
      </c>
      <c r="H8">
        <v>0.70408163265299994</v>
      </c>
      <c r="I8">
        <v>0.29268292682899999</v>
      </c>
      <c r="J8" t="s">
        <v>132</v>
      </c>
    </row>
    <row r="9" spans="1:10">
      <c r="A9">
        <v>18</v>
      </c>
      <c r="B9" t="s">
        <v>12</v>
      </c>
      <c r="C9" t="s">
        <v>14</v>
      </c>
      <c r="D9">
        <v>13.2841673916</v>
      </c>
      <c r="E9">
        <v>155</v>
      </c>
      <c r="F9">
        <v>0.59767019379700004</v>
      </c>
      <c r="G9">
        <v>0.91666666666700003</v>
      </c>
      <c r="H9">
        <v>0.321428571429</v>
      </c>
      <c r="I9">
        <v>0.141935483871</v>
      </c>
      <c r="J9" t="s">
        <v>88</v>
      </c>
    </row>
    <row r="10" spans="1:10">
      <c r="A10">
        <v>1</v>
      </c>
      <c r="B10" t="s">
        <v>9</v>
      </c>
      <c r="C10" t="s">
        <v>15</v>
      </c>
      <c r="D10">
        <v>871.69055653199996</v>
      </c>
      <c r="E10">
        <v>0</v>
      </c>
      <c r="F10" t="s">
        <v>133</v>
      </c>
      <c r="G10">
        <v>0</v>
      </c>
      <c r="H10">
        <v>1</v>
      </c>
      <c r="I10">
        <v>0</v>
      </c>
      <c r="J10" t="s">
        <v>39</v>
      </c>
    </row>
    <row r="11" spans="1:10">
      <c r="A11">
        <v>7</v>
      </c>
      <c r="B11" t="s">
        <v>10</v>
      </c>
      <c r="C11" t="s">
        <v>15</v>
      </c>
      <c r="D11">
        <v>8.2440513286799995</v>
      </c>
      <c r="E11">
        <v>91</v>
      </c>
      <c r="F11">
        <v>0.90757041380600001</v>
      </c>
      <c r="G11">
        <v>1</v>
      </c>
      <c r="H11">
        <v>0.73295454545500005</v>
      </c>
      <c r="I11">
        <v>0.48351648351600002</v>
      </c>
      <c r="J11" t="s">
        <v>101</v>
      </c>
    </row>
    <row r="12" spans="1:10">
      <c r="A12">
        <v>13</v>
      </c>
      <c r="B12" t="s">
        <v>11</v>
      </c>
      <c r="C12" t="s">
        <v>15</v>
      </c>
      <c r="D12">
        <v>9.74029869584</v>
      </c>
      <c r="E12">
        <v>46</v>
      </c>
      <c r="F12">
        <v>0.68055447599899999</v>
      </c>
      <c r="G12">
        <v>1</v>
      </c>
      <c r="H12">
        <v>0.88775510204100005</v>
      </c>
      <c r="I12">
        <v>0.52173913043499998</v>
      </c>
      <c r="J12" t="s">
        <v>78</v>
      </c>
    </row>
    <row r="13" spans="1:10">
      <c r="A13">
        <v>19</v>
      </c>
      <c r="B13" t="s">
        <v>12</v>
      </c>
      <c r="C13" t="s">
        <v>15</v>
      </c>
      <c r="D13">
        <v>7.8739757688300003</v>
      </c>
      <c r="E13">
        <v>39</v>
      </c>
      <c r="F13">
        <v>0.56261198051200001</v>
      </c>
      <c r="G13">
        <v>0.91666666666700003</v>
      </c>
      <c r="H13">
        <v>0.91326530612199996</v>
      </c>
      <c r="I13">
        <v>0.56410256410299997</v>
      </c>
      <c r="J13" t="s">
        <v>78</v>
      </c>
    </row>
    <row r="14" spans="1:10">
      <c r="A14">
        <v>4</v>
      </c>
      <c r="B14" t="s">
        <v>9</v>
      </c>
      <c r="C14" t="s">
        <v>16</v>
      </c>
      <c r="D14">
        <v>1.6112873924</v>
      </c>
      <c r="E14">
        <v>70</v>
      </c>
      <c r="F14">
        <v>0.99382543520699995</v>
      </c>
      <c r="G14">
        <v>1</v>
      </c>
      <c r="H14">
        <v>0.85227272727299996</v>
      </c>
      <c r="I14">
        <v>0.62857142857100001</v>
      </c>
      <c r="J14" t="s">
        <v>109</v>
      </c>
    </row>
    <row r="15" spans="1:10">
      <c r="A15">
        <v>10</v>
      </c>
      <c r="B15" t="s">
        <v>10</v>
      </c>
      <c r="C15" t="s">
        <v>16</v>
      </c>
      <c r="D15">
        <v>35.745867138000001</v>
      </c>
      <c r="E15">
        <v>101</v>
      </c>
      <c r="F15">
        <v>0.72880651489100001</v>
      </c>
      <c r="G15">
        <v>1</v>
      </c>
      <c r="H15">
        <v>0.67613636363600005</v>
      </c>
      <c r="I15">
        <v>0.43564356435599999</v>
      </c>
      <c r="J15" t="s">
        <v>134</v>
      </c>
    </row>
    <row r="16" spans="1:10">
      <c r="A16">
        <v>16</v>
      </c>
      <c r="B16" t="s">
        <v>11</v>
      </c>
      <c r="C16" t="s">
        <v>16</v>
      </c>
      <c r="D16">
        <v>1.2936073804199999</v>
      </c>
      <c r="E16">
        <v>64</v>
      </c>
      <c r="F16">
        <v>0.98512131458600005</v>
      </c>
      <c r="G16">
        <v>0.875</v>
      </c>
      <c r="H16">
        <v>0.78061224489799996</v>
      </c>
      <c r="I16">
        <v>0.328125</v>
      </c>
      <c r="J16" t="s">
        <v>109</v>
      </c>
    </row>
    <row r="17" spans="1:10">
      <c r="A17">
        <v>22</v>
      </c>
      <c r="B17" t="s">
        <v>12</v>
      </c>
      <c r="C17" t="s">
        <v>16</v>
      </c>
      <c r="D17">
        <v>5.1582503616400004</v>
      </c>
      <c r="E17">
        <v>80</v>
      </c>
      <c r="F17">
        <v>0.84903508474199996</v>
      </c>
      <c r="G17">
        <v>0.875</v>
      </c>
      <c r="H17">
        <v>0.69897959183699998</v>
      </c>
      <c r="I17">
        <v>0.26250000000000001</v>
      </c>
      <c r="J17" t="s">
        <v>109</v>
      </c>
    </row>
    <row r="18" spans="1:10">
      <c r="A18">
        <v>5</v>
      </c>
      <c r="B18" t="s">
        <v>9</v>
      </c>
      <c r="C18" t="s">
        <v>17</v>
      </c>
      <c r="D18">
        <v>2.4226923936000002</v>
      </c>
      <c r="E18">
        <v>80</v>
      </c>
      <c r="F18">
        <v>0.98876556649900005</v>
      </c>
      <c r="G18">
        <v>1</v>
      </c>
      <c r="H18">
        <v>0.79545454545500005</v>
      </c>
      <c r="I18">
        <v>0.55000000000000004</v>
      </c>
      <c r="J18" t="s">
        <v>89</v>
      </c>
    </row>
    <row r="19" spans="1:10">
      <c r="A19">
        <v>11</v>
      </c>
      <c r="B19" t="s">
        <v>10</v>
      </c>
      <c r="C19" t="s">
        <v>17</v>
      </c>
      <c r="D19">
        <v>15.4725702473</v>
      </c>
      <c r="E19">
        <v>84</v>
      </c>
      <c r="F19">
        <v>0.83253957949500002</v>
      </c>
      <c r="G19">
        <v>0.88636363636399995</v>
      </c>
      <c r="H19">
        <v>0.74431818181800002</v>
      </c>
      <c r="I19">
        <v>0.46428571428600002</v>
      </c>
      <c r="J19" t="s">
        <v>90</v>
      </c>
    </row>
    <row r="20" spans="1:10">
      <c r="A20">
        <v>17</v>
      </c>
      <c r="B20" t="s">
        <v>11</v>
      </c>
      <c r="C20" t="s">
        <v>17</v>
      </c>
      <c r="D20">
        <v>1.67326012323</v>
      </c>
      <c r="E20">
        <v>26</v>
      </c>
      <c r="F20">
        <v>0.98587483528599995</v>
      </c>
      <c r="G20">
        <v>0.58333333333299997</v>
      </c>
      <c r="H20">
        <v>0.93877551020399996</v>
      </c>
      <c r="I20">
        <v>0.53846153846199996</v>
      </c>
      <c r="J20" t="s">
        <v>26</v>
      </c>
    </row>
    <row r="21" spans="1:10">
      <c r="A21">
        <v>23</v>
      </c>
      <c r="B21" t="s">
        <v>12</v>
      </c>
      <c r="C21" t="s">
        <v>17</v>
      </c>
      <c r="D21">
        <v>5.8150171659299996</v>
      </c>
      <c r="E21">
        <v>47</v>
      </c>
      <c r="F21">
        <v>0.81187134943100003</v>
      </c>
      <c r="G21">
        <v>0.66666666666700003</v>
      </c>
      <c r="H21">
        <v>0.841836734694</v>
      </c>
      <c r="I21">
        <v>0.34042553191500002</v>
      </c>
      <c r="J21" t="s">
        <v>27</v>
      </c>
    </row>
    <row r="22" spans="1:10">
      <c r="A22">
        <v>3</v>
      </c>
      <c r="B22" t="s">
        <v>9</v>
      </c>
      <c r="C22" t="s">
        <v>18</v>
      </c>
      <c r="D22">
        <v>1.2180671115699999</v>
      </c>
      <c r="E22">
        <v>102</v>
      </c>
      <c r="F22">
        <v>0.99639867009700001</v>
      </c>
      <c r="G22">
        <v>1</v>
      </c>
      <c r="H22">
        <v>0.67045454545500005</v>
      </c>
      <c r="I22">
        <v>0.43137254902</v>
      </c>
      <c r="J22" t="s">
        <v>20</v>
      </c>
    </row>
    <row r="23" spans="1:10">
      <c r="A23">
        <v>9</v>
      </c>
      <c r="B23" t="s">
        <v>10</v>
      </c>
      <c r="C23" t="s">
        <v>18</v>
      </c>
      <c r="D23">
        <v>2.5701248023900001</v>
      </c>
      <c r="E23">
        <v>87</v>
      </c>
      <c r="F23">
        <v>0.98735255481399997</v>
      </c>
      <c r="G23">
        <v>1</v>
      </c>
      <c r="H23">
        <v>0.75568181818199998</v>
      </c>
      <c r="I23">
        <v>0.50574712643700004</v>
      </c>
      <c r="J23" t="s">
        <v>19</v>
      </c>
    </row>
    <row r="24" spans="1:10">
      <c r="A24">
        <v>15</v>
      </c>
      <c r="B24" t="s">
        <v>11</v>
      </c>
      <c r="C24" t="s">
        <v>18</v>
      </c>
      <c r="D24">
        <v>2.9479420261199998</v>
      </c>
      <c r="E24">
        <v>62</v>
      </c>
      <c r="F24">
        <v>0.85833030741000005</v>
      </c>
      <c r="G24">
        <v>1</v>
      </c>
      <c r="H24">
        <v>0.80612244897999996</v>
      </c>
      <c r="I24">
        <v>0.38709677419400002</v>
      </c>
      <c r="J24" t="s">
        <v>25</v>
      </c>
    </row>
    <row r="25" spans="1:10">
      <c r="A25">
        <v>21</v>
      </c>
      <c r="B25" t="s">
        <v>12</v>
      </c>
      <c r="C25" t="s">
        <v>18</v>
      </c>
      <c r="D25">
        <v>4.6734870197699996</v>
      </c>
      <c r="E25">
        <v>82</v>
      </c>
      <c r="F25">
        <v>0.764980614866</v>
      </c>
      <c r="G25">
        <v>1</v>
      </c>
      <c r="H25">
        <v>0.70408163265299994</v>
      </c>
      <c r="I25">
        <v>0.29268292682899999</v>
      </c>
      <c r="J2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summary</vt:lpstr>
      <vt:lpstr>cv_mse_p550</vt:lpstr>
      <vt:lpstr>coef_corr_p550</vt:lpstr>
      <vt:lpstr>n_pred_p550</vt:lpstr>
      <vt:lpstr>cv_mse_p220</vt:lpstr>
      <vt:lpstr>coef_corr_p220</vt:lpstr>
      <vt:lpstr>n_pred_p220</vt:lpstr>
      <vt:lpstr>coef_corr_p220!orctun_results_coef_correlation_p220</vt:lpstr>
      <vt:lpstr>coef_corr_p550!orctun_results_coef_correlation_p550</vt:lpstr>
      <vt:lpstr>n_pred_p220!orctun_results_n_predictors_p220</vt:lpstr>
      <vt:lpstr>n_pred_p550!orctun_results_n_predictors_p550</vt:lpstr>
      <vt:lpstr>cv_mse_p220!p220_</vt:lpstr>
      <vt:lpstr>cv_mse_p550!p550_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2017-05-14T21:17:10Z</dcterms:modified>
</cp:coreProperties>
</file>