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7440" windowHeight="4905"/>
  </bookViews>
  <sheets>
    <sheet name="summary" sheetId="7" r:id="rId1"/>
    <sheet name="cv_mse_p550" sheetId="4" r:id="rId2"/>
    <sheet name="coef_corr_p550" sheetId="5" r:id="rId3"/>
    <sheet name="n_pred_p550" sheetId="6" r:id="rId4"/>
    <sheet name="cv_mse_p220" sheetId="1" r:id="rId5"/>
    <sheet name="coef_corr_p220" sheetId="2" r:id="rId6"/>
    <sheet name="n_pred_p220" sheetId="3" r:id="rId7"/>
  </sheets>
  <definedNames>
    <definedName name="orctun_results_coef_correlation_p220" localSheetId="5">coef_corr_p220!$A$1:$J$25</definedName>
    <definedName name="orctun_results_coef_correlation_p550" localSheetId="2">coef_corr_p550!$A$1:$J$25</definedName>
    <definedName name="orctun_results_n_predictors_p220" localSheetId="6">n_pred_p220!$A$1:$J$25</definedName>
    <definedName name="orctun_results_n_predictors_p550" localSheetId="3">n_pred_p550!$A$1:$J$25</definedName>
    <definedName name="p220_" localSheetId="4">cv_mse_p220!$A$1:$J$25</definedName>
    <definedName name="p550_" localSheetId="1">cv_mse_p550!$A$1:$J$25</definedName>
  </definedNames>
  <calcPr calcId="124519"/>
</workbook>
</file>

<file path=xl/calcChain.xml><?xml version="1.0" encoding="utf-8"?>
<calcChain xmlns="http://schemas.openxmlformats.org/spreadsheetml/2006/main">
  <c r="D19" i="7"/>
  <c r="E19"/>
  <c r="F19"/>
  <c r="G19"/>
  <c r="H19"/>
  <c r="C19"/>
  <c r="D16"/>
  <c r="E16"/>
  <c r="F16"/>
  <c r="G16"/>
  <c r="H16"/>
  <c r="C16"/>
  <c r="D18"/>
  <c r="E18"/>
  <c r="E27" s="1"/>
  <c r="F18"/>
  <c r="G18"/>
  <c r="H18"/>
  <c r="K27" s="1"/>
  <c r="C18"/>
  <c r="C27" s="1"/>
  <c r="D15"/>
  <c r="E15"/>
  <c r="E26" s="1"/>
  <c r="F15"/>
  <c r="G26" s="1"/>
  <c r="G15"/>
  <c r="I26" s="1"/>
  <c r="H15"/>
  <c r="K26" s="1"/>
  <c r="C15"/>
  <c r="C26" s="1"/>
  <c r="D14"/>
  <c r="E14"/>
  <c r="D26" s="1"/>
  <c r="F14"/>
  <c r="F26" s="1"/>
  <c r="G14"/>
  <c r="H26" s="1"/>
  <c r="H14"/>
  <c r="J26" s="1"/>
  <c r="D12"/>
  <c r="E12"/>
  <c r="E25" s="1"/>
  <c r="F12"/>
  <c r="G25" s="1"/>
  <c r="G12"/>
  <c r="I25" s="1"/>
  <c r="H12"/>
  <c r="K25" s="1"/>
  <c r="D13"/>
  <c r="E13"/>
  <c r="F13"/>
  <c r="G13"/>
  <c r="H13"/>
  <c r="D9"/>
  <c r="E9"/>
  <c r="E24" s="1"/>
  <c r="F9"/>
  <c r="G24" s="1"/>
  <c r="G9"/>
  <c r="I24" s="1"/>
  <c r="H9"/>
  <c r="K24" s="1"/>
  <c r="D10"/>
  <c r="E10"/>
  <c r="F10"/>
  <c r="G10"/>
  <c r="H10"/>
  <c r="C13"/>
  <c r="C12"/>
  <c r="C25" s="1"/>
  <c r="C10"/>
  <c r="C9"/>
  <c r="C24" s="1"/>
  <c r="D6"/>
  <c r="E6"/>
  <c r="E23" s="1"/>
  <c r="F6"/>
  <c r="G23" s="1"/>
  <c r="G6"/>
  <c r="I23" s="1"/>
  <c r="H6"/>
  <c r="K23" s="1"/>
  <c r="D7"/>
  <c r="E7"/>
  <c r="F7"/>
  <c r="G7"/>
  <c r="H7"/>
  <c r="C7"/>
  <c r="C6"/>
  <c r="C23" s="1"/>
  <c r="D4"/>
  <c r="E4"/>
  <c r="F4"/>
  <c r="G4"/>
  <c r="H4"/>
  <c r="C4"/>
  <c r="D3"/>
  <c r="E3"/>
  <c r="E28" s="1"/>
  <c r="F3"/>
  <c r="G28" s="1"/>
  <c r="G3"/>
  <c r="I28" s="1"/>
  <c r="H3"/>
  <c r="K28" s="1"/>
  <c r="C3"/>
  <c r="C28" s="1"/>
  <c r="D17"/>
  <c r="E17"/>
  <c r="D27" s="1"/>
  <c r="F17"/>
  <c r="F27" s="1"/>
  <c r="G17"/>
  <c r="H27" s="1"/>
  <c r="H17"/>
  <c r="J27" s="1"/>
  <c r="C17"/>
  <c r="B27" s="1"/>
  <c r="C14"/>
  <c r="B26" s="1"/>
  <c r="D5"/>
  <c r="E5"/>
  <c r="D23" s="1"/>
  <c r="F5"/>
  <c r="F23" s="1"/>
  <c r="G5"/>
  <c r="H23" s="1"/>
  <c r="H5"/>
  <c r="J23" s="1"/>
  <c r="D8"/>
  <c r="E8"/>
  <c r="D24" s="1"/>
  <c r="F8"/>
  <c r="F24" s="1"/>
  <c r="G8"/>
  <c r="H24" s="1"/>
  <c r="H8"/>
  <c r="J24" s="1"/>
  <c r="D11"/>
  <c r="E11"/>
  <c r="D25" s="1"/>
  <c r="F11"/>
  <c r="F25" s="1"/>
  <c r="G11"/>
  <c r="H25" s="1"/>
  <c r="H11"/>
  <c r="J25" s="1"/>
  <c r="G27"/>
  <c r="I27"/>
  <c r="D2"/>
  <c r="E2"/>
  <c r="D28" s="1"/>
  <c r="F2"/>
  <c r="F28" s="1"/>
  <c r="G2"/>
  <c r="H28" s="1"/>
  <c r="H2"/>
  <c r="J28" s="1"/>
  <c r="C2"/>
  <c r="B28" s="1"/>
  <c r="C5"/>
  <c r="B23" s="1"/>
  <c r="C8"/>
  <c r="B24" s="1"/>
  <c r="C11"/>
  <c r="B25" s="1"/>
</calcChain>
</file>

<file path=xl/connections.xml><?xml version="1.0" encoding="utf-8"?>
<connections xmlns="http://schemas.openxmlformats.org/spreadsheetml/2006/main">
  <connection id="1" name="orctun_results_coef_correlation_p220" type="6" refreshedVersion="3" background="1" refreshOnLoad="1" saveData="1">
    <textPr prompt="0" codePage="866" sourceFile="C:\Users\sivak_000\Documents\GitHub\dissertation\python\results\orctun_results_coef_correlation_p22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rctun_results_coef_correlation_p550" type="6" refreshedVersion="3" background="1" refreshOnLoad="1" saveData="1">
    <textPr prompt="0" codePage="866" sourceFile="C:\Users\sivak_000\Documents\GitHub\dissertation\python\results\orctun_results_coef_correlation_p55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rctun_results_n_predictors_p220" type="6" refreshedVersion="3" background="1" refreshOnLoad="1" saveData="1">
    <textPr prompt="0" codePage="866" sourceFile="C:\Users\sivak_000\Documents\GitHub\dissertation\python\results\orctun_results_n_predictors_p22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rctun_results_n_predictors_p550" type="6" refreshedVersion="3" background="1" refreshOnLoad="1" saveData="1">
    <textPr prompt="0" codePage="866" sourceFile="C:\Users\sivak_000\Documents\GitHub\dissertation\python\results\orctun_results_n_predictors_p55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220" type="6" refreshedVersion="3" background="1" refreshOnLoad="1" saveData="1">
    <textPr prompt="0" codePage="866" sourceFile="C:\Users\sivak_000\Documents\GitHub\dissertation\python\results\p22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550" type="6" refreshedVersion="3" background="1" refreshOnLoad="1" saveData="1">
    <textPr prompt="0" codePage="866" sourceFile="C:\Users\sivak_000\Documents\GitHub\dissertation\python\results\p55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<sst xmlns="http://schemas.openxmlformats.org/spreadsheetml/2006/main" count="551" uniqueCount="122">
  <si>
    <t>setup</t>
  </si>
  <si>
    <t>model</t>
  </si>
  <si>
    <t>mse</t>
  </si>
  <si>
    <t>predictors</t>
  </si>
  <si>
    <t>correlation</t>
  </si>
  <si>
    <t>sens</t>
  </si>
  <si>
    <t>spec</t>
  </si>
  <si>
    <t>prec</t>
  </si>
  <si>
    <t>params</t>
  </si>
  <si>
    <t>Setup 1</t>
  </si>
  <si>
    <t>Setup 2</t>
  </si>
  <si>
    <t>Setup 3</t>
  </si>
  <si>
    <t>Setup 4</t>
  </si>
  <si>
    <t>alinf</t>
  </si>
  <si>
    <t>enet</t>
  </si>
  <si>
    <t>gblasso</t>
  </si>
  <si>
    <t>grace</t>
  </si>
  <si>
    <t>lasso</t>
  </si>
  <si>
    <t>linf</t>
  </si>
  <si>
    <t>C=50.0</t>
  </si>
  <si>
    <t>C=55.0</t>
  </si>
  <si>
    <t>ltlp</t>
  </si>
  <si>
    <t>ttlp</t>
  </si>
  <si>
    <t>lambda 1=10.0, lambda 2=100.0</t>
  </si>
  <si>
    <t>C=35.0</t>
  </si>
  <si>
    <t>C=30.0</t>
  </si>
  <si>
    <t>alpha=0.254859593892</t>
  </si>
  <si>
    <t>alpha=0.158616163917</t>
  </si>
  <si>
    <t>alpha=0.0181089518682</t>
  </si>
  <si>
    <t>alpha=0.103587568802</t>
  </si>
  <si>
    <t>alpha=0.0113090803103</t>
  </si>
  <si>
    <t>gamma=2.0, lambda=0.01</t>
  </si>
  <si>
    <t>gamma=2.0, lambda=0.1</t>
  </si>
  <si>
    <t>gamma=2.0, lambda=1.0</t>
  </si>
  <si>
    <t>E=5.0</t>
  </si>
  <si>
    <t>composite</t>
  </si>
  <si>
    <t>alpha=0.0418340275481</t>
  </si>
  <si>
    <t>alpha=0.018102221837</t>
  </si>
  <si>
    <t>alpha=0.037032139463</t>
  </si>
  <si>
    <t>alpha=0.0159773753657</t>
  </si>
  <si>
    <t>gamma=2.0, lambda=1000.0</t>
  </si>
  <si>
    <t>lambda 1=1.0, lambda 2=10.0</t>
  </si>
  <si>
    <t>lambda 1=0.01, lambda 2=0.1</t>
  </si>
  <si>
    <t>alpha=0.112717224649</t>
  </si>
  <si>
    <t>alpha=0.0427882287655</t>
  </si>
  <si>
    <t>alpha=0.0145731116434</t>
  </si>
  <si>
    <t>alpha=0.0415357635857</t>
  </si>
  <si>
    <t>alpha=0.0224834314175</t>
  </si>
  <si>
    <t>tau=2.57425432817, delta 1=0.0641823431482, delta 2=5.14850865635</t>
  </si>
  <si>
    <t>tau=2.84260593198, delta 1=0.021859667465, delta 2=5.68521186397</t>
  </si>
  <si>
    <t>lambda 1=1.0, lambda 2=1.0</t>
  </si>
  <si>
    <t>alpha=0.0161094934588</t>
  </si>
  <si>
    <t>alpha=0.012684422044</t>
  </si>
  <si>
    <t>C=45.0</t>
  </si>
  <si>
    <t>lambda 1=1.0, lambda 2=0.1</t>
  </si>
  <si>
    <t>C=40.0</t>
  </si>
  <si>
    <t>C=100.0</t>
  </si>
  <si>
    <t>C=65.0</t>
  </si>
  <si>
    <t>Model</t>
  </si>
  <si>
    <t>MSE</t>
  </si>
  <si>
    <t>Mean sensitivity</t>
  </si>
  <si>
    <t>Mean specificity</t>
  </si>
  <si>
    <t>Mean precision</t>
  </si>
  <si>
    <t>Mean predictors</t>
  </si>
  <si>
    <t>Tuning</t>
  </si>
  <si>
    <t>Correlation</t>
  </si>
  <si>
    <t>Predictor</t>
  </si>
  <si>
    <t>Mean correlation</t>
  </si>
  <si>
    <t>Correlation with true parameters</t>
  </si>
  <si>
    <t>Correlation tuning</t>
  </si>
  <si>
    <t>MSE tuning</t>
  </si>
  <si>
    <t>Feature selection sensitivity</t>
  </si>
  <si>
    <t>Feature selection specificity</t>
  </si>
  <si>
    <t>Feature selection precision</t>
  </si>
  <si>
    <t>E=20.0</t>
  </si>
  <si>
    <t>E=100.0</t>
  </si>
  <si>
    <t>C=25.0</t>
  </si>
  <si>
    <t>tau=3.37738190545, delta 1=0.0627510413221, delta 2=6.7547638109</t>
  </si>
  <si>
    <t>tau=1.32998839111, delta 1=0.0271533327555, delta 2=2.65997678221</t>
  </si>
  <si>
    <t>tau=1e-06, delta 1=0.0401181510849, delta 2=1224.32627842</t>
  </si>
  <si>
    <t>tau=1e-06, delta 1=0.0173088233128, delta 2=5.99741522931</t>
  </si>
  <si>
    <t>tau=3.37738190545, delta 1=6.7547638109, delta 2=1692.06833463</t>
  </si>
  <si>
    <t>tau=0.664994695553, delta 1=2.65997678221, delta 2=666.324183944</t>
  </si>
  <si>
    <t>tau=1e-06, delta 1=672.035382368, delta 2=4.88753005359</t>
  </si>
  <si>
    <t>tau=2.99870761465, delta 1=5.99741522931, delta 2=5.99741522931</t>
  </si>
  <si>
    <t>alpha=0.163208101929, l1_ratio=0.8</t>
  </si>
  <si>
    <t>alpha=0.265889688055, l1_ratio=0.9</t>
  </si>
  <si>
    <t>alpha=0.480578446227, l1_ratio=0.8</t>
  </si>
  <si>
    <t>alpha=0.074909502109, l1_ratio=0.5</t>
  </si>
  <si>
    <t>gamma=2.0, lambda=100.0</t>
  </si>
  <si>
    <t>lambda 1=100.0, lambda 2=10.0</t>
  </si>
  <si>
    <t>lambda 1=10.0, lambda 2=10.0</t>
  </si>
  <si>
    <t>alpha=0.23930071925</t>
  </si>
  <si>
    <t>alpha=0.129597417542</t>
  </si>
  <si>
    <t>C=60.0</t>
  </si>
  <si>
    <t>C=70.0</t>
  </si>
  <si>
    <t>alpha=1.1009598658, l1_ratio=0.1</t>
  </si>
  <si>
    <t>alpha=0.623964372237, l1_ratio=0.1</t>
  </si>
  <si>
    <t>alpha=0.681207530786, l1_ratio=0.1</t>
  </si>
  <si>
    <t>alpha=0.471525683471, l1_ratio=0.1</t>
  </si>
  <si>
    <t>lambda 1=0.01, lambda 2=0.01</t>
  </si>
  <si>
    <t>lambda 1=0.1, lambda 2=0.1</t>
  </si>
  <si>
    <t>gamma=2.0, lambda=10.0</t>
  </si>
  <si>
    <t>tau=1e-06, delta 1=0.0449970772178, delta 2=482.513508464</t>
  </si>
  <si>
    <t>tau=1e-06, delta 1=0.0243570507023, delta 2=524.018963106</t>
  </si>
  <si>
    <t>tau=2.57425432817, delta 1=5.14850865635, delta 2=5.14850865635</t>
  </si>
  <si>
    <t>tau=2.84260593198, delta 1=5.68521186397, delta 2=5.68521186397</t>
  </si>
  <si>
    <t>tau=1e-06, delta 1=134.431624249, delta 2=4.80112943746</t>
  </si>
  <si>
    <t>tau=1e-06, delta 1=286.776546973, delta 2=5.21411903588</t>
  </si>
  <si>
    <t>alpha=0.016272215615, l1_ratio=0.6</t>
  </si>
  <si>
    <t>alpha=0.515695861214, l1_ratio=0.9</t>
  </si>
  <si>
    <t>alpha=0.136010899879, l1_ratio=0.9</t>
  </si>
  <si>
    <t>alpha=0.00983084923089, l1_ratio=0.4</t>
  </si>
  <si>
    <t>alpha=0.254669264732</t>
  </si>
  <si>
    <t>alpha=0.0907660006648</t>
  </si>
  <si>
    <t>alpha=0.917608303862, l1_ratio=0.1</t>
  </si>
  <si>
    <t>alpha=0.561096300499, l1_ratio=0.1</t>
  </si>
  <si>
    <t>alpha=0.692262726428, l1_ratio=0.1</t>
  </si>
  <si>
    <t>alpha=0.586243961745, l1_ratio=0.1</t>
  </si>
  <si>
    <t>alpha=0.0301862495166</t>
  </si>
  <si>
    <t>alpha=0.0630835214267</t>
  </si>
  <si>
    <t>Vote threshold=0.5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</si>
</sst>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Correlation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summary!$D$22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summary!$D$23:$D$28</c:f>
              <c:numCache>
                <c:formatCode>0.000</c:formatCode>
                <c:ptCount val="6"/>
                <c:pt idx="0">
                  <c:v>0.89067785787575005</c:v>
                </c:pt>
                <c:pt idx="1">
                  <c:v>0.94482250247099997</c:v>
                </c:pt>
                <c:pt idx="2">
                  <c:v>0.99799146071300004</c:v>
                </c:pt>
                <c:pt idx="3">
                  <c:v>0.87439025467025</c:v>
                </c:pt>
                <c:pt idx="4">
                  <c:v>0.89067785787575005</c:v>
                </c:pt>
                <c:pt idx="5">
                  <c:v>0.87439025467025</c:v>
                </c:pt>
              </c:numCache>
            </c:numRef>
          </c:val>
        </c:ser>
        <c:ser>
          <c:idx val="1"/>
          <c:order val="1"/>
          <c:tx>
            <c:strRef>
              <c:f>summary!$E$22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summary!$E$23:$E$28</c:f>
              <c:numCache>
                <c:formatCode>0.000</c:formatCode>
                <c:ptCount val="6"/>
                <c:pt idx="0">
                  <c:v>0.863131337858</c:v>
                </c:pt>
                <c:pt idx="1">
                  <c:v>0.59016989296174993</c:v>
                </c:pt>
                <c:pt idx="2">
                  <c:v>0.88447908120399998</c:v>
                </c:pt>
                <c:pt idx="3">
                  <c:v>0.89505861902024997</c:v>
                </c:pt>
                <c:pt idx="4">
                  <c:v>0.83381209065974993</c:v>
                </c:pt>
                <c:pt idx="5">
                  <c:v>0.71015946548724995</c:v>
                </c:pt>
              </c:numCache>
            </c:numRef>
          </c:val>
        </c:ser>
        <c:axId val="157063424"/>
        <c:axId val="157077504"/>
      </c:barChart>
      <c:catAx>
        <c:axId val="157063424"/>
        <c:scaling>
          <c:orientation val="minMax"/>
        </c:scaling>
        <c:axPos val="b"/>
        <c:majorTickMark val="none"/>
        <c:tickLblPos val="nextTo"/>
        <c:crossAx val="157077504"/>
        <c:crosses val="autoZero"/>
        <c:auto val="1"/>
        <c:lblAlgn val="ctr"/>
        <c:lblOffset val="100"/>
      </c:catAx>
      <c:valAx>
        <c:axId val="157077504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157063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Sensitivity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summary!$F$22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summary!$F$23:$F$28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0.875</c:v>
                </c:pt>
                <c:pt idx="3">
                  <c:v>0.70643939393949995</c:v>
                </c:pt>
                <c:pt idx="4">
                  <c:v>1</c:v>
                </c:pt>
                <c:pt idx="5">
                  <c:v>0.70643939393949995</c:v>
                </c:pt>
              </c:numCache>
            </c:numRef>
          </c:val>
        </c:ser>
        <c:ser>
          <c:idx val="1"/>
          <c:order val="1"/>
          <c:tx>
            <c:strRef>
              <c:f>summary!$G$22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summary!$G$23:$G$28</c:f>
              <c:numCache>
                <c:formatCode>0.000</c:formatCode>
                <c:ptCount val="6"/>
                <c:pt idx="0">
                  <c:v>0.83712121212099999</c:v>
                </c:pt>
                <c:pt idx="1">
                  <c:v>1</c:v>
                </c:pt>
                <c:pt idx="2">
                  <c:v>0.86837121212125001</c:v>
                </c:pt>
                <c:pt idx="3">
                  <c:v>0.68465909090925003</c:v>
                </c:pt>
                <c:pt idx="4">
                  <c:v>1</c:v>
                </c:pt>
                <c:pt idx="5">
                  <c:v>0.87405303030299997</c:v>
                </c:pt>
              </c:numCache>
            </c:numRef>
          </c:val>
        </c:ser>
        <c:axId val="157447296"/>
        <c:axId val="157448832"/>
      </c:barChart>
      <c:catAx>
        <c:axId val="157447296"/>
        <c:scaling>
          <c:orientation val="minMax"/>
        </c:scaling>
        <c:axPos val="b"/>
        <c:majorTickMark val="none"/>
        <c:tickLblPos val="nextTo"/>
        <c:crossAx val="157448832"/>
        <c:crosses val="autoZero"/>
        <c:auto val="1"/>
        <c:lblAlgn val="ctr"/>
        <c:lblOffset val="100"/>
      </c:catAx>
      <c:valAx>
        <c:axId val="157448832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157447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Specificity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summary!$H$22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summary!$H$23:$H$28</c:f>
              <c:numCache>
                <c:formatCode>0.000</c:formatCode>
                <c:ptCount val="6"/>
                <c:pt idx="0">
                  <c:v>0.89902538360949991</c:v>
                </c:pt>
                <c:pt idx="1">
                  <c:v>0.46024887659875002</c:v>
                </c:pt>
                <c:pt idx="2">
                  <c:v>0.57817720935599992</c:v>
                </c:pt>
                <c:pt idx="3">
                  <c:v>0.88479688603675</c:v>
                </c:pt>
                <c:pt idx="4">
                  <c:v>0.89902538360949991</c:v>
                </c:pt>
                <c:pt idx="5">
                  <c:v>0.88479688603675</c:v>
                </c:pt>
              </c:numCache>
            </c:numRef>
          </c:val>
        </c:ser>
        <c:ser>
          <c:idx val="1"/>
          <c:order val="1"/>
          <c:tx>
            <c:strRef>
              <c:f>summary!$I$22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summary!$I$23:$I$28</c:f>
              <c:numCache>
                <c:formatCode>0.000</c:formatCode>
                <c:ptCount val="6"/>
                <c:pt idx="0">
                  <c:v>0.90653601647149995</c:v>
                </c:pt>
                <c:pt idx="1">
                  <c:v>0</c:v>
                </c:pt>
                <c:pt idx="2">
                  <c:v>0.83764408842900007</c:v>
                </c:pt>
                <c:pt idx="3">
                  <c:v>0.89768030778950003</c:v>
                </c:pt>
                <c:pt idx="4">
                  <c:v>0.24555335968375</c:v>
                </c:pt>
                <c:pt idx="5">
                  <c:v>0.77721899938374994</c:v>
                </c:pt>
              </c:numCache>
            </c:numRef>
          </c:val>
        </c:ser>
        <c:axId val="157368320"/>
        <c:axId val="157369856"/>
      </c:barChart>
      <c:catAx>
        <c:axId val="157368320"/>
        <c:scaling>
          <c:orientation val="minMax"/>
        </c:scaling>
        <c:axPos val="b"/>
        <c:majorTickMark val="none"/>
        <c:tickLblPos val="nextTo"/>
        <c:crossAx val="157369856"/>
        <c:crosses val="autoZero"/>
        <c:auto val="1"/>
        <c:lblAlgn val="ctr"/>
        <c:lblOffset val="100"/>
      </c:catAx>
      <c:valAx>
        <c:axId val="157369856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15736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Precision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summary!$J$22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summary!$J$23:$J$28</c:f>
              <c:numCache>
                <c:formatCode>0.000</c:formatCode>
                <c:ptCount val="6"/>
                <c:pt idx="0">
                  <c:v>0.47685050798249995</c:v>
                </c:pt>
                <c:pt idx="1">
                  <c:v>0.12867606600922502</c:v>
                </c:pt>
                <c:pt idx="2">
                  <c:v>0.21925556663366666</c:v>
                </c:pt>
                <c:pt idx="3">
                  <c:v>0.30005757663900001</c:v>
                </c:pt>
                <c:pt idx="4">
                  <c:v>0.47685050798249995</c:v>
                </c:pt>
                <c:pt idx="5">
                  <c:v>0.30005757663900001</c:v>
                </c:pt>
              </c:numCache>
            </c:numRef>
          </c:val>
        </c:ser>
        <c:ser>
          <c:idx val="1"/>
          <c:order val="1"/>
          <c:tx>
            <c:strRef>
              <c:f>summary!$K$22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summary!$K$23:$K$28</c:f>
              <c:numCache>
                <c:formatCode>0.000</c:formatCode>
                <c:ptCount val="6"/>
                <c:pt idx="0">
                  <c:v>0.42371092346400002</c:v>
                </c:pt>
                <c:pt idx="1">
                  <c:v>6.1818181818200001E-2</c:v>
                </c:pt>
                <c:pt idx="2">
                  <c:v>0.31546987603950005</c:v>
                </c:pt>
                <c:pt idx="3">
                  <c:v>0.31770813357275002</c:v>
                </c:pt>
                <c:pt idx="4">
                  <c:v>0.24936535162944998</c:v>
                </c:pt>
                <c:pt idx="5">
                  <c:v>0.24696719031350001</c:v>
                </c:pt>
              </c:numCache>
            </c:numRef>
          </c:val>
        </c:ser>
        <c:axId val="157387392"/>
        <c:axId val="157409664"/>
      </c:barChart>
      <c:catAx>
        <c:axId val="157387392"/>
        <c:scaling>
          <c:orientation val="minMax"/>
        </c:scaling>
        <c:axPos val="b"/>
        <c:majorTickMark val="none"/>
        <c:tickLblPos val="nextTo"/>
        <c:crossAx val="157409664"/>
        <c:crosses val="autoZero"/>
        <c:auto val="1"/>
        <c:lblAlgn val="ctr"/>
        <c:lblOffset val="100"/>
      </c:catAx>
      <c:valAx>
        <c:axId val="157409664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157387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summary!$B$22</c:f>
              <c:strCache>
                <c:ptCount val="1"/>
                <c:pt idx="0">
                  <c:v>MSE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summary!$B$23:$B$28</c:f>
              <c:numCache>
                <c:formatCode>0.000</c:formatCode>
                <c:ptCount val="6"/>
                <c:pt idx="0">
                  <c:v>2.6174637903560001</c:v>
                </c:pt>
                <c:pt idx="1">
                  <c:v>1.9258593279462499</c:v>
                </c:pt>
                <c:pt idx="2">
                  <c:v>0.33759898760833335</c:v>
                </c:pt>
                <c:pt idx="3">
                  <c:v>6.6337139918219989</c:v>
                </c:pt>
                <c:pt idx="4">
                  <c:v>2.6174637903560001</c:v>
                </c:pt>
                <c:pt idx="5">
                  <c:v>6.6337139918219989</c:v>
                </c:pt>
              </c:numCache>
            </c:numRef>
          </c:val>
        </c:ser>
        <c:ser>
          <c:idx val="1"/>
          <c:order val="1"/>
          <c:tx>
            <c:strRef>
              <c:f>summary!$C$22</c:f>
              <c:strCache>
                <c:ptCount val="1"/>
                <c:pt idx="0">
                  <c:v>Correlation tuning</c:v>
                </c:pt>
              </c:strCache>
            </c:strRef>
          </c:tx>
          <c:cat>
            <c:strRef>
              <c:f>summary!$A$23:$A$28</c:f>
              <c:strCache>
                <c:ptCount val="6"/>
                <c:pt idx="0">
                  <c:v>enet</c:v>
                </c:pt>
                <c:pt idx="1">
                  <c:v>gblasso</c:v>
                </c:pt>
                <c:pt idx="2">
                  <c:v>grace</c:v>
                </c:pt>
                <c:pt idx="3">
                  <c:v>lasso</c:v>
                </c:pt>
                <c:pt idx="4">
                  <c:v>linf</c:v>
                </c:pt>
                <c:pt idx="5">
                  <c:v>composite</c:v>
                </c:pt>
              </c:strCache>
            </c:strRef>
          </c:cat>
          <c:val>
            <c:numRef>
              <c:f>summary!$C$23:$C$28</c:f>
              <c:numCache>
                <c:formatCode>0.000</c:formatCode>
                <c:ptCount val="6"/>
                <c:pt idx="0">
                  <c:v>7.471546932272501</c:v>
                </c:pt>
                <c:pt idx="1">
                  <c:v>66.887515181275006</c:v>
                </c:pt>
                <c:pt idx="2">
                  <c:v>5.3845339335097506</c:v>
                </c:pt>
                <c:pt idx="3">
                  <c:v>6.1468940193702499</c:v>
                </c:pt>
                <c:pt idx="4">
                  <c:v>7.0432391591574994</c:v>
                </c:pt>
                <c:pt idx="5">
                  <c:v>13.519773842702499</c:v>
                </c:pt>
              </c:numCache>
            </c:numRef>
          </c:val>
        </c:ser>
        <c:axId val="90766720"/>
        <c:axId val="118502528"/>
      </c:barChart>
      <c:catAx>
        <c:axId val="90766720"/>
        <c:scaling>
          <c:orientation val="minMax"/>
        </c:scaling>
        <c:axPos val="b"/>
        <c:majorTickMark val="none"/>
        <c:tickLblPos val="nextTo"/>
        <c:crossAx val="118502528"/>
        <c:crosses val="autoZero"/>
        <c:auto val="1"/>
        <c:lblAlgn val="ctr"/>
        <c:lblOffset val="100"/>
      </c:catAx>
      <c:valAx>
        <c:axId val="118502528"/>
        <c:scaling>
          <c:orientation val="minMax"/>
        </c:scaling>
        <c:axPos val="l"/>
        <c:majorGridlines/>
        <c:numFmt formatCode="0.000" sourceLinked="1"/>
        <c:majorTickMark val="none"/>
        <c:tickLblPos val="nextTo"/>
        <c:crossAx val="9076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29</xdr:row>
      <xdr:rowOff>9525</xdr:rowOff>
    </xdr:from>
    <xdr:to>
      <xdr:col>3</xdr:col>
      <xdr:colOff>752475</xdr:colOff>
      <xdr:row>43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762000</xdr:colOff>
      <xdr:row>29</xdr:row>
      <xdr:rowOff>9525</xdr:rowOff>
    </xdr:from>
    <xdr:to>
      <xdr:col>7</xdr:col>
      <xdr:colOff>228600</xdr:colOff>
      <xdr:row>43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29</xdr:row>
      <xdr:rowOff>9525</xdr:rowOff>
    </xdr:from>
    <xdr:to>
      <xdr:col>11</xdr:col>
      <xdr:colOff>295275</xdr:colOff>
      <xdr:row>43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295275</xdr:colOff>
      <xdr:row>29</xdr:row>
      <xdr:rowOff>9525</xdr:rowOff>
    </xdr:from>
    <xdr:to>
      <xdr:col>18</xdr:col>
      <xdr:colOff>600075</xdr:colOff>
      <xdr:row>43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581025</xdr:colOff>
      <xdr:row>1</xdr:row>
      <xdr:rowOff>9525</xdr:rowOff>
    </xdr:from>
    <xdr:to>
      <xdr:col>14</xdr:col>
      <xdr:colOff>600075</xdr:colOff>
      <xdr:row>19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550" refreshOnLoad="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rctun_results_coef_correlation_p550" refreshOnLoad="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rctun_results_n_predictors_p550" refreshOnLoad="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220" refreshOnLoad="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rctun_results_coef_correlation_p220" refreshOnLoad="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rctun_results_n_predictors_p220" refreshOnLoad="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A21" sqref="A21"/>
    </sheetView>
  </sheetViews>
  <sheetFormatPr defaultRowHeight="15"/>
  <cols>
    <col min="1" max="8" width="19.140625" customWidth="1"/>
    <col min="9" max="9" width="18.140625" customWidth="1"/>
    <col min="10" max="10" width="17.28515625" customWidth="1"/>
    <col min="11" max="11" width="17.7109375" customWidth="1"/>
  </cols>
  <sheetData>
    <row r="1" spans="1:8">
      <c r="A1" t="s">
        <v>58</v>
      </c>
      <c r="B1" t="s">
        <v>64</v>
      </c>
      <c r="C1" t="s">
        <v>59</v>
      </c>
      <c r="D1" t="s">
        <v>63</v>
      </c>
      <c r="E1" t="s">
        <v>67</v>
      </c>
      <c r="F1" t="s">
        <v>60</v>
      </c>
      <c r="G1" t="s">
        <v>61</v>
      </c>
      <c r="H1" t="s">
        <v>62</v>
      </c>
    </row>
    <row r="2" spans="1:8">
      <c r="A2" t="s">
        <v>35</v>
      </c>
      <c r="B2" t="s">
        <v>59</v>
      </c>
      <c r="C2" s="1">
        <f>AVERAGE(cv_mse_p550!D10:D13)</f>
        <v>6.6337139918219989</v>
      </c>
      <c r="D2" s="2">
        <f>AVERAGE(cv_mse_p550!E10:E13)</f>
        <v>84.75</v>
      </c>
      <c r="E2" s="1">
        <f>AVERAGE(cv_mse_p550!F10:F13)</f>
        <v>0.87439025467025</v>
      </c>
      <c r="F2" s="1">
        <f>AVERAGE(cv_mse_p550!G10:G13)</f>
        <v>0.70643939393949995</v>
      </c>
      <c r="G2" s="1">
        <f>AVERAGE(cv_mse_p550!H10:H13)</f>
        <v>0.88479688603675</v>
      </c>
      <c r="H2" s="1">
        <f>AVERAGE(cv_mse_p550!I10:I13)</f>
        <v>0.30005757663900001</v>
      </c>
    </row>
    <row r="3" spans="1:8">
      <c r="A3" t="s">
        <v>35</v>
      </c>
      <c r="B3" t="s">
        <v>65</v>
      </c>
      <c r="C3" s="1">
        <f>AVERAGE(coef_corr_p550!D2:D5)</f>
        <v>13.519773842702499</v>
      </c>
      <c r="D3" s="2">
        <f>AVERAGE(coef_corr_p550!E2:E5)</f>
        <v>145.25</v>
      </c>
      <c r="E3" s="1">
        <f>AVERAGE(coef_corr_p550!F2:F5)</f>
        <v>0.71015946548724995</v>
      </c>
      <c r="F3" s="1">
        <f>AVERAGE(coef_corr_p550!G2:G5)</f>
        <v>0.87405303030299997</v>
      </c>
      <c r="G3" s="1">
        <f>AVERAGE(coef_corr_p550!H2:H5)</f>
        <v>0.77721899938374994</v>
      </c>
      <c r="H3" s="1">
        <f>AVERAGE(coef_corr_p550!I2:I5)</f>
        <v>0.24696719031350001</v>
      </c>
    </row>
    <row r="4" spans="1:8">
      <c r="A4" t="s">
        <v>35</v>
      </c>
      <c r="B4" t="s">
        <v>66</v>
      </c>
      <c r="C4" s="1">
        <f>AVERAGE(n_pred_p550!D2:D5)</f>
        <v>56.682780107749998</v>
      </c>
      <c r="D4" s="2">
        <f>AVERAGE(n_pred_p550!E2:E5)</f>
        <v>412.25</v>
      </c>
      <c r="E4" s="1">
        <f>AVERAGE(n_pred_p550!F2:F5)</f>
        <v>0.59807585077225001</v>
      </c>
      <c r="F4" s="1">
        <f>AVERAGE(n_pred_p550!G2:G5)</f>
        <v>0.98958333333324999</v>
      </c>
      <c r="G4" s="1">
        <f>AVERAGE(n_pred_p550!H2:H5)</f>
        <v>0.26463803183102502</v>
      </c>
      <c r="H4" s="1">
        <f>AVERAGE(n_pred_p550!I2:I5)</f>
        <v>8.0364182926250013E-2</v>
      </c>
    </row>
    <row r="5" spans="1:8">
      <c r="A5" t="s">
        <v>14</v>
      </c>
      <c r="B5" t="s">
        <v>59</v>
      </c>
      <c r="C5" s="1">
        <f>AVERAGE(cv_mse_p550!D14:D17)</f>
        <v>2.6174637903560001</v>
      </c>
      <c r="D5" s="2">
        <f>AVERAGE(cv_mse_p550!E14:E17)</f>
        <v>86.5</v>
      </c>
      <c r="E5" s="1">
        <f>AVERAGE(cv_mse_p550!F14:F17)</f>
        <v>0.89067785787575005</v>
      </c>
      <c r="F5" s="1">
        <f>AVERAGE(cv_mse_p550!G14:G17)</f>
        <v>1</v>
      </c>
      <c r="G5" s="1">
        <f>AVERAGE(cv_mse_p550!H14:H17)</f>
        <v>0.89902538360949991</v>
      </c>
      <c r="H5" s="1">
        <f>AVERAGE(cv_mse_p550!I14:I17)</f>
        <v>0.47685050798249995</v>
      </c>
    </row>
    <row r="6" spans="1:8">
      <c r="A6" t="s">
        <v>14</v>
      </c>
      <c r="B6" t="s">
        <v>65</v>
      </c>
      <c r="C6" s="1">
        <f>AVERAGE(coef_corr_p550!D6:D9)</f>
        <v>7.471546932272501</v>
      </c>
      <c r="D6" s="2">
        <f>AVERAGE(coef_corr_p550!E6:E9)</f>
        <v>77</v>
      </c>
      <c r="E6" s="1">
        <f>AVERAGE(coef_corr_p550!F6:F9)</f>
        <v>0.863131337858</v>
      </c>
      <c r="F6" s="1">
        <f>AVERAGE(coef_corr_p550!G6:G9)</f>
        <v>0.83712121212099999</v>
      </c>
      <c r="G6" s="1">
        <f>AVERAGE(coef_corr_p550!H6:H9)</f>
        <v>0.90653601647149995</v>
      </c>
      <c r="H6" s="1">
        <f>AVERAGE(coef_corr_p550!I6:I9)</f>
        <v>0.42371092346400002</v>
      </c>
    </row>
    <row r="7" spans="1:8">
      <c r="A7" t="s">
        <v>14</v>
      </c>
      <c r="B7" t="s">
        <v>66</v>
      </c>
      <c r="C7" s="1">
        <f>AVERAGE(n_pred_p550!D6:D9)</f>
        <v>54.953393667724995</v>
      </c>
      <c r="D7" s="2">
        <f>AVERAGE(n_pred_p550!E6:E9)</f>
        <v>346</v>
      </c>
      <c r="E7" s="1">
        <f>AVERAGE(n_pred_p550!F6:F9)</f>
        <v>0.66264569380924998</v>
      </c>
      <c r="F7" s="1">
        <f>AVERAGE(n_pred_p550!G6:G9)</f>
        <v>0.97916666666675001</v>
      </c>
      <c r="G7" s="1">
        <f>AVERAGE(n_pred_p550!H6:H9)</f>
        <v>0.39332571875150002</v>
      </c>
      <c r="H7" s="1">
        <f>AVERAGE(n_pred_p550!I6:I9)</f>
        <v>9.5006122026824999E-2</v>
      </c>
    </row>
    <row r="8" spans="1:8">
      <c r="A8" t="s">
        <v>15</v>
      </c>
      <c r="B8" t="s">
        <v>59</v>
      </c>
      <c r="C8" s="1">
        <f>AVERAGE(cv_mse_p550!D18:D21)</f>
        <v>1.9258593279462499</v>
      </c>
      <c r="D8" s="2">
        <f>AVERAGE(cv_mse_p550!E18:E21)</f>
        <v>309.5</v>
      </c>
      <c r="E8" s="1">
        <f>AVERAGE(cv_mse_p550!F18:F21)</f>
        <v>0.94482250247099997</v>
      </c>
      <c r="F8" s="1">
        <f>AVERAGE(cv_mse_p550!G18:G21)</f>
        <v>1</v>
      </c>
      <c r="G8" s="1">
        <f>AVERAGE(cv_mse_p550!H18:H21)</f>
        <v>0.46024887659875002</v>
      </c>
      <c r="H8" s="1">
        <f>AVERAGE(cv_mse_p550!I18:I21)</f>
        <v>0.12867606600922502</v>
      </c>
    </row>
    <row r="9" spans="1:8">
      <c r="A9" t="s">
        <v>15</v>
      </c>
      <c r="B9" t="s">
        <v>65</v>
      </c>
      <c r="C9" s="1">
        <f>AVERAGE(coef_corr_p550!D10:D13)</f>
        <v>66.887515181275006</v>
      </c>
      <c r="D9" s="2">
        <f>AVERAGE(coef_corr_p550!E10:E13)</f>
        <v>550</v>
      </c>
      <c r="E9" s="1">
        <f>AVERAGE(coef_corr_p550!F10:F13)</f>
        <v>0.59016989296174993</v>
      </c>
      <c r="F9" s="1">
        <f>AVERAGE(coef_corr_p550!G10:G13)</f>
        <v>1</v>
      </c>
      <c r="G9" s="1">
        <f>AVERAGE(coef_corr_p550!H10:H13)</f>
        <v>0</v>
      </c>
      <c r="H9" s="1">
        <f>AVERAGE(coef_corr_p550!I10:I13)</f>
        <v>6.1818181818200001E-2</v>
      </c>
    </row>
    <row r="10" spans="1:8">
      <c r="A10" t="s">
        <v>15</v>
      </c>
      <c r="B10" t="s">
        <v>66</v>
      </c>
      <c r="C10" s="1">
        <f>AVERAGE(n_pred_p550!D10:D13)</f>
        <v>62.633230190925005</v>
      </c>
      <c r="D10" s="2">
        <f>AVERAGE(n_pred_p550!E10:E13)</f>
        <v>550</v>
      </c>
      <c r="E10" s="1">
        <f>AVERAGE(n_pred_p550!F10:F13)</f>
        <v>0.59166417494574997</v>
      </c>
      <c r="F10" s="1">
        <f>AVERAGE(n_pred_p550!G10:G13)</f>
        <v>1</v>
      </c>
      <c r="G10" s="1">
        <f>AVERAGE(n_pred_p550!H10:H13)</f>
        <v>0</v>
      </c>
      <c r="H10" s="1">
        <f>AVERAGE(n_pred_p550!I10:I13)</f>
        <v>6.1818181818200001E-2</v>
      </c>
    </row>
    <row r="11" spans="1:8">
      <c r="A11" t="s">
        <v>16</v>
      </c>
      <c r="B11" t="s">
        <v>59</v>
      </c>
      <c r="C11" s="1">
        <f>AVERAGE(cv_mse_p550!D22:D24)</f>
        <v>0.33759898760833335</v>
      </c>
      <c r="D11" s="2">
        <f>AVERAGE(cv_mse_p550!E22:E24)</f>
        <v>248.33333333333334</v>
      </c>
      <c r="E11" s="1">
        <f>AVERAGE(cv_mse_p550!F22:F24)</f>
        <v>0.99799146071300004</v>
      </c>
      <c r="F11" s="1">
        <f>AVERAGE(cv_mse_p550!G22:G24)</f>
        <v>0.875</v>
      </c>
      <c r="G11" s="1">
        <f>AVERAGE(cv_mse_p550!H22:H24)</f>
        <v>0.57817720935599992</v>
      </c>
      <c r="H11" s="1">
        <f>AVERAGE(cv_mse_p550!I22:I24)</f>
        <v>0.21925556663366666</v>
      </c>
    </row>
    <row r="12" spans="1:8">
      <c r="A12" t="s">
        <v>16</v>
      </c>
      <c r="B12" t="s">
        <v>65</v>
      </c>
      <c r="C12" s="1">
        <f>AVERAGE(coef_corr_p550!D14:D17)</f>
        <v>5.3845339335097506</v>
      </c>
      <c r="D12" s="2">
        <f>AVERAGE(coef_corr_p550!E14:E17)</f>
        <v>113.75</v>
      </c>
      <c r="E12" s="1">
        <f>AVERAGE(coef_corr_p550!F14:F17)</f>
        <v>0.88447908120399998</v>
      </c>
      <c r="F12" s="1">
        <f>AVERAGE(coef_corr_p550!G14:G17)</f>
        <v>0.86837121212125001</v>
      </c>
      <c r="G12" s="1">
        <f>AVERAGE(coef_corr_p550!H14:H17)</f>
        <v>0.83764408842900007</v>
      </c>
      <c r="H12" s="1">
        <f>AVERAGE(coef_corr_p550!I14:I17)</f>
        <v>0.31546987603950005</v>
      </c>
    </row>
    <row r="13" spans="1:8">
      <c r="A13" t="s">
        <v>16</v>
      </c>
      <c r="B13" t="s">
        <v>66</v>
      </c>
      <c r="C13" s="1">
        <f>AVERAGE(n_pred_p550!D14:D17)</f>
        <v>10.223551469989751</v>
      </c>
      <c r="D13" s="2">
        <f>AVERAGE(n_pred_p550!E14:E17)</f>
        <v>217.75</v>
      </c>
      <c r="E13" s="1">
        <f>AVERAGE(n_pred_p550!F14:F17)</f>
        <v>0.84760458692150009</v>
      </c>
      <c r="F13" s="1">
        <f>AVERAGE(n_pred_p550!G14:G17)</f>
        <v>0.95833333333324999</v>
      </c>
      <c r="G13" s="1">
        <f>AVERAGE(n_pred_p550!H14:H17)</f>
        <v>0.64002878011375008</v>
      </c>
      <c r="H13" s="1">
        <f>AVERAGE(n_pred_p550!I14:I17)</f>
        <v>0.19172965678824999</v>
      </c>
    </row>
    <row r="14" spans="1:8">
      <c r="A14" t="s">
        <v>17</v>
      </c>
      <c r="B14" t="s">
        <v>59</v>
      </c>
      <c r="C14" s="1">
        <f>AVERAGE(cv_mse_p550!D10:D13)</f>
        <v>6.6337139918219989</v>
      </c>
      <c r="D14" s="2">
        <f>AVERAGE(cv_mse_p550!E10:E13)</f>
        <v>84.75</v>
      </c>
      <c r="E14" s="1">
        <f>AVERAGE(cv_mse_p550!F10:F13)</f>
        <v>0.87439025467025</v>
      </c>
      <c r="F14" s="1">
        <f>AVERAGE(cv_mse_p550!G10:G13)</f>
        <v>0.70643939393949995</v>
      </c>
      <c r="G14" s="1">
        <f>AVERAGE(cv_mse_p550!H10:H13)</f>
        <v>0.88479688603675</v>
      </c>
      <c r="H14" s="1">
        <f>AVERAGE(cv_mse_p550!I10:I13)</f>
        <v>0.30005757663900001</v>
      </c>
    </row>
    <row r="15" spans="1:8">
      <c r="A15" t="s">
        <v>17</v>
      </c>
      <c r="B15" t="s">
        <v>65</v>
      </c>
      <c r="C15" s="1">
        <f>AVERAGE(coef_corr_p550!D18:D21)</f>
        <v>6.1468940193702499</v>
      </c>
      <c r="D15" s="2">
        <f>AVERAGE(coef_corr_p550!E18:E21)</f>
        <v>77.5</v>
      </c>
      <c r="E15" s="1">
        <f>AVERAGE(coef_corr_p550!F18:F21)</f>
        <v>0.89505861902024997</v>
      </c>
      <c r="F15" s="1">
        <f>AVERAGE(coef_corr_p550!G18:G21)</f>
        <v>0.68465909090925003</v>
      </c>
      <c r="G15" s="1">
        <f>AVERAGE(coef_corr_p550!H18:H21)</f>
        <v>0.89768030778950003</v>
      </c>
      <c r="H15" s="1">
        <f>AVERAGE(coef_corr_p550!I18:I21)</f>
        <v>0.31770813357275002</v>
      </c>
    </row>
    <row r="16" spans="1:8">
      <c r="A16" t="s">
        <v>17</v>
      </c>
      <c r="B16" t="s">
        <v>66</v>
      </c>
      <c r="C16" s="1">
        <f>AVERAGE(n_pred_p550!D18:D21)</f>
        <v>6.2848452631002498</v>
      </c>
      <c r="D16" s="2">
        <f>AVERAGE(n_pred_p550!E18:E21)</f>
        <v>82.75</v>
      </c>
      <c r="E16" s="1">
        <f>AVERAGE(n_pred_p550!F18:F21)</f>
        <v>0.89064455890200001</v>
      </c>
      <c r="F16" s="1">
        <f>AVERAGE(n_pred_p550!G18:G21)</f>
        <v>0.68939393939400007</v>
      </c>
      <c r="G16" s="1">
        <f>AVERAGE(n_pred_p550!H18:H21)</f>
        <v>0.88732359969350005</v>
      </c>
      <c r="H16" s="1">
        <f>AVERAGE(n_pred_p550!I18:I21)</f>
        <v>0.28968265174474994</v>
      </c>
    </row>
    <row r="17" spans="1:11">
      <c r="A17" t="s">
        <v>18</v>
      </c>
      <c r="B17" t="s">
        <v>59</v>
      </c>
      <c r="C17" s="1">
        <f>AVERAGE(cv_mse_p550!D14:D17)</f>
        <v>2.6174637903560001</v>
      </c>
      <c r="D17" s="2">
        <f>AVERAGE(cv_mse_p550!E14:E17)</f>
        <v>86.5</v>
      </c>
      <c r="E17" s="1">
        <f>AVERAGE(cv_mse_p550!F14:F17)</f>
        <v>0.89067785787575005</v>
      </c>
      <c r="F17" s="1">
        <f>AVERAGE(cv_mse_p550!G14:G17)</f>
        <v>1</v>
      </c>
      <c r="G17" s="1">
        <f>AVERAGE(cv_mse_p550!H14:H17)</f>
        <v>0.89902538360949991</v>
      </c>
      <c r="H17" s="1">
        <f>AVERAGE(cv_mse_p550!I14:I17)</f>
        <v>0.47685050798249995</v>
      </c>
    </row>
    <row r="18" spans="1:11">
      <c r="A18" t="s">
        <v>18</v>
      </c>
      <c r="B18" t="s">
        <v>65</v>
      </c>
      <c r="C18" s="1">
        <f>AVERAGE(coef_corr_p550!D22:D25)</f>
        <v>7.0432391591574994</v>
      </c>
      <c r="D18" s="2">
        <f>AVERAGE(coef_corr_p550!E22:E25)</f>
        <v>425.75</v>
      </c>
      <c r="E18" s="1">
        <f>AVERAGE(coef_corr_p550!F22:F25)</f>
        <v>0.83381209065974993</v>
      </c>
      <c r="F18" s="1">
        <f>AVERAGE(coef_corr_p550!G22:G25)</f>
        <v>1</v>
      </c>
      <c r="G18" s="1">
        <f>AVERAGE(coef_corr_p550!H22:H25)</f>
        <v>0.24555335968375</v>
      </c>
      <c r="H18" s="1">
        <f>AVERAGE(coef_corr_p550!I22:I25)</f>
        <v>0.24936535162944998</v>
      </c>
    </row>
    <row r="19" spans="1:11">
      <c r="A19" t="s">
        <v>18</v>
      </c>
      <c r="B19" t="s">
        <v>66</v>
      </c>
      <c r="C19" s="1">
        <f>AVERAGE(n_pred_p550!D22:D25)</f>
        <v>3.4014042494170003</v>
      </c>
      <c r="D19" s="2">
        <f>AVERAGE(n_pred_p550!E22:E25)</f>
        <v>549.75</v>
      </c>
      <c r="E19" s="1">
        <f>AVERAGE(n_pred_p550!F22:F25)</f>
        <v>0.8826516487187499</v>
      </c>
      <c r="F19" s="1">
        <f>AVERAGE(n_pred_p550!G22:G25)</f>
        <v>1</v>
      </c>
      <c r="G19" s="1">
        <f>AVERAGE(n_pred_p550!H22:H25)</f>
        <v>4.9407114624499995E-4</v>
      </c>
      <c r="H19" s="1">
        <f>AVERAGE(n_pred_p550!I22:I25)</f>
        <v>6.1854611690700001E-2</v>
      </c>
    </row>
    <row r="21" spans="1:11">
      <c r="B21" s="3" t="s">
        <v>59</v>
      </c>
      <c r="C21" s="3"/>
      <c r="D21" s="3" t="s">
        <v>68</v>
      </c>
      <c r="E21" s="3"/>
      <c r="F21" s="3" t="s">
        <v>71</v>
      </c>
      <c r="G21" s="3"/>
      <c r="H21" s="3" t="s">
        <v>72</v>
      </c>
      <c r="I21" s="3"/>
      <c r="J21" s="3" t="s">
        <v>73</v>
      </c>
      <c r="K21" s="3"/>
    </row>
    <row r="22" spans="1:11">
      <c r="B22" t="s">
        <v>70</v>
      </c>
      <c r="C22" t="s">
        <v>69</v>
      </c>
      <c r="D22" t="s">
        <v>70</v>
      </c>
      <c r="E22" t="s">
        <v>69</v>
      </c>
      <c r="F22" t="s">
        <v>70</v>
      </c>
      <c r="G22" t="s">
        <v>69</v>
      </c>
      <c r="H22" t="s">
        <v>70</v>
      </c>
      <c r="I22" t="s">
        <v>69</v>
      </c>
      <c r="J22" t="s">
        <v>70</v>
      </c>
      <c r="K22" t="s">
        <v>69</v>
      </c>
    </row>
    <row r="23" spans="1:11">
      <c r="A23" t="s">
        <v>14</v>
      </c>
      <c r="B23" s="1">
        <f>C5</f>
        <v>2.6174637903560001</v>
      </c>
      <c r="C23" s="1">
        <f>C6</f>
        <v>7.471546932272501</v>
      </c>
      <c r="D23" s="1">
        <f>E5</f>
        <v>0.89067785787575005</v>
      </c>
      <c r="E23" s="1">
        <f>E6</f>
        <v>0.863131337858</v>
      </c>
      <c r="F23" s="1">
        <f>F5</f>
        <v>1</v>
      </c>
      <c r="G23" s="1">
        <f>F6</f>
        <v>0.83712121212099999</v>
      </c>
      <c r="H23" s="1">
        <f>G5</f>
        <v>0.89902538360949991</v>
      </c>
      <c r="I23" s="1">
        <f>G6</f>
        <v>0.90653601647149995</v>
      </c>
      <c r="J23" s="1">
        <f>H5</f>
        <v>0.47685050798249995</v>
      </c>
      <c r="K23" s="1">
        <f>H6</f>
        <v>0.42371092346400002</v>
      </c>
    </row>
    <row r="24" spans="1:11">
      <c r="A24" t="s">
        <v>15</v>
      </c>
      <c r="B24" s="1">
        <f>C8</f>
        <v>1.9258593279462499</v>
      </c>
      <c r="C24" s="1">
        <f>C9</f>
        <v>66.887515181275006</v>
      </c>
      <c r="D24" s="1">
        <f>E8</f>
        <v>0.94482250247099997</v>
      </c>
      <c r="E24" s="1">
        <f>E9</f>
        <v>0.59016989296174993</v>
      </c>
      <c r="F24" s="1">
        <f>F8</f>
        <v>1</v>
      </c>
      <c r="G24" s="1">
        <f>F9</f>
        <v>1</v>
      </c>
      <c r="H24" s="1">
        <f>G8</f>
        <v>0.46024887659875002</v>
      </c>
      <c r="I24" s="1">
        <f>G9</f>
        <v>0</v>
      </c>
      <c r="J24" s="1">
        <f>H8</f>
        <v>0.12867606600922502</v>
      </c>
      <c r="K24" s="1">
        <f>H9</f>
        <v>6.1818181818200001E-2</v>
      </c>
    </row>
    <row r="25" spans="1:11">
      <c r="A25" t="s">
        <v>16</v>
      </c>
      <c r="B25" s="1">
        <f>C11</f>
        <v>0.33759898760833335</v>
      </c>
      <c r="C25" s="1">
        <f>C12</f>
        <v>5.3845339335097506</v>
      </c>
      <c r="D25" s="1">
        <f>E11</f>
        <v>0.99799146071300004</v>
      </c>
      <c r="E25" s="1">
        <f>E12</f>
        <v>0.88447908120399998</v>
      </c>
      <c r="F25" s="1">
        <f>F11</f>
        <v>0.875</v>
      </c>
      <c r="G25" s="1">
        <f>F12</f>
        <v>0.86837121212125001</v>
      </c>
      <c r="H25" s="1">
        <f>G11</f>
        <v>0.57817720935599992</v>
      </c>
      <c r="I25" s="1">
        <f>G12</f>
        <v>0.83764408842900007</v>
      </c>
      <c r="J25" s="1">
        <f>H11</f>
        <v>0.21925556663366666</v>
      </c>
      <c r="K25" s="1">
        <f>H12</f>
        <v>0.31546987603950005</v>
      </c>
    </row>
    <row r="26" spans="1:11">
      <c r="A26" t="s">
        <v>17</v>
      </c>
      <c r="B26" s="1">
        <f>C14</f>
        <v>6.6337139918219989</v>
      </c>
      <c r="C26" s="1">
        <f>C15</f>
        <v>6.1468940193702499</v>
      </c>
      <c r="D26" s="1">
        <f>E14</f>
        <v>0.87439025467025</v>
      </c>
      <c r="E26" s="1">
        <f>E15</f>
        <v>0.89505861902024997</v>
      </c>
      <c r="F26" s="1">
        <f>F14</f>
        <v>0.70643939393949995</v>
      </c>
      <c r="G26" s="1">
        <f>F15</f>
        <v>0.68465909090925003</v>
      </c>
      <c r="H26" s="1">
        <f>G14</f>
        <v>0.88479688603675</v>
      </c>
      <c r="I26" s="1">
        <f>G15</f>
        <v>0.89768030778950003</v>
      </c>
      <c r="J26" s="1">
        <f>H14</f>
        <v>0.30005757663900001</v>
      </c>
      <c r="K26" s="1">
        <f>H15</f>
        <v>0.31770813357275002</v>
      </c>
    </row>
    <row r="27" spans="1:11">
      <c r="A27" t="s">
        <v>18</v>
      </c>
      <c r="B27" s="1">
        <f>C17</f>
        <v>2.6174637903560001</v>
      </c>
      <c r="C27" s="1">
        <f>C18</f>
        <v>7.0432391591574994</v>
      </c>
      <c r="D27" s="1">
        <f>E17</f>
        <v>0.89067785787575005</v>
      </c>
      <c r="E27" s="1">
        <f>E18</f>
        <v>0.83381209065974993</v>
      </c>
      <c r="F27" s="1">
        <f>F17</f>
        <v>1</v>
      </c>
      <c r="G27" s="1">
        <f>F18</f>
        <v>1</v>
      </c>
      <c r="H27" s="1">
        <f>G17</f>
        <v>0.89902538360949991</v>
      </c>
      <c r="I27" s="1">
        <f>G18</f>
        <v>0.24555335968375</v>
      </c>
      <c r="J27" s="1">
        <f>H17</f>
        <v>0.47685050798249995</v>
      </c>
      <c r="K27" s="1">
        <f>H18</f>
        <v>0.24936535162944998</v>
      </c>
    </row>
    <row r="28" spans="1:11">
      <c r="A28" t="s">
        <v>35</v>
      </c>
      <c r="B28" s="1">
        <f>C2</f>
        <v>6.6337139918219989</v>
      </c>
      <c r="C28" s="1">
        <f>C3</f>
        <v>13.519773842702499</v>
      </c>
      <c r="D28" s="1">
        <f>E2</f>
        <v>0.87439025467025</v>
      </c>
      <c r="E28" s="1">
        <f>E3</f>
        <v>0.71015946548724995</v>
      </c>
      <c r="F28" s="1">
        <f>F2</f>
        <v>0.70643939393949995</v>
      </c>
      <c r="G28" s="1">
        <f>F3</f>
        <v>0.87405303030299997</v>
      </c>
      <c r="H28" s="1">
        <f>G2</f>
        <v>0.88479688603675</v>
      </c>
      <c r="I28" s="1">
        <f>G3</f>
        <v>0.77721899938374994</v>
      </c>
      <c r="J28" s="1">
        <f>H2</f>
        <v>0.30005757663900001</v>
      </c>
      <c r="K28" s="1">
        <f>H3</f>
        <v>0.24696719031350001</v>
      </c>
    </row>
  </sheetData>
  <mergeCells count="5">
    <mergeCell ref="B21:C21"/>
    <mergeCell ref="D21:E21"/>
    <mergeCell ref="F21:G21"/>
    <mergeCell ref="H21:I21"/>
    <mergeCell ref="J21:K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"/>
  <sheetViews>
    <sheetView topLeftCell="A4" workbookViewId="0">
      <selection activeCell="D10" sqref="D10:D13"/>
    </sheetView>
  </sheetViews>
  <sheetFormatPr defaultRowHeight="15"/>
  <cols>
    <col min="1" max="1" width="3" bestFit="1" customWidth="1"/>
    <col min="2" max="2" width="7.5703125" bestFit="1" customWidth="1"/>
    <col min="3" max="3" width="7.5703125" customWidth="1"/>
    <col min="4" max="4" width="12" bestFit="1" customWidth="1"/>
    <col min="5" max="5" width="10" bestFit="1" customWidth="1"/>
    <col min="6" max="6" width="12" customWidth="1"/>
    <col min="7" max="9" width="12" bestFit="1" customWidth="1"/>
    <col min="10" max="10" width="62.285156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</v>
      </c>
      <c r="B2" t="s">
        <v>9</v>
      </c>
      <c r="C2" t="s">
        <v>13</v>
      </c>
      <c r="D2">
        <v>2.4110449749299998</v>
      </c>
      <c r="E2">
        <v>44</v>
      </c>
      <c r="F2">
        <v>0.95635711267099999</v>
      </c>
      <c r="G2">
        <v>1</v>
      </c>
      <c r="H2">
        <v>1</v>
      </c>
      <c r="I2">
        <v>1</v>
      </c>
      <c r="J2" t="s">
        <v>74</v>
      </c>
    </row>
    <row r="3" spans="1:10">
      <c r="A3">
        <v>8</v>
      </c>
      <c r="B3" t="s">
        <v>10</v>
      </c>
      <c r="C3" t="s">
        <v>13</v>
      </c>
      <c r="D3">
        <v>4.2385698059900001</v>
      </c>
      <c r="E3">
        <v>106</v>
      </c>
      <c r="F3">
        <v>0.96157839190600003</v>
      </c>
      <c r="G3">
        <v>1</v>
      </c>
      <c r="H3">
        <v>0.87747035573099996</v>
      </c>
      <c r="I3">
        <v>0.41509433962300002</v>
      </c>
      <c r="J3" t="s">
        <v>75</v>
      </c>
    </row>
    <row r="4" spans="1:10">
      <c r="A4">
        <v>14</v>
      </c>
      <c r="B4" t="s">
        <v>11</v>
      </c>
      <c r="C4" t="s">
        <v>13</v>
      </c>
      <c r="D4">
        <v>19.184145621999999</v>
      </c>
      <c r="E4">
        <v>105</v>
      </c>
      <c r="F4">
        <v>0.53214553176199997</v>
      </c>
      <c r="G4">
        <v>1</v>
      </c>
      <c r="H4">
        <v>0.84600760456299995</v>
      </c>
      <c r="I4">
        <v>0.22857142857099999</v>
      </c>
      <c r="J4" t="s">
        <v>75</v>
      </c>
    </row>
    <row r="5" spans="1:10">
      <c r="A5">
        <v>20</v>
      </c>
      <c r="B5" t="s">
        <v>12</v>
      </c>
      <c r="C5" t="s">
        <v>13</v>
      </c>
      <c r="D5">
        <v>2.7927317113600001</v>
      </c>
      <c r="E5">
        <v>91</v>
      </c>
      <c r="F5">
        <v>0.95690343435500003</v>
      </c>
      <c r="G5">
        <v>1</v>
      </c>
      <c r="H5">
        <v>0.87262357414400005</v>
      </c>
      <c r="I5">
        <v>0.26373626373600001</v>
      </c>
      <c r="J5" t="s">
        <v>75</v>
      </c>
    </row>
    <row r="6" spans="1:10">
      <c r="A6">
        <v>1</v>
      </c>
      <c r="B6" t="s">
        <v>9</v>
      </c>
      <c r="C6" t="s">
        <v>15</v>
      </c>
      <c r="D6">
        <v>125.394535015</v>
      </c>
      <c r="E6">
        <v>550</v>
      </c>
      <c r="F6">
        <v>0.75962030470599995</v>
      </c>
      <c r="G6">
        <v>1</v>
      </c>
      <c r="H6">
        <v>0</v>
      </c>
      <c r="I6">
        <v>0.08</v>
      </c>
      <c r="J6" t="s">
        <v>32</v>
      </c>
    </row>
    <row r="7" spans="1:10">
      <c r="A7">
        <v>7</v>
      </c>
      <c r="B7" t="s">
        <v>10</v>
      </c>
      <c r="C7" t="s">
        <v>15</v>
      </c>
      <c r="D7">
        <v>49.706148578899999</v>
      </c>
      <c r="E7">
        <v>550</v>
      </c>
      <c r="F7">
        <v>0.52890493403000005</v>
      </c>
      <c r="G7">
        <v>1</v>
      </c>
      <c r="H7">
        <v>0</v>
      </c>
      <c r="I7">
        <v>0.08</v>
      </c>
      <c r="J7" t="s">
        <v>33</v>
      </c>
    </row>
    <row r="8" spans="1:10">
      <c r="A8">
        <v>13</v>
      </c>
      <c r="B8" t="s">
        <v>11</v>
      </c>
      <c r="C8" t="s">
        <v>15</v>
      </c>
      <c r="D8">
        <v>35.586745192199999</v>
      </c>
      <c r="E8">
        <v>550</v>
      </c>
      <c r="F8">
        <v>0.59816862354599998</v>
      </c>
      <c r="G8">
        <v>1</v>
      </c>
      <c r="H8">
        <v>0</v>
      </c>
      <c r="I8">
        <v>4.36363636364E-2</v>
      </c>
      <c r="J8" t="s">
        <v>31</v>
      </c>
    </row>
    <row r="9" spans="1:10">
      <c r="A9">
        <v>19</v>
      </c>
      <c r="B9" t="s">
        <v>12</v>
      </c>
      <c r="C9" t="s">
        <v>15</v>
      </c>
      <c r="D9">
        <v>31.065573648499999</v>
      </c>
      <c r="E9">
        <v>550</v>
      </c>
      <c r="F9">
        <v>0.48040378283200003</v>
      </c>
      <c r="G9">
        <v>1</v>
      </c>
      <c r="H9">
        <v>0</v>
      </c>
      <c r="I9">
        <v>4.36363636364E-2</v>
      </c>
      <c r="J9" t="s">
        <v>31</v>
      </c>
    </row>
    <row r="10" spans="1:10">
      <c r="A10">
        <v>5</v>
      </c>
      <c r="B10" t="s">
        <v>9</v>
      </c>
      <c r="C10" t="s">
        <v>17</v>
      </c>
      <c r="D10">
        <v>4.0995340844200001</v>
      </c>
      <c r="E10">
        <v>85</v>
      </c>
      <c r="F10">
        <v>0.94846109737200002</v>
      </c>
      <c r="G10">
        <v>1</v>
      </c>
      <c r="H10">
        <v>0.91897233201600004</v>
      </c>
      <c r="I10">
        <v>0.51764705882399997</v>
      </c>
      <c r="J10" t="s">
        <v>36</v>
      </c>
    </row>
    <row r="11" spans="1:10">
      <c r="A11">
        <v>11</v>
      </c>
      <c r="B11" t="s">
        <v>10</v>
      </c>
      <c r="C11" t="s">
        <v>17</v>
      </c>
      <c r="D11">
        <v>16.437790415999999</v>
      </c>
      <c r="E11">
        <v>99</v>
      </c>
      <c r="F11">
        <v>0.76030484297300005</v>
      </c>
      <c r="G11">
        <v>0.65909090909099999</v>
      </c>
      <c r="H11">
        <v>0.86166007905099995</v>
      </c>
      <c r="I11">
        <v>0.292929292929</v>
      </c>
      <c r="J11" t="s">
        <v>37</v>
      </c>
    </row>
    <row r="12" spans="1:10">
      <c r="A12">
        <v>17</v>
      </c>
      <c r="B12" t="s">
        <v>11</v>
      </c>
      <c r="C12" t="s">
        <v>17</v>
      </c>
      <c r="D12">
        <v>0.19317779509800001</v>
      </c>
      <c r="E12">
        <v>59</v>
      </c>
      <c r="F12">
        <v>0.99924710721999999</v>
      </c>
      <c r="G12">
        <v>0.625</v>
      </c>
      <c r="H12">
        <v>0.91634980988600001</v>
      </c>
      <c r="I12">
        <v>0.25423728813599999</v>
      </c>
      <c r="J12" t="s">
        <v>38</v>
      </c>
    </row>
    <row r="13" spans="1:10">
      <c r="A13">
        <v>23</v>
      </c>
      <c r="B13" t="s">
        <v>12</v>
      </c>
      <c r="C13" t="s">
        <v>17</v>
      </c>
      <c r="D13">
        <v>5.8043536717700004</v>
      </c>
      <c r="E13">
        <v>96</v>
      </c>
      <c r="F13">
        <v>0.78954797111599995</v>
      </c>
      <c r="G13">
        <v>0.54166666666700003</v>
      </c>
      <c r="H13">
        <v>0.84220532319399999</v>
      </c>
      <c r="I13">
        <v>0.135416666667</v>
      </c>
      <c r="J13" t="s">
        <v>39</v>
      </c>
    </row>
    <row r="14" spans="1:10">
      <c r="A14">
        <v>4</v>
      </c>
      <c r="B14" t="s">
        <v>9</v>
      </c>
      <c r="C14" t="s">
        <v>18</v>
      </c>
      <c r="D14">
        <v>0.42066450455400001</v>
      </c>
      <c r="E14">
        <v>44</v>
      </c>
      <c r="F14">
        <v>0.99987094385099995</v>
      </c>
      <c r="G14">
        <v>1</v>
      </c>
      <c r="H14">
        <v>1</v>
      </c>
      <c r="I14">
        <v>1</v>
      </c>
      <c r="J14" t="s">
        <v>19</v>
      </c>
    </row>
    <row r="15" spans="1:10">
      <c r="A15">
        <v>10</v>
      </c>
      <c r="B15" t="s">
        <v>10</v>
      </c>
      <c r="C15" t="s">
        <v>18</v>
      </c>
      <c r="D15">
        <v>1.22863233379</v>
      </c>
      <c r="E15">
        <v>106</v>
      </c>
      <c r="F15">
        <v>0.99244158771299995</v>
      </c>
      <c r="G15">
        <v>1</v>
      </c>
      <c r="H15">
        <v>0.87747035573099996</v>
      </c>
      <c r="I15">
        <v>0.41509433962300002</v>
      </c>
      <c r="J15" t="s">
        <v>19</v>
      </c>
    </row>
    <row r="16" spans="1:10">
      <c r="A16">
        <v>16</v>
      </c>
      <c r="B16" t="s">
        <v>11</v>
      </c>
      <c r="C16" t="s">
        <v>18</v>
      </c>
      <c r="D16">
        <v>1.9187604113000001</v>
      </c>
      <c r="E16">
        <v>105</v>
      </c>
      <c r="F16">
        <v>0.86879025781499997</v>
      </c>
      <c r="G16">
        <v>1</v>
      </c>
      <c r="H16">
        <v>0.84600760456299995</v>
      </c>
      <c r="I16">
        <v>0.22857142857099999</v>
      </c>
      <c r="J16" t="s">
        <v>25</v>
      </c>
    </row>
    <row r="17" spans="1:10">
      <c r="A17">
        <v>22</v>
      </c>
      <c r="B17" t="s">
        <v>12</v>
      </c>
      <c r="C17" t="s">
        <v>18</v>
      </c>
      <c r="D17">
        <v>6.9017979117800001</v>
      </c>
      <c r="E17">
        <v>91</v>
      </c>
      <c r="F17">
        <v>0.70160864212399998</v>
      </c>
      <c r="G17">
        <v>1</v>
      </c>
      <c r="H17">
        <v>0.87262357414400005</v>
      </c>
      <c r="I17">
        <v>0.26373626373600001</v>
      </c>
      <c r="J17" t="s">
        <v>76</v>
      </c>
    </row>
    <row r="18" spans="1:10">
      <c r="A18">
        <v>0</v>
      </c>
      <c r="B18" t="s">
        <v>9</v>
      </c>
      <c r="C18" t="s">
        <v>21</v>
      </c>
      <c r="D18">
        <v>0.50734860157899997</v>
      </c>
      <c r="E18">
        <v>462</v>
      </c>
      <c r="F18">
        <v>0.99945328370999997</v>
      </c>
      <c r="G18">
        <v>1</v>
      </c>
      <c r="H18">
        <v>0.17391304347799999</v>
      </c>
      <c r="I18">
        <v>9.5238095238100007E-2</v>
      </c>
      <c r="J18" t="s">
        <v>77</v>
      </c>
    </row>
    <row r="19" spans="1:10">
      <c r="A19">
        <v>6</v>
      </c>
      <c r="B19" t="s">
        <v>10</v>
      </c>
      <c r="C19" t="s">
        <v>21</v>
      </c>
      <c r="D19">
        <v>0.67293110845299997</v>
      </c>
      <c r="E19">
        <v>477</v>
      </c>
      <c r="F19">
        <v>0.99541860119699999</v>
      </c>
      <c r="G19">
        <v>1</v>
      </c>
      <c r="H19">
        <v>0.14426877470400001</v>
      </c>
      <c r="I19">
        <v>9.2243186582799994E-2</v>
      </c>
      <c r="J19" t="s">
        <v>78</v>
      </c>
    </row>
    <row r="20" spans="1:10">
      <c r="A20">
        <v>12</v>
      </c>
      <c r="B20" t="s">
        <v>11</v>
      </c>
      <c r="C20" t="s">
        <v>21</v>
      </c>
      <c r="D20">
        <v>0.34544763841300002</v>
      </c>
      <c r="E20">
        <v>129</v>
      </c>
      <c r="F20">
        <v>0.998208578229</v>
      </c>
      <c r="G20">
        <v>1</v>
      </c>
      <c r="H20">
        <v>0.80038022813700005</v>
      </c>
      <c r="I20">
        <v>0.18604651162800001</v>
      </c>
      <c r="J20" t="s">
        <v>79</v>
      </c>
    </row>
    <row r="21" spans="1:10">
      <c r="A21">
        <v>18</v>
      </c>
      <c r="B21" t="s">
        <v>12</v>
      </c>
      <c r="C21" t="s">
        <v>21</v>
      </c>
      <c r="D21">
        <v>6.1777099633399999</v>
      </c>
      <c r="E21">
        <v>170</v>
      </c>
      <c r="F21">
        <v>0.78620954674800003</v>
      </c>
      <c r="G21">
        <v>1</v>
      </c>
      <c r="H21">
        <v>0.72243346007599996</v>
      </c>
      <c r="I21">
        <v>0.14117647058800001</v>
      </c>
      <c r="J21" t="s">
        <v>80</v>
      </c>
    </row>
    <row r="22" spans="1:10">
      <c r="A22">
        <v>3</v>
      </c>
      <c r="B22" t="s">
        <v>9</v>
      </c>
      <c r="C22" t="s">
        <v>22</v>
      </c>
      <c r="D22">
        <v>0.34136266777199997</v>
      </c>
      <c r="E22">
        <v>136</v>
      </c>
      <c r="F22">
        <v>0.9999780251</v>
      </c>
      <c r="G22">
        <v>1</v>
      </c>
      <c r="H22">
        <v>0.81818181818199998</v>
      </c>
      <c r="I22">
        <v>0.323529411765</v>
      </c>
      <c r="J22" t="s">
        <v>81</v>
      </c>
    </row>
    <row r="23" spans="1:10">
      <c r="A23">
        <v>9</v>
      </c>
      <c r="B23" t="s">
        <v>10</v>
      </c>
      <c r="C23" t="s">
        <v>22</v>
      </c>
      <c r="D23">
        <v>0.35076096538000001</v>
      </c>
      <c r="E23">
        <v>550</v>
      </c>
      <c r="F23">
        <v>0.99558420571299999</v>
      </c>
      <c r="G23">
        <v>1</v>
      </c>
      <c r="H23">
        <v>0</v>
      </c>
      <c r="I23">
        <v>0.08</v>
      </c>
      <c r="J23" t="s">
        <v>82</v>
      </c>
    </row>
    <row r="24" spans="1:10">
      <c r="A24">
        <v>15</v>
      </c>
      <c r="B24" t="s">
        <v>11</v>
      </c>
      <c r="C24" t="s">
        <v>22</v>
      </c>
      <c r="D24">
        <v>0.320673329673</v>
      </c>
      <c r="E24">
        <v>59</v>
      </c>
      <c r="F24">
        <v>0.99841215132600003</v>
      </c>
      <c r="G24">
        <v>0.625</v>
      </c>
      <c r="H24">
        <v>0.91634980988600001</v>
      </c>
      <c r="I24">
        <v>0.25423728813599999</v>
      </c>
      <c r="J24" t="s">
        <v>83</v>
      </c>
    </row>
    <row r="25" spans="1:10">
      <c r="A25">
        <v>21</v>
      </c>
      <c r="B25" t="s">
        <v>12</v>
      </c>
      <c r="C25" t="s">
        <v>22</v>
      </c>
      <c r="D25">
        <v>4.8678219445600002</v>
      </c>
      <c r="E25">
        <v>256</v>
      </c>
      <c r="F25">
        <v>0.79889291872299995</v>
      </c>
      <c r="G25">
        <v>0.95833333333299997</v>
      </c>
      <c r="H25">
        <v>0.55703422053200002</v>
      </c>
      <c r="I25">
        <v>8.984375E-2</v>
      </c>
      <c r="J25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D26" sqref="D26"/>
    </sheetView>
  </sheetViews>
  <sheetFormatPr defaultRowHeight="15"/>
  <cols>
    <col min="1" max="1" width="3" bestFit="1" customWidth="1"/>
    <col min="2" max="2" width="7.5703125" bestFit="1" customWidth="1"/>
    <col min="3" max="3" width="10.28515625" bestFit="1" customWidth="1"/>
    <col min="4" max="4" width="12" bestFit="1" customWidth="1"/>
    <col min="5" max="5" width="10" bestFit="1" customWidth="1"/>
    <col min="6" max="9" width="12" bestFit="1" customWidth="1"/>
    <col min="10" max="10" width="32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</v>
      </c>
      <c r="B2" t="s">
        <v>9</v>
      </c>
      <c r="C2" t="s">
        <v>35</v>
      </c>
      <c r="D2">
        <v>11.5494409758</v>
      </c>
      <c r="E2">
        <v>153</v>
      </c>
      <c r="F2">
        <v>0.89550833629899995</v>
      </c>
      <c r="G2">
        <v>1</v>
      </c>
      <c r="H2">
        <v>0.78458498023699996</v>
      </c>
      <c r="I2">
        <v>0.28758169934599997</v>
      </c>
      <c r="J2" t="s">
        <v>121</v>
      </c>
    </row>
    <row r="3" spans="1:10">
      <c r="A3">
        <v>8</v>
      </c>
      <c r="B3" t="s">
        <v>10</v>
      </c>
      <c r="C3" t="s">
        <v>35</v>
      </c>
      <c r="D3">
        <v>20.084886970700001</v>
      </c>
      <c r="E3">
        <v>67</v>
      </c>
      <c r="F3">
        <v>0.70753783465599995</v>
      </c>
      <c r="G3">
        <v>0.70454545454499995</v>
      </c>
      <c r="H3">
        <v>0.92885375494099998</v>
      </c>
      <c r="I3">
        <v>0.46268656716399997</v>
      </c>
      <c r="J3" t="s">
        <v>121</v>
      </c>
    </row>
    <row r="4" spans="1:10">
      <c r="A4">
        <v>14</v>
      </c>
      <c r="B4" t="s">
        <v>11</v>
      </c>
      <c r="C4" t="s">
        <v>35</v>
      </c>
      <c r="D4">
        <v>9.3698338234099996</v>
      </c>
      <c r="E4">
        <v>196</v>
      </c>
      <c r="F4">
        <v>0.68032262778700003</v>
      </c>
      <c r="G4">
        <v>1</v>
      </c>
      <c r="H4">
        <v>0.67300380228099999</v>
      </c>
      <c r="I4">
        <v>0.122448979592</v>
      </c>
      <c r="J4" t="s">
        <v>121</v>
      </c>
    </row>
    <row r="5" spans="1:10">
      <c r="A5">
        <v>20</v>
      </c>
      <c r="B5" t="s">
        <v>12</v>
      </c>
      <c r="C5" t="s">
        <v>35</v>
      </c>
      <c r="D5">
        <v>13.0749336009</v>
      </c>
      <c r="E5">
        <v>165</v>
      </c>
      <c r="F5">
        <v>0.55726906320699998</v>
      </c>
      <c r="G5">
        <v>0.79166666666700003</v>
      </c>
      <c r="H5">
        <v>0.72243346007599996</v>
      </c>
      <c r="I5">
        <v>0.11515151515200001</v>
      </c>
      <c r="J5" t="s">
        <v>121</v>
      </c>
    </row>
    <row r="6" spans="1:10">
      <c r="A6">
        <v>0</v>
      </c>
      <c r="B6" t="s">
        <v>9</v>
      </c>
      <c r="C6" t="s">
        <v>14</v>
      </c>
      <c r="D6">
        <v>1.9726180792400001</v>
      </c>
      <c r="E6">
        <v>69</v>
      </c>
      <c r="F6">
        <v>0.98854587480099998</v>
      </c>
      <c r="G6">
        <v>1</v>
      </c>
      <c r="H6">
        <v>0.95059288537499997</v>
      </c>
      <c r="I6">
        <v>0.63768115942000003</v>
      </c>
      <c r="J6" t="s">
        <v>85</v>
      </c>
    </row>
    <row r="7" spans="1:10">
      <c r="A7">
        <v>6</v>
      </c>
      <c r="B7" t="s">
        <v>10</v>
      </c>
      <c r="C7" t="s">
        <v>14</v>
      </c>
      <c r="D7">
        <v>14.674265500600001</v>
      </c>
      <c r="E7">
        <v>72</v>
      </c>
      <c r="F7">
        <v>0.80535762341999995</v>
      </c>
      <c r="G7">
        <v>0.68181818181800002</v>
      </c>
      <c r="H7">
        <v>0.91699604743100005</v>
      </c>
      <c r="I7">
        <v>0.41666666666699997</v>
      </c>
      <c r="J7" t="s">
        <v>86</v>
      </c>
    </row>
    <row r="8" spans="1:10">
      <c r="A8">
        <v>12</v>
      </c>
      <c r="B8" t="s">
        <v>11</v>
      </c>
      <c r="C8" t="s">
        <v>14</v>
      </c>
      <c r="D8">
        <v>4.3551268250200001</v>
      </c>
      <c r="E8">
        <v>46</v>
      </c>
      <c r="F8">
        <v>0.93863115016599996</v>
      </c>
      <c r="G8">
        <v>0.95833333333299997</v>
      </c>
      <c r="H8">
        <v>0.95627376425900001</v>
      </c>
      <c r="I8">
        <v>0.5</v>
      </c>
      <c r="J8" t="s">
        <v>87</v>
      </c>
    </row>
    <row r="9" spans="1:10">
      <c r="A9">
        <v>18</v>
      </c>
      <c r="B9" t="s">
        <v>12</v>
      </c>
      <c r="C9" t="s">
        <v>14</v>
      </c>
      <c r="D9">
        <v>8.8841773242300004</v>
      </c>
      <c r="E9">
        <v>121</v>
      </c>
      <c r="F9">
        <v>0.71999070304500001</v>
      </c>
      <c r="G9">
        <v>0.70833333333299997</v>
      </c>
      <c r="H9">
        <v>0.80228136882099998</v>
      </c>
      <c r="I9">
        <v>0.140495867769</v>
      </c>
      <c r="J9" t="s">
        <v>88</v>
      </c>
    </row>
    <row r="10" spans="1:10">
      <c r="A10">
        <v>1</v>
      </c>
      <c r="B10" t="s">
        <v>9</v>
      </c>
      <c r="C10" t="s">
        <v>15</v>
      </c>
      <c r="D10">
        <v>129.317251763</v>
      </c>
      <c r="E10">
        <v>550</v>
      </c>
      <c r="F10">
        <v>0.75954883700599995</v>
      </c>
      <c r="G10">
        <v>1</v>
      </c>
      <c r="H10">
        <v>0</v>
      </c>
      <c r="I10">
        <v>0.08</v>
      </c>
      <c r="J10" t="s">
        <v>89</v>
      </c>
    </row>
    <row r="11" spans="1:10">
      <c r="A11">
        <v>7</v>
      </c>
      <c r="B11" t="s">
        <v>10</v>
      </c>
      <c r="C11" t="s">
        <v>15</v>
      </c>
      <c r="D11">
        <v>68.174551292700002</v>
      </c>
      <c r="E11">
        <v>550</v>
      </c>
      <c r="F11">
        <v>0.52277990628500004</v>
      </c>
      <c r="G11">
        <v>1</v>
      </c>
      <c r="H11">
        <v>0</v>
      </c>
      <c r="I11">
        <v>0.08</v>
      </c>
      <c r="J11" t="s">
        <v>40</v>
      </c>
    </row>
    <row r="12" spans="1:10">
      <c r="A12">
        <v>13</v>
      </c>
      <c r="B12" t="s">
        <v>11</v>
      </c>
      <c r="C12" t="s">
        <v>15</v>
      </c>
      <c r="D12">
        <v>37.650426646699998</v>
      </c>
      <c r="E12">
        <v>550</v>
      </c>
      <c r="F12">
        <v>0.59812273357500001</v>
      </c>
      <c r="G12">
        <v>1</v>
      </c>
      <c r="H12">
        <v>0</v>
      </c>
      <c r="I12">
        <v>4.36363636364E-2</v>
      </c>
      <c r="J12" t="s">
        <v>89</v>
      </c>
    </row>
    <row r="13" spans="1:10">
      <c r="A13">
        <v>19</v>
      </c>
      <c r="B13" t="s">
        <v>12</v>
      </c>
      <c r="C13" t="s">
        <v>15</v>
      </c>
      <c r="D13">
        <v>32.407831022700002</v>
      </c>
      <c r="E13">
        <v>550</v>
      </c>
      <c r="F13">
        <v>0.480228094981</v>
      </c>
      <c r="G13">
        <v>1</v>
      </c>
      <c r="H13">
        <v>0</v>
      </c>
      <c r="I13">
        <v>4.36363636364E-2</v>
      </c>
      <c r="J13" t="s">
        <v>89</v>
      </c>
    </row>
    <row r="14" spans="1:10">
      <c r="A14">
        <v>4</v>
      </c>
      <c r="B14" t="s">
        <v>9</v>
      </c>
      <c r="C14" t="s">
        <v>16</v>
      </c>
      <c r="D14">
        <v>0.331404494499</v>
      </c>
      <c r="E14">
        <v>113</v>
      </c>
      <c r="F14">
        <v>0.99988324791100003</v>
      </c>
      <c r="G14">
        <v>1</v>
      </c>
      <c r="H14">
        <v>0.86363636363600005</v>
      </c>
      <c r="I14">
        <v>0.38938053097300002</v>
      </c>
      <c r="J14" t="s">
        <v>23</v>
      </c>
    </row>
    <row r="15" spans="1:10">
      <c r="A15">
        <v>10</v>
      </c>
      <c r="B15" t="s">
        <v>10</v>
      </c>
      <c r="C15" t="s">
        <v>16</v>
      </c>
      <c r="D15">
        <v>12.6638172155</v>
      </c>
      <c r="E15">
        <v>52</v>
      </c>
      <c r="F15">
        <v>0.87002683465099995</v>
      </c>
      <c r="G15">
        <v>0.68181818181800002</v>
      </c>
      <c r="H15">
        <v>0.95652173913000005</v>
      </c>
      <c r="I15">
        <v>0.57692307692300004</v>
      </c>
      <c r="J15" t="s">
        <v>90</v>
      </c>
    </row>
    <row r="16" spans="1:10">
      <c r="A16">
        <v>16</v>
      </c>
      <c r="B16" t="s">
        <v>11</v>
      </c>
      <c r="C16" t="s">
        <v>16</v>
      </c>
      <c r="D16">
        <v>2.2362303237900001</v>
      </c>
      <c r="E16">
        <v>152</v>
      </c>
      <c r="F16">
        <v>0.89629574742600004</v>
      </c>
      <c r="G16">
        <v>1</v>
      </c>
      <c r="H16">
        <v>0.75665399239499997</v>
      </c>
      <c r="I16">
        <v>0.15789473684200001</v>
      </c>
      <c r="J16" t="s">
        <v>50</v>
      </c>
    </row>
    <row r="17" spans="1:10">
      <c r="A17">
        <v>22</v>
      </c>
      <c r="B17" t="s">
        <v>12</v>
      </c>
      <c r="C17" t="s">
        <v>16</v>
      </c>
      <c r="D17">
        <v>6.3066837002499998</v>
      </c>
      <c r="E17">
        <v>138</v>
      </c>
      <c r="F17">
        <v>0.77171049482800003</v>
      </c>
      <c r="G17">
        <v>0.79166666666700003</v>
      </c>
      <c r="H17">
        <v>0.77376425855499997</v>
      </c>
      <c r="I17">
        <v>0.13768115942</v>
      </c>
      <c r="J17" t="s">
        <v>91</v>
      </c>
    </row>
    <row r="18" spans="1:10">
      <c r="A18">
        <v>5</v>
      </c>
      <c r="B18" t="s">
        <v>9</v>
      </c>
      <c r="C18" t="s">
        <v>17</v>
      </c>
      <c r="D18">
        <v>4.6532745401</v>
      </c>
      <c r="E18">
        <v>93</v>
      </c>
      <c r="F18">
        <v>0.94449381349100003</v>
      </c>
      <c r="G18">
        <v>0.97727272727299996</v>
      </c>
      <c r="H18">
        <v>0.90118577075100004</v>
      </c>
      <c r="I18">
        <v>0.46236559139799999</v>
      </c>
      <c r="J18" t="s">
        <v>28</v>
      </c>
    </row>
    <row r="19" spans="1:10">
      <c r="A19">
        <v>11</v>
      </c>
      <c r="B19" t="s">
        <v>10</v>
      </c>
      <c r="C19" t="s">
        <v>17</v>
      </c>
      <c r="D19">
        <v>15.713207927699999</v>
      </c>
      <c r="E19">
        <v>61</v>
      </c>
      <c r="F19">
        <v>0.79191071825199999</v>
      </c>
      <c r="G19">
        <v>0.63636363636399995</v>
      </c>
      <c r="H19">
        <v>0.93478260869600005</v>
      </c>
      <c r="I19">
        <v>0.45901639344299999</v>
      </c>
      <c r="J19" t="s">
        <v>92</v>
      </c>
    </row>
    <row r="20" spans="1:10">
      <c r="A20">
        <v>17</v>
      </c>
      <c r="B20" t="s">
        <v>11</v>
      </c>
      <c r="C20" t="s">
        <v>17</v>
      </c>
      <c r="D20">
        <v>0.25390495012100001</v>
      </c>
      <c r="E20">
        <v>91</v>
      </c>
      <c r="F20">
        <v>0.99867041197700002</v>
      </c>
      <c r="G20">
        <v>0.625</v>
      </c>
      <c r="H20">
        <v>0.85551330798500003</v>
      </c>
      <c r="I20">
        <v>0.16483516483499999</v>
      </c>
      <c r="J20" t="s">
        <v>30</v>
      </c>
    </row>
    <row r="21" spans="1:10">
      <c r="A21">
        <v>23</v>
      </c>
      <c r="B21" t="s">
        <v>12</v>
      </c>
      <c r="C21" t="s">
        <v>17</v>
      </c>
      <c r="D21">
        <v>3.9671886595600001</v>
      </c>
      <c r="E21">
        <v>65</v>
      </c>
      <c r="F21">
        <v>0.84515953236100005</v>
      </c>
      <c r="G21">
        <v>0.5</v>
      </c>
      <c r="H21">
        <v>0.89923954372600001</v>
      </c>
      <c r="I21">
        <v>0.18461538461499999</v>
      </c>
      <c r="J21" t="s">
        <v>93</v>
      </c>
    </row>
    <row r="22" spans="1:10">
      <c r="A22">
        <v>3</v>
      </c>
      <c r="B22" t="s">
        <v>9</v>
      </c>
      <c r="C22" t="s">
        <v>18</v>
      </c>
      <c r="D22">
        <v>1.5009315843</v>
      </c>
      <c r="E22">
        <v>550</v>
      </c>
      <c r="F22">
        <v>0.99760154834400006</v>
      </c>
      <c r="G22">
        <v>1</v>
      </c>
      <c r="H22">
        <v>0</v>
      </c>
      <c r="I22">
        <v>0.08</v>
      </c>
      <c r="J22" t="s">
        <v>56</v>
      </c>
    </row>
    <row r="23" spans="1:10">
      <c r="A23">
        <v>9</v>
      </c>
      <c r="B23" t="s">
        <v>10</v>
      </c>
      <c r="C23" t="s">
        <v>18</v>
      </c>
      <c r="D23">
        <v>15.3637956065</v>
      </c>
      <c r="E23">
        <v>53</v>
      </c>
      <c r="F23">
        <v>0.80198093571399998</v>
      </c>
      <c r="G23">
        <v>1</v>
      </c>
      <c r="H23">
        <v>0.982213438735</v>
      </c>
      <c r="I23">
        <v>0.83018867924499995</v>
      </c>
      <c r="J23" t="s">
        <v>24</v>
      </c>
    </row>
    <row r="24" spans="1:10">
      <c r="A24">
        <v>15</v>
      </c>
      <c r="B24" t="s">
        <v>11</v>
      </c>
      <c r="C24" t="s">
        <v>18</v>
      </c>
      <c r="D24">
        <v>3.0492129014099998</v>
      </c>
      <c r="E24">
        <v>550</v>
      </c>
      <c r="F24">
        <v>0.85738021987400004</v>
      </c>
      <c r="G24">
        <v>1</v>
      </c>
      <c r="H24">
        <v>0</v>
      </c>
      <c r="I24">
        <v>4.36363636364E-2</v>
      </c>
      <c r="J24" t="s">
        <v>94</v>
      </c>
    </row>
    <row r="25" spans="1:10">
      <c r="A25">
        <v>21</v>
      </c>
      <c r="B25" t="s">
        <v>12</v>
      </c>
      <c r="C25" t="s">
        <v>18</v>
      </c>
      <c r="D25">
        <v>8.2590165444199997</v>
      </c>
      <c r="E25">
        <v>550</v>
      </c>
      <c r="F25">
        <v>0.67828565870699997</v>
      </c>
      <c r="G25">
        <v>1</v>
      </c>
      <c r="H25">
        <v>0</v>
      </c>
      <c r="I25">
        <v>4.36363636364E-2</v>
      </c>
      <c r="J2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L19" sqref="L19"/>
    </sheetView>
  </sheetViews>
  <sheetFormatPr defaultRowHeight="15"/>
  <cols>
    <col min="1" max="1" width="3" bestFit="1" customWidth="1"/>
    <col min="2" max="2" width="7.5703125" bestFit="1" customWidth="1"/>
    <col min="3" max="3" width="10.28515625" bestFit="1" customWidth="1"/>
    <col min="4" max="4" width="12" bestFit="1" customWidth="1"/>
    <col min="5" max="5" width="10" bestFit="1" customWidth="1"/>
    <col min="6" max="9" width="12" bestFit="1" customWidth="1"/>
    <col min="10" max="10" width="32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</v>
      </c>
      <c r="B2" t="s">
        <v>9</v>
      </c>
      <c r="C2" t="s">
        <v>35</v>
      </c>
      <c r="D2">
        <v>116.66663806299999</v>
      </c>
      <c r="E2">
        <v>424</v>
      </c>
      <c r="F2">
        <v>0.76533714287499999</v>
      </c>
      <c r="G2">
        <v>1</v>
      </c>
      <c r="H2">
        <v>0.249011857708</v>
      </c>
      <c r="I2">
        <v>0.103773584906</v>
      </c>
      <c r="J2" t="s">
        <v>121</v>
      </c>
    </row>
    <row r="3" spans="1:10">
      <c r="A3">
        <v>8</v>
      </c>
      <c r="B3" t="s">
        <v>10</v>
      </c>
      <c r="C3" t="s">
        <v>35</v>
      </c>
      <c r="D3">
        <v>49.426215901299997</v>
      </c>
      <c r="E3">
        <v>504</v>
      </c>
      <c r="F3">
        <v>0.52989910216000002</v>
      </c>
      <c r="G3">
        <v>1</v>
      </c>
      <c r="H3">
        <v>9.0909090909100002E-2</v>
      </c>
      <c r="I3">
        <v>8.7301587301599995E-2</v>
      </c>
      <c r="J3" t="s">
        <v>121</v>
      </c>
    </row>
    <row r="4" spans="1:10">
      <c r="A4">
        <v>14</v>
      </c>
      <c r="B4" t="s">
        <v>11</v>
      </c>
      <c r="C4" t="s">
        <v>35</v>
      </c>
      <c r="D4">
        <v>32.162673249100003</v>
      </c>
      <c r="E4">
        <v>369</v>
      </c>
      <c r="F4">
        <v>0.60744781052200003</v>
      </c>
      <c r="G4">
        <v>1</v>
      </c>
      <c r="H4">
        <v>0.34410646387799998</v>
      </c>
      <c r="I4">
        <v>6.5040650406500006E-2</v>
      </c>
      <c r="J4" t="s">
        <v>121</v>
      </c>
    </row>
    <row r="5" spans="1:10">
      <c r="A5">
        <v>20</v>
      </c>
      <c r="B5" t="s">
        <v>12</v>
      </c>
      <c r="C5" t="s">
        <v>35</v>
      </c>
      <c r="D5">
        <v>28.4755932176</v>
      </c>
      <c r="E5">
        <v>352</v>
      </c>
      <c r="F5">
        <v>0.48961934753199998</v>
      </c>
      <c r="G5">
        <v>0.95833333333299997</v>
      </c>
      <c r="H5">
        <v>0.37452471482900002</v>
      </c>
      <c r="I5">
        <v>6.5340909090899998E-2</v>
      </c>
      <c r="J5" t="s">
        <v>121</v>
      </c>
    </row>
    <row r="6" spans="1:10">
      <c r="A6">
        <v>0</v>
      </c>
      <c r="B6" t="s">
        <v>9</v>
      </c>
      <c r="C6" t="s">
        <v>14</v>
      </c>
      <c r="D6">
        <v>124.620028408</v>
      </c>
      <c r="E6">
        <v>401</v>
      </c>
      <c r="F6">
        <v>0.81879054325099998</v>
      </c>
      <c r="G6">
        <v>1</v>
      </c>
      <c r="H6">
        <v>0.29446640316200001</v>
      </c>
      <c r="I6">
        <v>0.109725685786</v>
      </c>
      <c r="J6" t="s">
        <v>96</v>
      </c>
    </row>
    <row r="7" spans="1:10">
      <c r="A7">
        <v>6</v>
      </c>
      <c r="B7" t="s">
        <v>10</v>
      </c>
      <c r="C7" t="s">
        <v>14</v>
      </c>
      <c r="D7">
        <v>44.4600877946</v>
      </c>
      <c r="E7">
        <v>356</v>
      </c>
      <c r="F7">
        <v>0.60521215275899998</v>
      </c>
      <c r="G7">
        <v>1</v>
      </c>
      <c r="H7">
        <v>0.38339920948599998</v>
      </c>
      <c r="I7">
        <v>0.12359550561800001</v>
      </c>
      <c r="J7" t="s">
        <v>97</v>
      </c>
    </row>
    <row r="8" spans="1:10">
      <c r="A8">
        <v>12</v>
      </c>
      <c r="B8" t="s">
        <v>11</v>
      </c>
      <c r="C8" t="s">
        <v>14</v>
      </c>
      <c r="D8">
        <v>29.863823149600002</v>
      </c>
      <c r="E8">
        <v>315</v>
      </c>
      <c r="F8">
        <v>0.66642306649100003</v>
      </c>
      <c r="G8">
        <v>1</v>
      </c>
      <c r="H8">
        <v>0.44676806083699999</v>
      </c>
      <c r="I8">
        <v>7.6190476190499998E-2</v>
      </c>
      <c r="J8" t="s">
        <v>98</v>
      </c>
    </row>
    <row r="9" spans="1:10">
      <c r="A9">
        <v>18</v>
      </c>
      <c r="B9" t="s">
        <v>12</v>
      </c>
      <c r="C9" t="s">
        <v>14</v>
      </c>
      <c r="D9">
        <v>20.869635318699999</v>
      </c>
      <c r="E9">
        <v>312</v>
      </c>
      <c r="F9">
        <v>0.56015701273600005</v>
      </c>
      <c r="G9">
        <v>0.91666666666700003</v>
      </c>
      <c r="H9">
        <v>0.44866920152099998</v>
      </c>
      <c r="I9">
        <v>7.0512820512800001E-2</v>
      </c>
      <c r="J9" t="s">
        <v>99</v>
      </c>
    </row>
    <row r="10" spans="1:10">
      <c r="A10">
        <v>1</v>
      </c>
      <c r="B10" t="s">
        <v>9</v>
      </c>
      <c r="C10" t="s">
        <v>15</v>
      </c>
      <c r="D10">
        <v>129.317251763</v>
      </c>
      <c r="E10">
        <v>550</v>
      </c>
      <c r="F10">
        <v>0.75954883700599995</v>
      </c>
      <c r="G10">
        <v>1</v>
      </c>
      <c r="H10">
        <v>0</v>
      </c>
      <c r="I10">
        <v>0.08</v>
      </c>
      <c r="J10" t="s">
        <v>89</v>
      </c>
    </row>
    <row r="11" spans="1:10">
      <c r="A11">
        <v>7</v>
      </c>
      <c r="B11" t="s">
        <v>10</v>
      </c>
      <c r="C11" t="s">
        <v>15</v>
      </c>
      <c r="D11">
        <v>51.157411331299997</v>
      </c>
      <c r="E11">
        <v>550</v>
      </c>
      <c r="F11">
        <v>0.52875703422099996</v>
      </c>
      <c r="G11">
        <v>1</v>
      </c>
      <c r="H11">
        <v>0</v>
      </c>
      <c r="I11">
        <v>0.08</v>
      </c>
      <c r="J11" t="s">
        <v>89</v>
      </c>
    </row>
    <row r="12" spans="1:10">
      <c r="A12">
        <v>13</v>
      </c>
      <c r="B12" t="s">
        <v>11</v>
      </c>
      <c r="C12" t="s">
        <v>15</v>
      </c>
      <c r="D12">
        <v>37.650426646699998</v>
      </c>
      <c r="E12">
        <v>550</v>
      </c>
      <c r="F12">
        <v>0.59812273357500001</v>
      </c>
      <c r="G12">
        <v>1</v>
      </c>
      <c r="H12">
        <v>0</v>
      </c>
      <c r="I12">
        <v>4.36363636364E-2</v>
      </c>
      <c r="J12" t="s">
        <v>89</v>
      </c>
    </row>
    <row r="13" spans="1:10">
      <c r="A13">
        <v>19</v>
      </c>
      <c r="B13" t="s">
        <v>12</v>
      </c>
      <c r="C13" t="s">
        <v>15</v>
      </c>
      <c r="D13">
        <v>32.407831022700002</v>
      </c>
      <c r="E13">
        <v>550</v>
      </c>
      <c r="F13">
        <v>0.480228094981</v>
      </c>
      <c r="G13">
        <v>1</v>
      </c>
      <c r="H13">
        <v>0</v>
      </c>
      <c r="I13">
        <v>4.36363636364E-2</v>
      </c>
      <c r="J13" t="s">
        <v>89</v>
      </c>
    </row>
    <row r="14" spans="1:10">
      <c r="A14">
        <v>4</v>
      </c>
      <c r="B14" t="s">
        <v>9</v>
      </c>
      <c r="C14" t="s">
        <v>16</v>
      </c>
      <c r="D14">
        <v>0.331404494499</v>
      </c>
      <c r="E14">
        <v>113</v>
      </c>
      <c r="F14">
        <v>0.99988324791100003</v>
      </c>
      <c r="G14">
        <v>1</v>
      </c>
      <c r="H14">
        <v>0.86363636363600005</v>
      </c>
      <c r="I14">
        <v>0.38938053097300002</v>
      </c>
      <c r="J14" t="s">
        <v>23</v>
      </c>
    </row>
    <row r="15" spans="1:10">
      <c r="A15">
        <v>10</v>
      </c>
      <c r="B15" t="s">
        <v>10</v>
      </c>
      <c r="C15" t="s">
        <v>16</v>
      </c>
      <c r="D15">
        <v>30.9107504965</v>
      </c>
      <c r="E15">
        <v>440</v>
      </c>
      <c r="F15">
        <v>0.73121712375400005</v>
      </c>
      <c r="G15">
        <v>1</v>
      </c>
      <c r="H15">
        <v>0.217391304348</v>
      </c>
      <c r="I15">
        <v>0.1</v>
      </c>
      <c r="J15" t="s">
        <v>42</v>
      </c>
    </row>
    <row r="16" spans="1:10">
      <c r="A16">
        <v>16</v>
      </c>
      <c r="B16" t="s">
        <v>11</v>
      </c>
      <c r="C16" t="s">
        <v>16</v>
      </c>
      <c r="D16">
        <v>2.31254845581</v>
      </c>
      <c r="E16">
        <v>155</v>
      </c>
      <c r="F16">
        <v>0.89597169018800005</v>
      </c>
      <c r="G16">
        <v>1</v>
      </c>
      <c r="H16">
        <v>0.75095057034199997</v>
      </c>
      <c r="I16">
        <v>0.154838709677</v>
      </c>
      <c r="J16" t="s">
        <v>100</v>
      </c>
    </row>
    <row r="17" spans="1:10">
      <c r="A17">
        <v>22</v>
      </c>
      <c r="B17" t="s">
        <v>12</v>
      </c>
      <c r="C17" t="s">
        <v>16</v>
      </c>
      <c r="D17">
        <v>7.3395024331499998</v>
      </c>
      <c r="E17">
        <v>163</v>
      </c>
      <c r="F17">
        <v>0.76334628583300002</v>
      </c>
      <c r="G17">
        <v>0.83333333333299997</v>
      </c>
      <c r="H17">
        <v>0.72813688212899996</v>
      </c>
      <c r="I17">
        <v>0.122699386503</v>
      </c>
      <c r="J17" t="s">
        <v>101</v>
      </c>
    </row>
    <row r="18" spans="1:10">
      <c r="A18">
        <v>5</v>
      </c>
      <c r="B18" t="s">
        <v>9</v>
      </c>
      <c r="C18" t="s">
        <v>17</v>
      </c>
      <c r="D18">
        <v>4.6532745401</v>
      </c>
      <c r="E18">
        <v>93</v>
      </c>
      <c r="F18">
        <v>0.94449381349100003</v>
      </c>
      <c r="G18">
        <v>0.97727272727299996</v>
      </c>
      <c r="H18">
        <v>0.90118577075100004</v>
      </c>
      <c r="I18">
        <v>0.46236559139799999</v>
      </c>
      <c r="J18" t="s">
        <v>28</v>
      </c>
    </row>
    <row r="19" spans="1:10">
      <c r="A19">
        <v>11</v>
      </c>
      <c r="B19" t="s">
        <v>10</v>
      </c>
      <c r="C19" t="s">
        <v>17</v>
      </c>
      <c r="D19">
        <v>16.104446546199998</v>
      </c>
      <c r="E19">
        <v>80</v>
      </c>
      <c r="F19">
        <v>0.78053608882199998</v>
      </c>
      <c r="G19">
        <v>0.61363636363600005</v>
      </c>
      <c r="H19">
        <v>0.89525691699599996</v>
      </c>
      <c r="I19">
        <v>0.33750000000000002</v>
      </c>
      <c r="J19" t="s">
        <v>29</v>
      </c>
    </row>
    <row r="20" spans="1:10">
      <c r="A20">
        <v>17</v>
      </c>
      <c r="B20" t="s">
        <v>11</v>
      </c>
      <c r="C20" t="s">
        <v>17</v>
      </c>
      <c r="D20">
        <v>0.25390495012100001</v>
      </c>
      <c r="E20">
        <v>91</v>
      </c>
      <c r="F20">
        <v>0.99867041197700002</v>
      </c>
      <c r="G20">
        <v>0.625</v>
      </c>
      <c r="H20">
        <v>0.85551330798500003</v>
      </c>
      <c r="I20">
        <v>0.16483516483499999</v>
      </c>
      <c r="J20" t="s">
        <v>30</v>
      </c>
    </row>
    <row r="21" spans="1:10">
      <c r="A21">
        <v>23</v>
      </c>
      <c r="B21" t="s">
        <v>12</v>
      </c>
      <c r="C21" t="s">
        <v>17</v>
      </c>
      <c r="D21">
        <v>4.1277550159800001</v>
      </c>
      <c r="E21">
        <v>67</v>
      </c>
      <c r="F21">
        <v>0.83887792131799999</v>
      </c>
      <c r="G21">
        <v>0.54166666666700003</v>
      </c>
      <c r="H21">
        <v>0.89733840304199997</v>
      </c>
      <c r="I21">
        <v>0.19402985074599999</v>
      </c>
      <c r="J21" t="s">
        <v>43</v>
      </c>
    </row>
    <row r="22" spans="1:10">
      <c r="A22">
        <v>3</v>
      </c>
      <c r="B22" t="s">
        <v>9</v>
      </c>
      <c r="C22" t="s">
        <v>18</v>
      </c>
      <c r="D22">
        <v>0.46698734671800002</v>
      </c>
      <c r="E22">
        <v>549</v>
      </c>
      <c r="F22">
        <v>0.99888672959500002</v>
      </c>
      <c r="G22">
        <v>1</v>
      </c>
      <c r="H22">
        <v>1.9762845849799998E-3</v>
      </c>
      <c r="I22">
        <v>8.0145719490000003E-2</v>
      </c>
      <c r="J22" t="s">
        <v>20</v>
      </c>
    </row>
    <row r="23" spans="1:10">
      <c r="A23">
        <v>9</v>
      </c>
      <c r="B23" t="s">
        <v>10</v>
      </c>
      <c r="C23" t="s">
        <v>18</v>
      </c>
      <c r="D23">
        <v>2.3180584023900002</v>
      </c>
      <c r="E23">
        <v>550</v>
      </c>
      <c r="F23">
        <v>0.98477310496000003</v>
      </c>
      <c r="G23">
        <v>1</v>
      </c>
      <c r="H23">
        <v>0</v>
      </c>
      <c r="I23">
        <v>0.08</v>
      </c>
      <c r="J23" t="s">
        <v>20</v>
      </c>
    </row>
    <row r="24" spans="1:10">
      <c r="A24">
        <v>15</v>
      </c>
      <c r="B24" t="s">
        <v>11</v>
      </c>
      <c r="C24" t="s">
        <v>18</v>
      </c>
      <c r="D24">
        <v>2.7168882302599999</v>
      </c>
      <c r="E24">
        <v>550</v>
      </c>
      <c r="F24">
        <v>0.86305023440100004</v>
      </c>
      <c r="G24">
        <v>1</v>
      </c>
      <c r="H24">
        <v>0</v>
      </c>
      <c r="I24">
        <v>4.36363636364E-2</v>
      </c>
      <c r="J24" t="s">
        <v>53</v>
      </c>
    </row>
    <row r="25" spans="1:10">
      <c r="A25">
        <v>21</v>
      </c>
      <c r="B25" t="s">
        <v>12</v>
      </c>
      <c r="C25" t="s">
        <v>18</v>
      </c>
      <c r="D25">
        <v>8.1036830182999999</v>
      </c>
      <c r="E25">
        <v>550</v>
      </c>
      <c r="F25">
        <v>0.68389652591899996</v>
      </c>
      <c r="G25">
        <v>1</v>
      </c>
      <c r="H25">
        <v>0</v>
      </c>
      <c r="I25">
        <v>4.36363636364E-2</v>
      </c>
      <c r="J25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E9" sqref="E9"/>
    </sheetView>
  </sheetViews>
  <sheetFormatPr defaultRowHeight="15"/>
  <cols>
    <col min="1" max="1" width="3" bestFit="1" customWidth="1"/>
    <col min="2" max="2" width="7.5703125" bestFit="1" customWidth="1"/>
    <col min="3" max="3" width="7.5703125" customWidth="1"/>
    <col min="4" max="4" width="12" bestFit="1" customWidth="1"/>
    <col min="5" max="5" width="10" bestFit="1" customWidth="1"/>
    <col min="6" max="6" width="12" customWidth="1"/>
    <col min="7" max="9" width="12" bestFit="1" customWidth="1"/>
    <col min="10" max="10" width="62.285156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</v>
      </c>
      <c r="B2" t="s">
        <v>9</v>
      </c>
      <c r="C2" t="s">
        <v>13</v>
      </c>
      <c r="D2">
        <v>4.6620756644899997</v>
      </c>
      <c r="E2">
        <v>46</v>
      </c>
      <c r="F2">
        <v>0.93931721452799999</v>
      </c>
      <c r="G2">
        <v>1</v>
      </c>
      <c r="H2">
        <v>0.98863636363600005</v>
      </c>
      <c r="I2">
        <v>0.95652173913000005</v>
      </c>
      <c r="J2" t="s">
        <v>74</v>
      </c>
    </row>
    <row r="3" spans="1:10">
      <c r="A3">
        <v>8</v>
      </c>
      <c r="B3" t="s">
        <v>10</v>
      </c>
      <c r="C3" t="s">
        <v>13</v>
      </c>
      <c r="D3">
        <v>10.6616629244</v>
      </c>
      <c r="E3">
        <v>86</v>
      </c>
      <c r="F3">
        <v>0.79154806628499996</v>
      </c>
      <c r="G3">
        <v>1</v>
      </c>
      <c r="H3">
        <v>0.76136363636399995</v>
      </c>
      <c r="I3">
        <v>0.511627906977</v>
      </c>
      <c r="J3" t="s">
        <v>74</v>
      </c>
    </row>
    <row r="4" spans="1:10">
      <c r="A4">
        <v>14</v>
      </c>
      <c r="B4" t="s">
        <v>11</v>
      </c>
      <c r="C4" t="s">
        <v>13</v>
      </c>
      <c r="J4" t="s">
        <v>34</v>
      </c>
    </row>
    <row r="5" spans="1:10">
      <c r="A5">
        <v>20</v>
      </c>
      <c r="B5" t="s">
        <v>12</v>
      </c>
      <c r="C5" t="s">
        <v>13</v>
      </c>
      <c r="D5">
        <v>13.1677040182</v>
      </c>
      <c r="E5">
        <v>108</v>
      </c>
      <c r="F5">
        <v>0.68955969008100004</v>
      </c>
      <c r="G5">
        <v>1</v>
      </c>
      <c r="H5">
        <v>0.57142857142900005</v>
      </c>
      <c r="I5">
        <v>0.222222222222</v>
      </c>
      <c r="J5" t="s">
        <v>75</v>
      </c>
    </row>
    <row r="6" spans="1:10">
      <c r="A6">
        <v>1</v>
      </c>
      <c r="B6" t="s">
        <v>9</v>
      </c>
      <c r="C6" t="s">
        <v>15</v>
      </c>
      <c r="D6">
        <v>13.713621162999999</v>
      </c>
      <c r="E6">
        <v>220</v>
      </c>
      <c r="F6">
        <v>0.88219439779499997</v>
      </c>
      <c r="G6">
        <v>1</v>
      </c>
      <c r="H6">
        <v>0</v>
      </c>
      <c r="I6">
        <v>0.2</v>
      </c>
      <c r="J6" t="s">
        <v>89</v>
      </c>
    </row>
    <row r="7" spans="1:10">
      <c r="A7">
        <v>7</v>
      </c>
      <c r="B7" t="s">
        <v>10</v>
      </c>
      <c r="C7" t="s">
        <v>15</v>
      </c>
      <c r="D7">
        <v>35.6359479921</v>
      </c>
      <c r="E7">
        <v>220</v>
      </c>
      <c r="F7">
        <v>0.64981309692599998</v>
      </c>
      <c r="G7">
        <v>1</v>
      </c>
      <c r="H7">
        <v>0</v>
      </c>
      <c r="I7">
        <v>0.2</v>
      </c>
      <c r="J7" t="s">
        <v>102</v>
      </c>
    </row>
    <row r="8" spans="1:10">
      <c r="A8">
        <v>13</v>
      </c>
      <c r="B8" t="s">
        <v>11</v>
      </c>
      <c r="C8" t="s">
        <v>15</v>
      </c>
      <c r="D8">
        <v>11.3869336108</v>
      </c>
      <c r="E8">
        <v>220</v>
      </c>
      <c r="F8">
        <v>0.68982680574300004</v>
      </c>
      <c r="G8">
        <v>1</v>
      </c>
      <c r="H8">
        <v>0</v>
      </c>
      <c r="I8">
        <v>0.109090909091</v>
      </c>
      <c r="J8" t="s">
        <v>89</v>
      </c>
    </row>
    <row r="9" spans="1:10">
      <c r="A9">
        <v>19</v>
      </c>
      <c r="B9" t="s">
        <v>12</v>
      </c>
      <c r="C9" t="s">
        <v>15</v>
      </c>
      <c r="D9">
        <v>12.74044877</v>
      </c>
      <c r="E9">
        <v>220</v>
      </c>
      <c r="F9">
        <v>0.58324439609800005</v>
      </c>
      <c r="G9">
        <v>1</v>
      </c>
      <c r="H9">
        <v>0</v>
      </c>
      <c r="I9">
        <v>0.109090909091</v>
      </c>
      <c r="J9" t="s">
        <v>89</v>
      </c>
    </row>
    <row r="10" spans="1:10">
      <c r="A10">
        <v>5</v>
      </c>
      <c r="B10" t="s">
        <v>9</v>
      </c>
      <c r="C10" t="s">
        <v>17</v>
      </c>
      <c r="D10">
        <v>2.0343988526599999</v>
      </c>
      <c r="E10">
        <v>71</v>
      </c>
      <c r="F10">
        <v>0.99095780060399996</v>
      </c>
      <c r="G10">
        <v>1</v>
      </c>
      <c r="H10">
        <v>0.84659090909099999</v>
      </c>
      <c r="I10">
        <v>0.619718309859</v>
      </c>
      <c r="J10" t="s">
        <v>44</v>
      </c>
    </row>
    <row r="11" spans="1:10">
      <c r="A11">
        <v>11</v>
      </c>
      <c r="B11" t="s">
        <v>10</v>
      </c>
      <c r="C11" t="s">
        <v>17</v>
      </c>
      <c r="D11">
        <v>15.092321953900001</v>
      </c>
      <c r="E11">
        <v>96</v>
      </c>
      <c r="F11">
        <v>0.84607084553099998</v>
      </c>
      <c r="G11">
        <v>0.88636363636399995</v>
      </c>
      <c r="H11">
        <v>0.67613636363600005</v>
      </c>
      <c r="I11">
        <v>0.40625</v>
      </c>
      <c r="J11" t="s">
        <v>45</v>
      </c>
    </row>
    <row r="12" spans="1:10">
      <c r="A12">
        <v>17</v>
      </c>
      <c r="B12" t="s">
        <v>11</v>
      </c>
      <c r="C12" t="s">
        <v>17</v>
      </c>
      <c r="D12">
        <v>0.78056182514899997</v>
      </c>
      <c r="E12">
        <v>59</v>
      </c>
      <c r="F12">
        <v>0.99762265772400005</v>
      </c>
      <c r="G12">
        <v>0.625</v>
      </c>
      <c r="H12">
        <v>0.775510204082</v>
      </c>
      <c r="I12">
        <v>0.25423728813599999</v>
      </c>
      <c r="J12" t="s">
        <v>46</v>
      </c>
    </row>
    <row r="13" spans="1:10">
      <c r="A13">
        <v>23</v>
      </c>
      <c r="B13" t="s">
        <v>12</v>
      </c>
      <c r="C13" t="s">
        <v>17</v>
      </c>
      <c r="D13">
        <v>4.5366884562000003</v>
      </c>
      <c r="E13">
        <v>87</v>
      </c>
      <c r="F13">
        <v>0.89900766305500002</v>
      </c>
      <c r="G13">
        <v>0.79166666666700003</v>
      </c>
      <c r="H13">
        <v>0.65306122449000004</v>
      </c>
      <c r="I13">
        <v>0.218390804598</v>
      </c>
      <c r="J13" t="s">
        <v>47</v>
      </c>
    </row>
    <row r="14" spans="1:10">
      <c r="A14">
        <v>4</v>
      </c>
      <c r="B14" t="s">
        <v>9</v>
      </c>
      <c r="C14" t="s">
        <v>18</v>
      </c>
      <c r="D14">
        <v>0.88704025757899996</v>
      </c>
      <c r="E14">
        <v>46</v>
      </c>
      <c r="F14">
        <v>0.99957218992700003</v>
      </c>
      <c r="G14">
        <v>1</v>
      </c>
      <c r="H14">
        <v>0.98863636363600005</v>
      </c>
      <c r="I14">
        <v>0.95652173913000005</v>
      </c>
      <c r="J14" t="s">
        <v>19</v>
      </c>
    </row>
    <row r="15" spans="1:10">
      <c r="A15">
        <v>10</v>
      </c>
      <c r="B15" t="s">
        <v>10</v>
      </c>
      <c r="C15" t="s">
        <v>18</v>
      </c>
      <c r="D15">
        <v>2.5701279027799999</v>
      </c>
      <c r="E15">
        <v>86</v>
      </c>
      <c r="F15">
        <v>0.98735255344600004</v>
      </c>
      <c r="G15">
        <v>1</v>
      </c>
      <c r="H15">
        <v>0.76136363636399995</v>
      </c>
      <c r="I15">
        <v>0.511627906977</v>
      </c>
      <c r="J15" t="s">
        <v>19</v>
      </c>
    </row>
    <row r="16" spans="1:10">
      <c r="A16">
        <v>16</v>
      </c>
      <c r="B16" t="s">
        <v>11</v>
      </c>
      <c r="C16" t="s">
        <v>18</v>
      </c>
      <c r="D16">
        <v>4.8186967301200001</v>
      </c>
      <c r="E16">
        <v>220</v>
      </c>
      <c r="F16">
        <v>0.84304328349199997</v>
      </c>
      <c r="G16">
        <v>1</v>
      </c>
      <c r="H16">
        <v>0</v>
      </c>
      <c r="I16">
        <v>0.109090909091</v>
      </c>
      <c r="J16" t="s">
        <v>53</v>
      </c>
    </row>
    <row r="17" spans="1:10">
      <c r="A17">
        <v>22</v>
      </c>
      <c r="B17" t="s">
        <v>12</v>
      </c>
      <c r="C17" t="s">
        <v>18</v>
      </c>
      <c r="D17">
        <v>5.6339566687299998</v>
      </c>
      <c r="E17">
        <v>108</v>
      </c>
      <c r="F17">
        <v>0.78220514536100005</v>
      </c>
      <c r="G17">
        <v>1</v>
      </c>
      <c r="H17">
        <v>0.57142857142900005</v>
      </c>
      <c r="I17">
        <v>0.222222222222</v>
      </c>
      <c r="J17" t="s">
        <v>24</v>
      </c>
    </row>
    <row r="18" spans="1:10">
      <c r="A18">
        <v>0</v>
      </c>
      <c r="B18" t="s">
        <v>9</v>
      </c>
      <c r="C18" t="s">
        <v>21</v>
      </c>
      <c r="D18">
        <v>0.98581926970599998</v>
      </c>
      <c r="E18">
        <v>209</v>
      </c>
      <c r="F18">
        <v>0.998273367749</v>
      </c>
      <c r="G18">
        <v>1</v>
      </c>
      <c r="H18">
        <v>6.25E-2</v>
      </c>
      <c r="I18">
        <v>0.210526315789</v>
      </c>
      <c r="J18" t="s">
        <v>48</v>
      </c>
    </row>
    <row r="19" spans="1:10">
      <c r="A19">
        <v>6</v>
      </c>
      <c r="B19" t="s">
        <v>10</v>
      </c>
      <c r="C19" t="s">
        <v>21</v>
      </c>
      <c r="D19">
        <v>0.81815626049099999</v>
      </c>
      <c r="E19">
        <v>200</v>
      </c>
      <c r="F19">
        <v>0.998709574564</v>
      </c>
      <c r="G19">
        <v>1</v>
      </c>
      <c r="H19">
        <v>0.11363636363600001</v>
      </c>
      <c r="I19">
        <v>0.22</v>
      </c>
      <c r="J19" t="s">
        <v>49</v>
      </c>
    </row>
    <row r="20" spans="1:10">
      <c r="A20">
        <v>12</v>
      </c>
      <c r="B20" t="s">
        <v>11</v>
      </c>
      <c r="C20" t="s">
        <v>21</v>
      </c>
      <c r="D20">
        <v>1.1740584091699999</v>
      </c>
      <c r="E20">
        <v>85</v>
      </c>
      <c r="F20">
        <v>0.99444013309500001</v>
      </c>
      <c r="G20">
        <v>0.83333333333299997</v>
      </c>
      <c r="H20">
        <v>0.66836734693900002</v>
      </c>
      <c r="I20">
        <v>0.23529411764700001</v>
      </c>
      <c r="J20" t="s">
        <v>103</v>
      </c>
    </row>
    <row r="21" spans="1:10">
      <c r="A21">
        <v>18</v>
      </c>
      <c r="B21" t="s">
        <v>12</v>
      </c>
      <c r="C21" t="s">
        <v>21</v>
      </c>
      <c r="D21">
        <v>4.7287136263500003</v>
      </c>
      <c r="E21">
        <v>108</v>
      </c>
      <c r="F21">
        <v>0.90551072592100001</v>
      </c>
      <c r="G21">
        <v>1</v>
      </c>
      <c r="H21">
        <v>0.57142857142900005</v>
      </c>
      <c r="I21">
        <v>0.222222222222</v>
      </c>
      <c r="J21" t="s">
        <v>104</v>
      </c>
    </row>
    <row r="22" spans="1:10">
      <c r="A22">
        <v>3</v>
      </c>
      <c r="B22" t="s">
        <v>9</v>
      </c>
      <c r="C22" t="s">
        <v>22</v>
      </c>
      <c r="D22">
        <v>0.73796109438900004</v>
      </c>
      <c r="E22">
        <v>110</v>
      </c>
      <c r="F22">
        <v>0.99949071216200003</v>
      </c>
      <c r="G22">
        <v>1</v>
      </c>
      <c r="H22">
        <v>0.625</v>
      </c>
      <c r="I22">
        <v>0.4</v>
      </c>
      <c r="J22" t="s">
        <v>105</v>
      </c>
    </row>
    <row r="23" spans="1:10">
      <c r="A23">
        <v>9</v>
      </c>
      <c r="B23" t="s">
        <v>10</v>
      </c>
      <c r="C23" t="s">
        <v>22</v>
      </c>
      <c r="D23">
        <v>1.1404054939799999</v>
      </c>
      <c r="E23">
        <v>72</v>
      </c>
      <c r="F23">
        <v>0.99782207012199997</v>
      </c>
      <c r="G23">
        <v>1</v>
      </c>
      <c r="H23">
        <v>0.84090909090900001</v>
      </c>
      <c r="I23">
        <v>0.61111111111100003</v>
      </c>
      <c r="J23" t="s">
        <v>106</v>
      </c>
    </row>
    <row r="24" spans="1:10">
      <c r="A24">
        <v>15</v>
      </c>
      <c r="B24" t="s">
        <v>11</v>
      </c>
      <c r="C24" t="s">
        <v>22</v>
      </c>
      <c r="D24">
        <v>1.1118316445300001</v>
      </c>
      <c r="E24">
        <v>59</v>
      </c>
      <c r="F24">
        <v>0.99506274698300001</v>
      </c>
      <c r="G24">
        <v>0.625</v>
      </c>
      <c r="H24">
        <v>0.775510204082</v>
      </c>
      <c r="I24">
        <v>0.25423728813599999</v>
      </c>
      <c r="J24" t="s">
        <v>107</v>
      </c>
    </row>
    <row r="25" spans="1:10">
      <c r="A25">
        <v>21</v>
      </c>
      <c r="B25" t="s">
        <v>12</v>
      </c>
      <c r="C25" t="s">
        <v>22</v>
      </c>
      <c r="D25">
        <v>4.5287033114400002</v>
      </c>
      <c r="E25">
        <v>87</v>
      </c>
      <c r="F25">
        <v>0.904347627564</v>
      </c>
      <c r="G25">
        <v>0.79166666666700003</v>
      </c>
      <c r="H25">
        <v>0.65306122449000004</v>
      </c>
      <c r="I25">
        <v>0.218390804598</v>
      </c>
      <c r="J25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5"/>
  <cols>
    <col min="1" max="1" width="3" bestFit="1" customWidth="1"/>
    <col min="2" max="2" width="7.5703125" bestFit="1" customWidth="1"/>
    <col min="3" max="3" width="10.28515625" bestFit="1" customWidth="1"/>
    <col min="4" max="4" width="12" bestFit="1" customWidth="1"/>
    <col min="5" max="5" width="10" bestFit="1" customWidth="1"/>
    <col min="6" max="9" width="12" bestFit="1" customWidth="1"/>
    <col min="10" max="10" width="34.5703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</v>
      </c>
      <c r="B2" t="s">
        <v>9</v>
      </c>
      <c r="C2" t="s">
        <v>35</v>
      </c>
      <c r="D2">
        <v>8.7612699038899997</v>
      </c>
      <c r="E2">
        <v>180</v>
      </c>
      <c r="F2">
        <v>0.893270472702</v>
      </c>
      <c r="G2">
        <v>1</v>
      </c>
      <c r="H2">
        <v>0.22727272727299999</v>
      </c>
      <c r="I2">
        <v>0.24444444444399999</v>
      </c>
      <c r="J2" t="s">
        <v>121</v>
      </c>
    </row>
    <row r="3" spans="1:10">
      <c r="A3">
        <v>8</v>
      </c>
      <c r="B3" t="s">
        <v>10</v>
      </c>
      <c r="C3" t="s">
        <v>35</v>
      </c>
      <c r="D3">
        <v>24.686606731299999</v>
      </c>
      <c r="E3">
        <v>43</v>
      </c>
      <c r="F3">
        <v>0.70772368045800005</v>
      </c>
      <c r="G3">
        <v>0.70454545454499995</v>
      </c>
      <c r="H3">
        <v>0.93181818181800002</v>
      </c>
      <c r="I3">
        <v>0.72093023255800004</v>
      </c>
      <c r="J3" t="s">
        <v>121</v>
      </c>
    </row>
    <row r="4" spans="1:10">
      <c r="A4">
        <v>14</v>
      </c>
      <c r="B4" t="s">
        <v>11</v>
      </c>
      <c r="C4" t="s">
        <v>35</v>
      </c>
      <c r="D4">
        <v>11.796139604</v>
      </c>
      <c r="E4">
        <v>115</v>
      </c>
      <c r="F4">
        <v>0.77197216454200002</v>
      </c>
      <c r="G4">
        <v>0.875</v>
      </c>
      <c r="H4">
        <v>0.52040816326499995</v>
      </c>
      <c r="I4">
        <v>0.182608695652</v>
      </c>
      <c r="J4" t="s">
        <v>121</v>
      </c>
    </row>
    <row r="5" spans="1:10">
      <c r="A5">
        <v>20</v>
      </c>
      <c r="B5" t="s">
        <v>12</v>
      </c>
      <c r="C5" t="s">
        <v>35</v>
      </c>
      <c r="D5">
        <v>11.288731540800001</v>
      </c>
      <c r="E5">
        <v>158</v>
      </c>
      <c r="F5">
        <v>0.60549670876200001</v>
      </c>
      <c r="G5">
        <v>0.91666666666700003</v>
      </c>
      <c r="H5">
        <v>0.30612244898000002</v>
      </c>
      <c r="I5">
        <v>0.13924050632900001</v>
      </c>
      <c r="J5" t="s">
        <v>121</v>
      </c>
    </row>
    <row r="6" spans="1:10">
      <c r="A6">
        <v>0</v>
      </c>
      <c r="B6" t="s">
        <v>9</v>
      </c>
      <c r="C6" t="s">
        <v>14</v>
      </c>
      <c r="D6">
        <v>3.78357934322</v>
      </c>
      <c r="E6">
        <v>109</v>
      </c>
      <c r="F6">
        <v>0.96705316358500004</v>
      </c>
      <c r="G6">
        <v>1</v>
      </c>
      <c r="H6">
        <v>0.63068181818199998</v>
      </c>
      <c r="I6">
        <v>0.40366972477099999</v>
      </c>
      <c r="J6" t="s">
        <v>109</v>
      </c>
    </row>
    <row r="7" spans="1:10">
      <c r="A7">
        <v>6</v>
      </c>
      <c r="B7" t="s">
        <v>10</v>
      </c>
      <c r="C7" t="s">
        <v>14</v>
      </c>
      <c r="D7">
        <v>23.625900422800001</v>
      </c>
      <c r="E7">
        <v>40</v>
      </c>
      <c r="F7">
        <v>0.79821330470999996</v>
      </c>
      <c r="G7">
        <v>0.68181818181800002</v>
      </c>
      <c r="H7">
        <v>0.94318181818199998</v>
      </c>
      <c r="I7">
        <v>0.75</v>
      </c>
      <c r="J7" t="s">
        <v>110</v>
      </c>
    </row>
    <row r="8" spans="1:10">
      <c r="A8">
        <v>12</v>
      </c>
      <c r="B8" t="s">
        <v>11</v>
      </c>
      <c r="C8" t="s">
        <v>14</v>
      </c>
      <c r="D8">
        <v>1.2814227310499999</v>
      </c>
      <c r="E8">
        <v>43</v>
      </c>
      <c r="F8">
        <v>0.99108809861900005</v>
      </c>
      <c r="G8">
        <v>0.70833333333299997</v>
      </c>
      <c r="H8">
        <v>0.867346938776</v>
      </c>
      <c r="I8">
        <v>0.39534883720899999</v>
      </c>
      <c r="J8" t="s">
        <v>111</v>
      </c>
    </row>
    <row r="9" spans="1:10">
      <c r="A9">
        <v>18</v>
      </c>
      <c r="B9" t="s">
        <v>12</v>
      </c>
      <c r="C9" t="s">
        <v>14</v>
      </c>
      <c r="D9">
        <v>9.3395422415899993</v>
      </c>
      <c r="E9">
        <v>142</v>
      </c>
      <c r="F9">
        <v>0.71535681338000001</v>
      </c>
      <c r="G9">
        <v>0.91666666666700003</v>
      </c>
      <c r="H9">
        <v>0.387755102041</v>
      </c>
      <c r="I9">
        <v>0.154929577465</v>
      </c>
      <c r="J9" t="s">
        <v>112</v>
      </c>
    </row>
    <row r="10" spans="1:10">
      <c r="A10">
        <v>1</v>
      </c>
      <c r="B10" t="s">
        <v>9</v>
      </c>
      <c r="C10" t="s">
        <v>15</v>
      </c>
      <c r="D10">
        <v>11.221630318900001</v>
      </c>
      <c r="E10">
        <v>220</v>
      </c>
      <c r="F10">
        <v>0.88207761498799997</v>
      </c>
      <c r="G10">
        <v>1</v>
      </c>
      <c r="H10">
        <v>0</v>
      </c>
      <c r="I10">
        <v>0.2</v>
      </c>
      <c r="J10" t="s">
        <v>102</v>
      </c>
    </row>
    <row r="11" spans="1:10">
      <c r="A11">
        <v>7</v>
      </c>
      <c r="B11" t="s">
        <v>10</v>
      </c>
      <c r="C11" t="s">
        <v>15</v>
      </c>
      <c r="D11">
        <v>36.661424729899998</v>
      </c>
      <c r="E11">
        <v>220</v>
      </c>
      <c r="F11">
        <v>0.64834386662800003</v>
      </c>
      <c r="G11">
        <v>1</v>
      </c>
      <c r="H11">
        <v>0</v>
      </c>
      <c r="I11">
        <v>0.2</v>
      </c>
      <c r="J11" t="s">
        <v>89</v>
      </c>
    </row>
    <row r="12" spans="1:10">
      <c r="A12">
        <v>13</v>
      </c>
      <c r="B12" t="s">
        <v>11</v>
      </c>
      <c r="C12" t="s">
        <v>15</v>
      </c>
      <c r="D12">
        <v>10.7607493564</v>
      </c>
      <c r="E12">
        <v>220</v>
      </c>
      <c r="F12">
        <v>0.69078859416600003</v>
      </c>
      <c r="G12">
        <v>1</v>
      </c>
      <c r="H12">
        <v>0</v>
      </c>
      <c r="I12">
        <v>0.109090909091</v>
      </c>
      <c r="J12" t="s">
        <v>33</v>
      </c>
    </row>
    <row r="13" spans="1:10">
      <c r="A13">
        <v>19</v>
      </c>
      <c r="B13" t="s">
        <v>12</v>
      </c>
      <c r="C13" t="s">
        <v>15</v>
      </c>
      <c r="D13">
        <v>12.985986433100001</v>
      </c>
      <c r="E13">
        <v>220</v>
      </c>
      <c r="F13">
        <v>0.58521965690300004</v>
      </c>
      <c r="G13">
        <v>1</v>
      </c>
      <c r="H13">
        <v>0</v>
      </c>
      <c r="I13">
        <v>0.109090909091</v>
      </c>
      <c r="J13" t="s">
        <v>102</v>
      </c>
    </row>
    <row r="14" spans="1:10">
      <c r="A14">
        <v>4</v>
      </c>
      <c r="B14" t="s">
        <v>9</v>
      </c>
      <c r="C14" t="s">
        <v>16</v>
      </c>
      <c r="D14">
        <v>0.99640395367699996</v>
      </c>
      <c r="E14">
        <v>165</v>
      </c>
      <c r="F14">
        <v>0.99775422064599995</v>
      </c>
      <c r="G14">
        <v>1</v>
      </c>
      <c r="H14">
        <v>0.3125</v>
      </c>
      <c r="I14">
        <v>0.26666666666700001</v>
      </c>
      <c r="J14" t="s">
        <v>41</v>
      </c>
    </row>
    <row r="15" spans="1:10">
      <c r="A15">
        <v>10</v>
      </c>
      <c r="B15" t="s">
        <v>10</v>
      </c>
      <c r="C15" t="s">
        <v>16</v>
      </c>
      <c r="D15">
        <v>20.883530251700002</v>
      </c>
      <c r="E15">
        <v>39</v>
      </c>
      <c r="F15">
        <v>0.85788632559099998</v>
      </c>
      <c r="G15">
        <v>0.68181818181800002</v>
      </c>
      <c r="H15">
        <v>0.94886363636399995</v>
      </c>
      <c r="I15">
        <v>0.76923076923099998</v>
      </c>
      <c r="J15" t="s">
        <v>90</v>
      </c>
    </row>
    <row r="16" spans="1:10">
      <c r="A16">
        <v>16</v>
      </c>
      <c r="B16" t="s">
        <v>11</v>
      </c>
      <c r="C16" t="s">
        <v>16</v>
      </c>
      <c r="D16">
        <v>1.9184054581700001</v>
      </c>
      <c r="E16">
        <v>94</v>
      </c>
      <c r="F16">
        <v>0.98459357971999995</v>
      </c>
      <c r="G16">
        <v>0.75</v>
      </c>
      <c r="H16">
        <v>0.61224489795899995</v>
      </c>
      <c r="I16">
        <v>0.19148936170200001</v>
      </c>
      <c r="J16" t="s">
        <v>54</v>
      </c>
    </row>
    <row r="17" spans="1:10">
      <c r="A17">
        <v>22</v>
      </c>
      <c r="B17" t="s">
        <v>12</v>
      </c>
      <c r="C17" t="s">
        <v>16</v>
      </c>
      <c r="D17">
        <v>6.8742040207199997</v>
      </c>
      <c r="E17">
        <v>137</v>
      </c>
      <c r="F17">
        <v>0.76542797706700005</v>
      </c>
      <c r="G17">
        <v>0.91666666666700003</v>
      </c>
      <c r="H17">
        <v>0.41326530612200002</v>
      </c>
      <c r="I17">
        <v>0.16058394160600001</v>
      </c>
      <c r="J17" t="s">
        <v>50</v>
      </c>
    </row>
    <row r="18" spans="1:10">
      <c r="A18">
        <v>5</v>
      </c>
      <c r="B18" t="s">
        <v>9</v>
      </c>
      <c r="C18" t="s">
        <v>17</v>
      </c>
      <c r="D18">
        <v>3.14108498528</v>
      </c>
      <c r="E18">
        <v>90</v>
      </c>
      <c r="F18">
        <v>0.98419767352400001</v>
      </c>
      <c r="G18">
        <v>1</v>
      </c>
      <c r="H18">
        <v>0.73863636363600005</v>
      </c>
      <c r="I18">
        <v>0.48888888888900001</v>
      </c>
      <c r="J18" t="s">
        <v>51</v>
      </c>
    </row>
    <row r="19" spans="1:10">
      <c r="A19">
        <v>11</v>
      </c>
      <c r="B19" t="s">
        <v>10</v>
      </c>
      <c r="C19" t="s">
        <v>17</v>
      </c>
      <c r="D19">
        <v>23.2917054706</v>
      </c>
      <c r="E19">
        <v>53</v>
      </c>
      <c r="F19">
        <v>0.76830162045399997</v>
      </c>
      <c r="G19">
        <v>0.65909090909099999</v>
      </c>
      <c r="H19">
        <v>0.86363636363600005</v>
      </c>
      <c r="I19">
        <v>0.54716981132099995</v>
      </c>
      <c r="J19" t="s">
        <v>113</v>
      </c>
    </row>
    <row r="20" spans="1:10">
      <c r="A20">
        <v>17</v>
      </c>
      <c r="B20" t="s">
        <v>11</v>
      </c>
      <c r="C20" t="s">
        <v>17</v>
      </c>
      <c r="D20">
        <v>1.0401728343000001</v>
      </c>
      <c r="E20">
        <v>92</v>
      </c>
      <c r="F20">
        <v>0.995908775084</v>
      </c>
      <c r="G20">
        <v>0.70833333333299997</v>
      </c>
      <c r="H20">
        <v>0.617346938776</v>
      </c>
      <c r="I20">
        <v>0.18478260869599999</v>
      </c>
      <c r="J20" t="s">
        <v>52</v>
      </c>
    </row>
    <row r="21" spans="1:10">
      <c r="A21">
        <v>23</v>
      </c>
      <c r="B21" t="s">
        <v>12</v>
      </c>
      <c r="C21" t="s">
        <v>17</v>
      </c>
      <c r="D21">
        <v>4.69583578691</v>
      </c>
      <c r="E21">
        <v>65</v>
      </c>
      <c r="F21">
        <v>0.86897058899099999</v>
      </c>
      <c r="G21">
        <v>0.79166666666700003</v>
      </c>
      <c r="H21">
        <v>0.76530612244899998</v>
      </c>
      <c r="I21">
        <v>0.29230769230800002</v>
      </c>
      <c r="J21" t="s">
        <v>114</v>
      </c>
    </row>
    <row r="22" spans="1:10">
      <c r="A22">
        <v>3</v>
      </c>
      <c r="B22" t="s">
        <v>9</v>
      </c>
      <c r="C22" t="s">
        <v>18</v>
      </c>
      <c r="D22">
        <v>1.5524035632099999</v>
      </c>
      <c r="E22">
        <v>220</v>
      </c>
      <c r="F22">
        <v>0.99338542212500003</v>
      </c>
      <c r="G22">
        <v>1</v>
      </c>
      <c r="H22">
        <v>0</v>
      </c>
      <c r="I22">
        <v>0.2</v>
      </c>
      <c r="J22" t="s">
        <v>57</v>
      </c>
    </row>
    <row r="23" spans="1:10">
      <c r="A23">
        <v>9</v>
      </c>
      <c r="B23" t="s">
        <v>10</v>
      </c>
      <c r="C23" t="s">
        <v>18</v>
      </c>
      <c r="D23">
        <v>12.7911124884</v>
      </c>
      <c r="E23">
        <v>57</v>
      </c>
      <c r="F23">
        <v>0.88218947824899996</v>
      </c>
      <c r="G23">
        <v>1</v>
      </c>
      <c r="H23">
        <v>0.92613636363600005</v>
      </c>
      <c r="I23">
        <v>0.77192982456100001</v>
      </c>
      <c r="J23" t="s">
        <v>55</v>
      </c>
    </row>
    <row r="24" spans="1:10">
      <c r="A24">
        <v>15</v>
      </c>
      <c r="B24" t="s">
        <v>11</v>
      </c>
      <c r="C24" t="s">
        <v>18</v>
      </c>
      <c r="D24">
        <v>4.9045422203599998</v>
      </c>
      <c r="E24">
        <v>220</v>
      </c>
      <c r="F24">
        <v>0.83415066548200001</v>
      </c>
      <c r="G24">
        <v>1</v>
      </c>
      <c r="H24">
        <v>0</v>
      </c>
      <c r="I24">
        <v>0.109090909091</v>
      </c>
      <c r="J24" t="s">
        <v>94</v>
      </c>
    </row>
    <row r="25" spans="1:10">
      <c r="A25">
        <v>21</v>
      </c>
      <c r="B25" t="s">
        <v>12</v>
      </c>
      <c r="C25" t="s">
        <v>18</v>
      </c>
      <c r="D25">
        <v>7.4785328494899996</v>
      </c>
      <c r="E25">
        <v>220</v>
      </c>
      <c r="F25">
        <v>0.75195545166599997</v>
      </c>
      <c r="G25">
        <v>1</v>
      </c>
      <c r="H25">
        <v>0</v>
      </c>
      <c r="I25">
        <v>0.109090909091</v>
      </c>
      <c r="J25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5"/>
  <cols>
    <col min="1" max="1" width="3" bestFit="1" customWidth="1"/>
    <col min="2" max="2" width="7.5703125" bestFit="1" customWidth="1"/>
    <col min="3" max="3" width="10.28515625" bestFit="1" customWidth="1"/>
    <col min="4" max="4" width="12" bestFit="1" customWidth="1"/>
    <col min="5" max="5" width="10" bestFit="1" customWidth="1"/>
    <col min="6" max="9" width="12" bestFit="1" customWidth="1"/>
    <col min="10" max="10" width="32.425781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</v>
      </c>
      <c r="B2" t="s">
        <v>9</v>
      </c>
      <c r="C2" t="s">
        <v>35</v>
      </c>
      <c r="D2">
        <v>7.5057758304000002</v>
      </c>
      <c r="E2">
        <v>121</v>
      </c>
      <c r="F2">
        <v>0.92586307212600005</v>
      </c>
      <c r="G2">
        <v>1</v>
      </c>
      <c r="H2">
        <v>0.5625</v>
      </c>
      <c r="I2">
        <v>0.36363636363599999</v>
      </c>
      <c r="J2" t="s">
        <v>121</v>
      </c>
    </row>
    <row r="3" spans="1:10">
      <c r="A3">
        <v>8</v>
      </c>
      <c r="B3" t="s">
        <v>10</v>
      </c>
      <c r="C3" t="s">
        <v>35</v>
      </c>
      <c r="D3">
        <v>31.301326662099999</v>
      </c>
      <c r="E3">
        <v>145</v>
      </c>
      <c r="F3">
        <v>0.67203546616400001</v>
      </c>
      <c r="G3">
        <v>0.97727272727299996</v>
      </c>
      <c r="H3">
        <v>0.42045454545499999</v>
      </c>
      <c r="I3">
        <v>0.29655172413800002</v>
      </c>
      <c r="J3" t="s">
        <v>121</v>
      </c>
    </row>
    <row r="4" spans="1:10">
      <c r="A4">
        <v>14</v>
      </c>
      <c r="B4" t="s">
        <v>11</v>
      </c>
      <c r="C4" t="s">
        <v>35</v>
      </c>
      <c r="D4">
        <v>7.8667474218600004</v>
      </c>
      <c r="E4">
        <v>117</v>
      </c>
      <c r="F4">
        <v>0.80223373019800004</v>
      </c>
      <c r="G4">
        <v>1</v>
      </c>
      <c r="H4">
        <v>0.525510204082</v>
      </c>
      <c r="I4">
        <v>0.20512820512800001</v>
      </c>
      <c r="J4" t="s">
        <v>121</v>
      </c>
    </row>
    <row r="5" spans="1:10">
      <c r="A5">
        <v>20</v>
      </c>
      <c r="B5" t="s">
        <v>12</v>
      </c>
      <c r="C5" t="s">
        <v>35</v>
      </c>
      <c r="D5">
        <v>13.396408206</v>
      </c>
      <c r="E5">
        <v>115</v>
      </c>
      <c r="F5">
        <v>0.64312151317499999</v>
      </c>
      <c r="G5">
        <v>0.95833333333299997</v>
      </c>
      <c r="H5">
        <v>0.53061224489799996</v>
      </c>
      <c r="I5">
        <v>0.2</v>
      </c>
      <c r="J5" t="s">
        <v>121</v>
      </c>
    </row>
    <row r="6" spans="1:10">
      <c r="A6">
        <v>0</v>
      </c>
      <c r="B6" t="s">
        <v>9</v>
      </c>
      <c r="C6" t="s">
        <v>14</v>
      </c>
      <c r="D6">
        <v>43.305857643300001</v>
      </c>
      <c r="E6">
        <v>169</v>
      </c>
      <c r="F6">
        <v>0.88748537424399998</v>
      </c>
      <c r="G6">
        <v>1</v>
      </c>
      <c r="H6">
        <v>0.28977272727300002</v>
      </c>
      <c r="I6">
        <v>0.26035502958599999</v>
      </c>
      <c r="J6" t="s">
        <v>115</v>
      </c>
    </row>
    <row r="7" spans="1:10">
      <c r="A7">
        <v>6</v>
      </c>
      <c r="B7" t="s">
        <v>10</v>
      </c>
      <c r="C7" t="s">
        <v>14</v>
      </c>
      <c r="D7">
        <v>39.631266799400002</v>
      </c>
      <c r="E7">
        <v>169</v>
      </c>
      <c r="F7">
        <v>0.67358933609399996</v>
      </c>
      <c r="G7">
        <v>0.90909090909099999</v>
      </c>
      <c r="H7">
        <v>0.26704545454500001</v>
      </c>
      <c r="I7">
        <v>0.236686390533</v>
      </c>
      <c r="J7" t="s">
        <v>116</v>
      </c>
    </row>
    <row r="8" spans="1:10">
      <c r="A8">
        <v>12</v>
      </c>
      <c r="B8" t="s">
        <v>11</v>
      </c>
      <c r="C8" t="s">
        <v>14</v>
      </c>
      <c r="D8">
        <v>15.1297079071</v>
      </c>
      <c r="E8">
        <v>144</v>
      </c>
      <c r="F8">
        <v>0.71188431818700004</v>
      </c>
      <c r="G8">
        <v>1</v>
      </c>
      <c r="H8">
        <v>0.387755102041</v>
      </c>
      <c r="I8">
        <v>0.166666666667</v>
      </c>
      <c r="J8" t="s">
        <v>117</v>
      </c>
    </row>
    <row r="9" spans="1:10">
      <c r="A9">
        <v>18</v>
      </c>
      <c r="B9" t="s">
        <v>12</v>
      </c>
      <c r="C9" t="s">
        <v>14</v>
      </c>
      <c r="D9">
        <v>13.2841673916</v>
      </c>
      <c r="E9">
        <v>155</v>
      </c>
      <c r="F9">
        <v>0.59767019379700004</v>
      </c>
      <c r="G9">
        <v>0.91666666666700003</v>
      </c>
      <c r="H9">
        <v>0.321428571429</v>
      </c>
      <c r="I9">
        <v>0.141935483871</v>
      </c>
      <c r="J9" t="s">
        <v>118</v>
      </c>
    </row>
    <row r="10" spans="1:10">
      <c r="A10">
        <v>1</v>
      </c>
      <c r="B10" t="s">
        <v>9</v>
      </c>
      <c r="C10" t="s">
        <v>15</v>
      </c>
      <c r="D10">
        <v>13.713621162999999</v>
      </c>
      <c r="E10">
        <v>220</v>
      </c>
      <c r="F10">
        <v>0.88219439779499997</v>
      </c>
      <c r="G10">
        <v>1</v>
      </c>
      <c r="H10">
        <v>0</v>
      </c>
      <c r="I10">
        <v>0.2</v>
      </c>
      <c r="J10" t="s">
        <v>89</v>
      </c>
    </row>
    <row r="11" spans="1:10">
      <c r="A11">
        <v>7</v>
      </c>
      <c r="B11" t="s">
        <v>10</v>
      </c>
      <c r="C11" t="s">
        <v>15</v>
      </c>
      <c r="D11">
        <v>36.661424729899998</v>
      </c>
      <c r="E11">
        <v>220</v>
      </c>
      <c r="F11">
        <v>0.64834386662800003</v>
      </c>
      <c r="G11">
        <v>1</v>
      </c>
      <c r="H11">
        <v>0</v>
      </c>
      <c r="I11">
        <v>0.2</v>
      </c>
      <c r="J11" t="s">
        <v>89</v>
      </c>
    </row>
    <row r="12" spans="1:10">
      <c r="A12">
        <v>13</v>
      </c>
      <c r="B12" t="s">
        <v>11</v>
      </c>
      <c r="C12" t="s">
        <v>15</v>
      </c>
      <c r="D12">
        <v>11.3869336108</v>
      </c>
      <c r="E12">
        <v>220</v>
      </c>
      <c r="F12">
        <v>0.68982680574300004</v>
      </c>
      <c r="G12">
        <v>1</v>
      </c>
      <c r="H12">
        <v>0</v>
      </c>
      <c r="I12">
        <v>0.109090909091</v>
      </c>
      <c r="J12" t="s">
        <v>89</v>
      </c>
    </row>
    <row r="13" spans="1:10">
      <c r="A13">
        <v>19</v>
      </c>
      <c r="B13" t="s">
        <v>12</v>
      </c>
      <c r="C13" t="s">
        <v>15</v>
      </c>
      <c r="D13">
        <v>12.74044877</v>
      </c>
      <c r="E13">
        <v>220</v>
      </c>
      <c r="F13">
        <v>0.58324439609800005</v>
      </c>
      <c r="G13">
        <v>1</v>
      </c>
      <c r="H13">
        <v>0</v>
      </c>
      <c r="I13">
        <v>0.109090909091</v>
      </c>
      <c r="J13" t="s">
        <v>89</v>
      </c>
    </row>
    <row r="14" spans="1:10">
      <c r="A14">
        <v>4</v>
      </c>
      <c r="B14" t="s">
        <v>9</v>
      </c>
      <c r="C14" t="s">
        <v>16</v>
      </c>
      <c r="D14">
        <v>0.71469295952</v>
      </c>
      <c r="E14">
        <v>100</v>
      </c>
      <c r="F14">
        <v>0.999726466353</v>
      </c>
      <c r="G14">
        <v>1</v>
      </c>
      <c r="H14">
        <v>0.68181818181800002</v>
      </c>
      <c r="I14">
        <v>0.44</v>
      </c>
      <c r="J14" t="s">
        <v>23</v>
      </c>
    </row>
    <row r="15" spans="1:10">
      <c r="A15">
        <v>10</v>
      </c>
      <c r="B15" t="s">
        <v>10</v>
      </c>
      <c r="C15" t="s">
        <v>16</v>
      </c>
      <c r="D15">
        <v>17.869583560300001</v>
      </c>
      <c r="E15">
        <v>128</v>
      </c>
      <c r="F15">
        <v>0.85773751188900005</v>
      </c>
      <c r="G15">
        <v>0.86363636363600005</v>
      </c>
      <c r="H15">
        <v>0.48863636363599999</v>
      </c>
      <c r="I15">
        <v>0.296875</v>
      </c>
      <c r="J15" t="s">
        <v>91</v>
      </c>
    </row>
    <row r="16" spans="1:10">
      <c r="A16">
        <v>16</v>
      </c>
      <c r="B16" t="s">
        <v>11</v>
      </c>
      <c r="C16" t="s">
        <v>16</v>
      </c>
      <c r="D16">
        <v>2.8414935909299999</v>
      </c>
      <c r="E16">
        <v>88</v>
      </c>
      <c r="F16">
        <v>0.89847072617599999</v>
      </c>
      <c r="G16">
        <v>1</v>
      </c>
      <c r="H16">
        <v>0.67346938775499998</v>
      </c>
      <c r="I16">
        <v>0.27272727272699998</v>
      </c>
      <c r="J16" t="s">
        <v>91</v>
      </c>
    </row>
    <row r="17" spans="1:10">
      <c r="A17">
        <v>22</v>
      </c>
      <c r="B17" t="s">
        <v>12</v>
      </c>
      <c r="C17" t="s">
        <v>16</v>
      </c>
      <c r="D17">
        <v>5.1993929855700003</v>
      </c>
      <c r="E17">
        <v>107</v>
      </c>
      <c r="F17">
        <v>0.77785953839800004</v>
      </c>
      <c r="G17">
        <v>0.875</v>
      </c>
      <c r="H17">
        <v>0.56122448979600004</v>
      </c>
      <c r="I17">
        <v>0.196261682243</v>
      </c>
      <c r="J17" t="s">
        <v>91</v>
      </c>
    </row>
    <row r="18" spans="1:10">
      <c r="A18">
        <v>5</v>
      </c>
      <c r="B18" t="s">
        <v>9</v>
      </c>
      <c r="C18" t="s">
        <v>17</v>
      </c>
      <c r="D18">
        <v>2.4226923936000002</v>
      </c>
      <c r="E18">
        <v>80</v>
      </c>
      <c r="F18">
        <v>0.98876556649900005</v>
      </c>
      <c r="G18">
        <v>1</v>
      </c>
      <c r="H18">
        <v>0.79545454545500005</v>
      </c>
      <c r="I18">
        <v>0.55000000000000004</v>
      </c>
      <c r="J18" t="s">
        <v>119</v>
      </c>
    </row>
    <row r="19" spans="1:10">
      <c r="A19">
        <v>11</v>
      </c>
      <c r="B19" t="s">
        <v>10</v>
      </c>
      <c r="C19" t="s">
        <v>17</v>
      </c>
      <c r="D19">
        <v>15.4725702473</v>
      </c>
      <c r="E19">
        <v>84</v>
      </c>
      <c r="F19">
        <v>0.83253957949500002</v>
      </c>
      <c r="G19">
        <v>0.88636363636399995</v>
      </c>
      <c r="H19">
        <v>0.74431818181800002</v>
      </c>
      <c r="I19">
        <v>0.46428571428600002</v>
      </c>
      <c r="J19" t="s">
        <v>120</v>
      </c>
    </row>
    <row r="20" spans="1:10">
      <c r="A20">
        <v>17</v>
      </c>
      <c r="B20" t="s">
        <v>11</v>
      </c>
      <c r="C20" t="s">
        <v>17</v>
      </c>
      <c r="D20">
        <v>1.67326012323</v>
      </c>
      <c r="E20">
        <v>26</v>
      </c>
      <c r="F20">
        <v>0.98587483528599995</v>
      </c>
      <c r="G20">
        <v>0.58333333333299997</v>
      </c>
      <c r="H20">
        <v>0.93877551020399996</v>
      </c>
      <c r="I20">
        <v>0.53846153846199996</v>
      </c>
      <c r="J20" t="s">
        <v>26</v>
      </c>
    </row>
    <row r="21" spans="1:10">
      <c r="A21">
        <v>23</v>
      </c>
      <c r="B21" t="s">
        <v>12</v>
      </c>
      <c r="C21" t="s">
        <v>17</v>
      </c>
      <c r="D21">
        <v>5.8150171659299996</v>
      </c>
      <c r="E21">
        <v>47</v>
      </c>
      <c r="F21">
        <v>0.81187134943100003</v>
      </c>
      <c r="G21">
        <v>0.66666666666700003</v>
      </c>
      <c r="H21">
        <v>0.841836734694</v>
      </c>
      <c r="I21">
        <v>0.34042553191500002</v>
      </c>
      <c r="J21" t="s">
        <v>27</v>
      </c>
    </row>
    <row r="22" spans="1:10">
      <c r="A22">
        <v>3</v>
      </c>
      <c r="B22" t="s">
        <v>9</v>
      </c>
      <c r="C22" t="s">
        <v>18</v>
      </c>
      <c r="D22">
        <v>1.2180671063899999</v>
      </c>
      <c r="E22">
        <v>102</v>
      </c>
      <c r="F22">
        <v>0.99639867056200004</v>
      </c>
      <c r="G22">
        <v>1</v>
      </c>
      <c r="H22">
        <v>0.67045454545500005</v>
      </c>
      <c r="I22">
        <v>0.43137254902</v>
      </c>
      <c r="J22" t="s">
        <v>20</v>
      </c>
    </row>
    <row r="23" spans="1:10">
      <c r="A23">
        <v>9</v>
      </c>
      <c r="B23" t="s">
        <v>10</v>
      </c>
      <c r="C23" t="s">
        <v>18</v>
      </c>
      <c r="D23">
        <v>2.76601764746</v>
      </c>
      <c r="E23">
        <v>108</v>
      </c>
      <c r="F23">
        <v>0.98606501799799995</v>
      </c>
      <c r="G23">
        <v>1</v>
      </c>
      <c r="H23">
        <v>0.63636363636399995</v>
      </c>
      <c r="I23">
        <v>0.40740740740699999</v>
      </c>
      <c r="J23" t="s">
        <v>20</v>
      </c>
    </row>
    <row r="24" spans="1:10">
      <c r="A24">
        <v>15</v>
      </c>
      <c r="B24" t="s">
        <v>11</v>
      </c>
      <c r="C24" t="s">
        <v>18</v>
      </c>
      <c r="D24">
        <v>4.9415552813000003</v>
      </c>
      <c r="E24">
        <v>139</v>
      </c>
      <c r="F24">
        <v>0.84685191313399999</v>
      </c>
      <c r="G24">
        <v>1</v>
      </c>
      <c r="H24">
        <v>0.41326530612200002</v>
      </c>
      <c r="I24">
        <v>0.172661870504</v>
      </c>
      <c r="J24" t="s">
        <v>55</v>
      </c>
    </row>
    <row r="25" spans="1:10">
      <c r="A25">
        <v>21</v>
      </c>
      <c r="B25" t="s">
        <v>12</v>
      </c>
      <c r="C25" t="s">
        <v>18</v>
      </c>
      <c r="D25">
        <v>5.6339566687299998</v>
      </c>
      <c r="E25">
        <v>108</v>
      </c>
      <c r="F25">
        <v>0.78220514536100005</v>
      </c>
      <c r="G25">
        <v>1</v>
      </c>
      <c r="H25">
        <v>0.57142857142900005</v>
      </c>
      <c r="I25">
        <v>0.222222222222</v>
      </c>
      <c r="J2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summary</vt:lpstr>
      <vt:lpstr>cv_mse_p550</vt:lpstr>
      <vt:lpstr>coef_corr_p550</vt:lpstr>
      <vt:lpstr>n_pred_p550</vt:lpstr>
      <vt:lpstr>cv_mse_p220</vt:lpstr>
      <vt:lpstr>coef_corr_p220</vt:lpstr>
      <vt:lpstr>n_pred_p220</vt:lpstr>
      <vt:lpstr>coef_corr_p220!orctun_results_coef_correlation_p220</vt:lpstr>
      <vt:lpstr>coef_corr_p550!orctun_results_coef_correlation_p550</vt:lpstr>
      <vt:lpstr>n_pred_p220!orctun_results_n_predictors_p220</vt:lpstr>
      <vt:lpstr>n_pred_p550!orctun_results_n_predictors_p550</vt:lpstr>
      <vt:lpstr>cv_mse_p220!p220_</vt:lpstr>
      <vt:lpstr>cv_mse_p550!p550_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2017-05-12T11:57:34Z</dcterms:modified>
</cp:coreProperties>
</file>