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7" r:id="rId1"/>
    <sheet name="cv_mse_p550" sheetId="4" r:id="rId2"/>
    <sheet name="coef_corr_p550" sheetId="5" r:id="rId3"/>
    <sheet name="n_pred_p550" sheetId="6" r:id="rId4"/>
    <sheet name="cv_mse_p220" sheetId="1" r:id="rId5"/>
    <sheet name="coef_corr_p220" sheetId="2" r:id="rId6"/>
    <sheet name="n_pred_p220" sheetId="3" r:id="rId7"/>
  </sheets>
  <definedNames>
    <definedName name="orctun_results_coef_correlation_p220" localSheetId="5">coef_corr_p220!$A$1:$J$21</definedName>
    <definedName name="orctun_results_coef_correlation_p550" localSheetId="2">coef_corr_p550!$A$1:$J$21</definedName>
    <definedName name="orctun_results_n_predictors_p220" localSheetId="6">n_pred_p220!$A$1:$J$21</definedName>
    <definedName name="orctun_results_n_predictors_p550" localSheetId="3">n_pred_p550!$A$1:$J$21</definedName>
    <definedName name="p220_" localSheetId="4">cv_mse_p220!$A$1:$J$41</definedName>
    <definedName name="p550_" localSheetId="1">cv_mse_p550!$A$1:$J$41</definedName>
  </definedNames>
  <calcPr calcId="124519"/>
</workbook>
</file>

<file path=xl/calcChain.xml><?xml version="1.0" encoding="utf-8"?>
<calcChain xmlns="http://schemas.openxmlformats.org/spreadsheetml/2006/main">
  <c r="I40" i="7"/>
  <c r="I39"/>
  <c r="I38"/>
  <c r="I37"/>
  <c r="I36"/>
  <c r="H40"/>
  <c r="H39"/>
  <c r="H38"/>
  <c r="H37"/>
  <c r="H36"/>
  <c r="G40"/>
  <c r="G39"/>
  <c r="G38"/>
  <c r="G37"/>
  <c r="G36"/>
  <c r="F40"/>
  <c r="F39"/>
  <c r="F38"/>
  <c r="F37"/>
  <c r="F36"/>
  <c r="E40"/>
  <c r="E39"/>
  <c r="E38"/>
  <c r="E37"/>
  <c r="E36"/>
  <c r="D40"/>
  <c r="D39"/>
  <c r="D38"/>
  <c r="D37"/>
  <c r="D36"/>
  <c r="C40"/>
  <c r="C39"/>
  <c r="C38"/>
  <c r="C37"/>
  <c r="C36"/>
  <c r="B40"/>
  <c r="B39"/>
  <c r="B38"/>
  <c r="B37"/>
  <c r="B36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C25"/>
  <c r="C24"/>
  <c r="C22"/>
  <c r="C21"/>
  <c r="C19"/>
  <c r="C18"/>
  <c r="C16"/>
  <c r="C15"/>
  <c r="C13"/>
  <c r="C12"/>
  <c r="D5"/>
  <c r="E5"/>
  <c r="F5"/>
  <c r="G5"/>
  <c r="H5"/>
  <c r="D8"/>
  <c r="E8"/>
  <c r="F8"/>
  <c r="G8"/>
  <c r="H8"/>
  <c r="D26"/>
  <c r="E26"/>
  <c r="F26"/>
  <c r="G26"/>
  <c r="H26"/>
  <c r="D29"/>
  <c r="E29"/>
  <c r="F29"/>
  <c r="G29"/>
  <c r="H29"/>
  <c r="C29"/>
  <c r="C26"/>
  <c r="C8"/>
  <c r="C11"/>
  <c r="C14"/>
  <c r="C17"/>
  <c r="C20"/>
  <c r="C23"/>
  <c r="C5"/>
  <c r="E2"/>
  <c r="F2"/>
  <c r="G2"/>
  <c r="H2"/>
  <c r="D2"/>
  <c r="C2"/>
</calcChain>
</file>

<file path=xl/connections.xml><?xml version="1.0" encoding="utf-8"?>
<connections xmlns="http://schemas.openxmlformats.org/spreadsheetml/2006/main">
  <connection id="1" name="orctun_results_coef_correlation_p220" type="6" refreshedVersion="3" background="1" refreshOnLoad="1" saveData="1">
    <textPr prompt="0" codePage="866" sourceFile="C:\Users\sivak_000\Documents\GitHub\dissertation\python\results\orctun_results_coef_correlation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results_coef_correlation_p550" type="6" refreshedVersion="3" background="1" refreshOnLoad="1" saveData="1">
    <textPr prompt="0" codePage="866" sourceFile="C:\Users\sivak_000\Documents\GitHub\dissertation\python\results\orctun_results_coef_correlation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ctun_results_n_predictors_p220" type="6" refreshedVersion="3" background="1" refreshOnLoad="1" saveData="1">
    <textPr prompt="0" codePage="866" sourceFile="C:\Users\sivak_000\Documents\GitHub\dissertation\python\results\orctun_results_n_predictors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ctun_results_n_predictors_p550" type="6" refreshedVersion="3" background="1" refreshOnLoad="1" saveData="1">
    <textPr prompt="0" codePage="866" sourceFile="C:\Users\sivak_000\Documents\GitHub\dissertation\python\results\orctun_results_n_predictors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220" type="6" refreshedVersion="3" background="1" refreshOnLoad="1" saveData="1">
    <textPr prompt="0" codePage="866" sourceFile="C:\Users\sivak_000\Documents\GitHub\dissertation\python\results\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550" type="6" refreshedVersion="3" background="1" refreshOnLoad="1" saveData="1">
    <textPr prompt="0" codePage="866" sourceFile="C:\Users\sivak_000\Documents\GitHub\dissertation\python\results\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<sst xmlns="http://schemas.openxmlformats.org/spreadsheetml/2006/main" count="619" uniqueCount="134">
  <si>
    <t>setup</t>
  </si>
  <si>
    <t>model</t>
  </si>
  <si>
    <t>mse</t>
  </si>
  <si>
    <t>predictors</t>
  </si>
  <si>
    <t>correlation</t>
  </si>
  <si>
    <t>sens</t>
  </si>
  <si>
    <t>spec</t>
  </si>
  <si>
    <t>prec</t>
  </si>
  <si>
    <t>params</t>
  </si>
  <si>
    <t>Setup 1</t>
  </si>
  <si>
    <t>agrace</t>
  </si>
  <si>
    <t>Setup 2</t>
  </si>
  <si>
    <t>Setup 3</t>
  </si>
  <si>
    <t>Setup 4</t>
  </si>
  <si>
    <t>alinf</t>
  </si>
  <si>
    <t>enet</t>
  </si>
  <si>
    <t>alpha=0.0482951738875, l1_ratio=0.95</t>
  </si>
  <si>
    <t>alpha=0.019752466718, l1_ratio=0.99</t>
  </si>
  <si>
    <t>gblasso</t>
  </si>
  <si>
    <t>grace</t>
  </si>
  <si>
    <t>lasso</t>
  </si>
  <si>
    <t>linf</t>
  </si>
  <si>
    <t>C=50.0</t>
  </si>
  <si>
    <t>C=55.0</t>
  </si>
  <si>
    <t>ltlp</t>
  </si>
  <si>
    <t>ttlp</t>
  </si>
  <si>
    <t>lambda 1=10.0, lambda 2=100.0</t>
  </si>
  <si>
    <t>C=35.0</t>
  </si>
  <si>
    <t>C=30.0</t>
  </si>
  <si>
    <t>alpha=0.656912152733, l1_ratio=0.1</t>
  </si>
  <si>
    <t>alpha=0.330739809837, l1_ratio=0.1</t>
  </si>
  <si>
    <t>alpha=0.413583525596, l1_ratio=0.1</t>
  </si>
  <si>
    <t>alpha=0.254859593892</t>
  </si>
  <si>
    <t>alpha=0.158616163917</t>
  </si>
  <si>
    <t>E=70.0</t>
  </si>
  <si>
    <t>alpha=0.0181089518682</t>
  </si>
  <si>
    <t>alpha=1.04672808601, l1_ratio=0.1</t>
  </si>
  <si>
    <t>alpha=0.55281569879, l1_ratio=0.1</t>
  </si>
  <si>
    <t>alpha=0.611928862149, l1_ratio=0.1</t>
  </si>
  <si>
    <t>alpha=0.367401981896, l1_ratio=0.1</t>
  </si>
  <si>
    <t>alpha=0.103587568802</t>
  </si>
  <si>
    <t>alpha=0.0113090803103</t>
  </si>
  <si>
    <t>gamma=2.0, lambda=0.01</t>
  </si>
  <si>
    <t>gamma=2.0, lambda=0.1</t>
  </si>
  <si>
    <t>gamma=2.0, lambda=1.0</t>
  </si>
  <si>
    <t>gamma=3.0, lambda=0.01</t>
  </si>
  <si>
    <t>lambda 1=10.0, lambda 2=0.1</t>
  </si>
  <si>
    <t>lambda 1=10.0, lambda 2=0.01</t>
  </si>
  <si>
    <t>E=5.0</t>
  </si>
  <si>
    <t>E=90.0</t>
  </si>
  <si>
    <t>E=10.0</t>
  </si>
  <si>
    <t>composite</t>
  </si>
  <si>
    <t>Vote threshold=0.8</t>
  </si>
  <si>
    <t>alpha=0.0464822528312, l1_ratio=0.9</t>
  </si>
  <si>
    <t>alpha=0.0210233900902, l1_ratio=0.99</t>
  </si>
  <si>
    <t>alpha=0.0363539970584, l1_ratio=0.95</t>
  </si>
  <si>
    <t>alpha=0.0122083823583, l1_ratio=0.99</t>
  </si>
  <si>
    <t>lambda 1=10.0, lambda 2=10000.0</t>
  </si>
  <si>
    <t>lambda 1=1.0, lambda 2=0.01</t>
  </si>
  <si>
    <t>alpha=0.0418340275481</t>
  </si>
  <si>
    <t>alpha=0.018102221837</t>
  </si>
  <si>
    <t>alpha=0.037032139463</t>
  </si>
  <si>
    <t>alpha=0.0159773753657</t>
  </si>
  <si>
    <t>tau=1.68869145272, delta 1=0.0627510413221, delta 2=6.7547638109</t>
  </si>
  <si>
    <t>tau=1e-06, delta 1=0.0271533327555, delta 2=2.65997678221</t>
  </si>
  <si>
    <t>tau=2.44376502679, delta 1=0.0555482091945, delta 2=4.88753005359</t>
  </si>
  <si>
    <t>tau=2.99870761465, delta 1=0.0239660630486, delta 2=5.99741522931</t>
  </si>
  <si>
    <t>tau=1.68869145272, delta 1=467.767393905, delta 2=6.7547638109</t>
  </si>
  <si>
    <t>tau=0.664994695553, delta 1=184.203392168, delta 2=2.65997678221</t>
  </si>
  <si>
    <t>tau=1.2218830134, delta 1=338.461456211, delta 2=4.88753005359</t>
  </si>
  <si>
    <t>tau=2.99870761465, delta 1=415.32100463, delta 2=5.99741522931</t>
  </si>
  <si>
    <t>gamma=2.0, lambda=1000.0</t>
  </si>
  <si>
    <t>gamma=3.0, lambda=100.0</t>
  </si>
  <si>
    <t>lambda 1=1.0, lambda 2=10.0</t>
  </si>
  <si>
    <t>lambda 1=0.01, lambda 2=0.1</t>
  </si>
  <si>
    <t>lambda 1=0.1, lambda 2=1.0</t>
  </si>
  <si>
    <t>alpha=0.112717224649</t>
  </si>
  <si>
    <t>E=15.0</t>
  </si>
  <si>
    <t>Vote threshold=0.6</t>
  </si>
  <si>
    <t>alpha=0.0137282148415, l1_ratio=0.99</t>
  </si>
  <si>
    <t>alpha=0.0419553167532, l1_ratio=0.99</t>
  </si>
  <si>
    <t>alpha=0.0427882287655</t>
  </si>
  <si>
    <t>alpha=0.0145731116434</t>
  </si>
  <si>
    <t>alpha=0.0415357635857</t>
  </si>
  <si>
    <t>alpha=0.0224834314175</t>
  </si>
  <si>
    <t>tau=2.57425432817, delta 1=0.0641823431482, delta 2=5.14850865635</t>
  </si>
  <si>
    <t>tau=2.84260593198, delta 1=0.021859667465, delta 2=5.68521186397</t>
  </si>
  <si>
    <t>tau=2.40056471873, delta 1=0.0623036453786, delta 2=4.80112943746</t>
  </si>
  <si>
    <t>tau=2.60705951794, delta 1=0.0337251471262, delta 2=5.21411903588</t>
  </si>
  <si>
    <t>tau=1.28712766409, delta 1=283.167976099, delta 2=5.14850865635</t>
  </si>
  <si>
    <t>tau=2.84260593198, delta 1=159.185932191, delta 2=5.68521186397</t>
  </si>
  <si>
    <t>tau=2.40056471873, delta 1=264.06211906, delta 2=4.80112943746</t>
  </si>
  <si>
    <t>tau=2.60705951794, delta 1=286.776546973, delta 2=5.21411903588</t>
  </si>
  <si>
    <t>gamma=3.0, lambda=0.1</t>
  </si>
  <si>
    <t>alpha=0.016272215615, l1_ratio=0.7</t>
  </si>
  <si>
    <t>alpha=0.0151010363257, l1_ratio=0.7</t>
  </si>
  <si>
    <t>alpha=0.229693860143, l1_ratio=0.9</t>
  </si>
  <si>
    <t>alpha=0.0130448555261, l1_ratio=0.4</t>
  </si>
  <si>
    <t>lambda 1=10.0, lambda 2=1.0</t>
  </si>
  <si>
    <t>lambda 1=1.0, lambda 2=1.0</t>
  </si>
  <si>
    <t>alpha=0.0161094934588</t>
  </si>
  <si>
    <t>alpha=0.0126749493168</t>
  </si>
  <si>
    <t>alpha=0.012684422044</t>
  </si>
  <si>
    <t>alpha=0.0846486760032</t>
  </si>
  <si>
    <t>C=45.0</t>
  </si>
  <si>
    <t>alpha=0.461163829722, l1_ratio=0.1</t>
  </si>
  <si>
    <t>lambda 1=1.0, lambda 2=0.1</t>
  </si>
  <si>
    <t>alpha=0.0511689891439</t>
  </si>
  <si>
    <t>C=40.0</t>
  </si>
  <si>
    <t>alpha=0.0487681926312, l1_ratio=0.8</t>
  </si>
  <si>
    <t>alpha=0.055714363846, l1_ratio=0.9</t>
  </si>
  <si>
    <t>alpha=0.333754556095, l1_ratio=0.8</t>
  </si>
  <si>
    <t>alpha=0.0213344948893, l1_ratio=0.5</t>
  </si>
  <si>
    <t>alpha=0.0223255622654</t>
  </si>
  <si>
    <t>alpha=0.0840230707421</t>
  </si>
  <si>
    <t>alpha=0.120862985347</t>
  </si>
  <si>
    <t>C=100.0</t>
  </si>
  <si>
    <t>C=65.0</t>
  </si>
  <si>
    <t>Model</t>
  </si>
  <si>
    <t>MSE</t>
  </si>
  <si>
    <t>Mean sensitivity</t>
  </si>
  <si>
    <t>Mean specificity</t>
  </si>
  <si>
    <t>Mean precision</t>
  </si>
  <si>
    <t>Mean predictors</t>
  </si>
  <si>
    <t>Tuning</t>
  </si>
  <si>
    <t>Correlation</t>
  </si>
  <si>
    <t>Predictor</t>
  </si>
  <si>
    <t>Mean correlation</t>
  </si>
  <si>
    <t>Correlation with true parameters</t>
  </si>
  <si>
    <t>Correlation tuning</t>
  </si>
  <si>
    <t>MSE tuning</t>
  </si>
  <si>
    <t>Feature selection sensitivity</t>
  </si>
  <si>
    <t>Feature selection specificity</t>
  </si>
  <si>
    <t>Feature selection precision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</si>
</sst>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summary!$B$36:$B$40</c:f>
              <c:numCache>
                <c:formatCode>0.000</c:formatCode>
                <c:ptCount val="5"/>
                <c:pt idx="0">
                  <c:v>0.88586138991200003</c:v>
                </c:pt>
                <c:pt idx="1">
                  <c:v>0.47042003372225005</c:v>
                </c:pt>
                <c:pt idx="2">
                  <c:v>0.88945332539824995</c:v>
                </c:pt>
                <c:pt idx="3">
                  <c:v>0.87439025467025</c:v>
                </c:pt>
                <c:pt idx="4">
                  <c:v>0.86421408121175003</c:v>
                </c:pt>
              </c:numCache>
            </c:numRef>
          </c: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summary!$C$36:$C$40</c:f>
              <c:numCache>
                <c:formatCode>0.000</c:formatCode>
                <c:ptCount val="5"/>
                <c:pt idx="0">
                  <c:v>0.85779847584275004</c:v>
                </c:pt>
                <c:pt idx="1">
                  <c:v>0.48524231708150001</c:v>
                </c:pt>
                <c:pt idx="2">
                  <c:v>0.87074520469374994</c:v>
                </c:pt>
                <c:pt idx="3">
                  <c:v>0.89154111825550009</c:v>
                </c:pt>
                <c:pt idx="4">
                  <c:v>0.85012247104149996</c:v>
                </c:pt>
              </c:numCache>
            </c:numRef>
          </c:val>
        </c:ser>
        <c:dLbls/>
        <c:axId val="85533056"/>
        <c:axId val="85934080"/>
      </c:barChart>
      <c:catAx>
        <c:axId val="85533056"/>
        <c:scaling>
          <c:orientation val="minMax"/>
        </c:scaling>
        <c:axPos val="b"/>
        <c:majorTickMark val="none"/>
        <c:tickLblPos val="nextTo"/>
        <c:crossAx val="85934080"/>
        <c:crosses val="autoZero"/>
        <c:auto val="1"/>
        <c:lblAlgn val="ctr"/>
        <c:lblOffset val="100"/>
      </c:catAx>
      <c:valAx>
        <c:axId val="85934080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8553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summary!$D$36:$D$40</c:f>
              <c:numCache>
                <c:formatCode>0.000</c:formatCode>
                <c:ptCount val="5"/>
                <c:pt idx="0">
                  <c:v>0.70643939393949995</c:v>
                </c:pt>
                <c:pt idx="1">
                  <c:v>1</c:v>
                </c:pt>
                <c:pt idx="2">
                  <c:v>0.70643939393924993</c:v>
                </c:pt>
                <c:pt idx="3">
                  <c:v>0.70643939393949995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summary!$E$35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summary!$E$36:$E$40</c:f>
              <c:numCache>
                <c:formatCode>0.000</c:formatCode>
                <c:ptCount val="5"/>
                <c:pt idx="0">
                  <c:v>0.83143939393924993</c:v>
                </c:pt>
                <c:pt idx="1">
                  <c:v>1</c:v>
                </c:pt>
                <c:pt idx="2">
                  <c:v>0.88446969696949995</c:v>
                </c:pt>
                <c:pt idx="3">
                  <c:v>0.69507575757600004</c:v>
                </c:pt>
                <c:pt idx="4">
                  <c:v>1</c:v>
                </c:pt>
              </c:numCache>
            </c:numRef>
          </c:val>
        </c:ser>
        <c:dLbls/>
        <c:axId val="69840896"/>
        <c:axId val="69842432"/>
      </c:barChart>
      <c:catAx>
        <c:axId val="69840896"/>
        <c:scaling>
          <c:orientation val="minMax"/>
        </c:scaling>
        <c:axPos val="b"/>
        <c:majorTickMark val="none"/>
        <c:tickLblPos val="nextTo"/>
        <c:crossAx val="69842432"/>
        <c:crosses val="autoZero"/>
        <c:auto val="1"/>
        <c:lblAlgn val="ctr"/>
        <c:lblOffset val="100"/>
      </c:catAx>
      <c:valAx>
        <c:axId val="69842432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698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Specificity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summary!$F$36:$F$40</c:f>
              <c:numCache>
                <c:formatCode>0.000</c:formatCode>
                <c:ptCount val="5"/>
                <c:pt idx="0">
                  <c:v>0.88781767083975005</c:v>
                </c:pt>
                <c:pt idx="1">
                  <c:v>0</c:v>
                </c:pt>
                <c:pt idx="2">
                  <c:v>0.82149942139199994</c:v>
                </c:pt>
                <c:pt idx="3">
                  <c:v>0.88479688603675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summary!$G$35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summary!$G$36:$G$40</c:f>
              <c:numCache>
                <c:formatCode>0.000</c:formatCode>
                <c:ptCount val="5"/>
                <c:pt idx="0">
                  <c:v>0.87920617983450011</c:v>
                </c:pt>
                <c:pt idx="1">
                  <c:v>0</c:v>
                </c:pt>
                <c:pt idx="2">
                  <c:v>0.80297832849875006</c:v>
                </c:pt>
                <c:pt idx="3">
                  <c:v>0.88829295601074998</c:v>
                </c:pt>
                <c:pt idx="4">
                  <c:v>0</c:v>
                </c:pt>
              </c:numCache>
            </c:numRef>
          </c:val>
        </c:ser>
        <c:dLbls/>
        <c:axId val="110391680"/>
        <c:axId val="110394752"/>
      </c:barChart>
      <c:catAx>
        <c:axId val="110391680"/>
        <c:scaling>
          <c:orientation val="minMax"/>
        </c:scaling>
        <c:axPos val="b"/>
        <c:majorTickMark val="none"/>
        <c:tickLblPos val="nextTo"/>
        <c:crossAx val="110394752"/>
        <c:crosses val="autoZero"/>
        <c:auto val="1"/>
        <c:lblAlgn val="ctr"/>
        <c:lblOffset val="100"/>
      </c:catAx>
      <c:valAx>
        <c:axId val="110394752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1039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summary!$H$35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summary!$H$36:$H$40</c:f>
              <c:numCache>
                <c:formatCode>0.000</c:formatCode>
                <c:ptCount val="5"/>
                <c:pt idx="0">
                  <c:v>0.31414723114199999</c:v>
                </c:pt>
                <c:pt idx="1">
                  <c:v>6.1818181818200001E-2</c:v>
                </c:pt>
                <c:pt idx="2">
                  <c:v>0.23016874372999999</c:v>
                </c:pt>
                <c:pt idx="3">
                  <c:v>0.30005757663900001</c:v>
                </c:pt>
                <c:pt idx="4">
                  <c:v>6.1818181818200001E-2</c:v>
                </c:pt>
              </c:numCache>
            </c:numRef>
          </c:val>
        </c:ser>
        <c:ser>
          <c:idx val="1"/>
          <c:order val="1"/>
          <c:tx>
            <c:strRef>
              <c:f>summary!$I$35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summary!$I$36:$I$40</c:f>
              <c:numCache>
                <c:formatCode>0.000</c:formatCode>
                <c:ptCount val="5"/>
                <c:pt idx="0">
                  <c:v>0.35889360500400003</c:v>
                </c:pt>
                <c:pt idx="1">
                  <c:v>6.1818181818200001E-2</c:v>
                </c:pt>
                <c:pt idx="2">
                  <c:v>0.24385510973149999</c:v>
                </c:pt>
                <c:pt idx="3">
                  <c:v>0.2945710656385</c:v>
                </c:pt>
                <c:pt idx="4">
                  <c:v>6.1818181818200001E-2</c:v>
                </c:pt>
              </c:numCache>
            </c:numRef>
          </c:val>
        </c:ser>
        <c:dLbls/>
        <c:axId val="102934016"/>
        <c:axId val="102935936"/>
      </c:barChart>
      <c:catAx>
        <c:axId val="102934016"/>
        <c:scaling>
          <c:orientation val="minMax"/>
        </c:scaling>
        <c:axPos val="b"/>
        <c:majorTickMark val="none"/>
        <c:tickLblPos val="nextTo"/>
        <c:crossAx val="102935936"/>
        <c:crosses val="autoZero"/>
        <c:auto val="1"/>
        <c:lblAlgn val="ctr"/>
        <c:lblOffset val="100"/>
      </c:catAx>
      <c:valAx>
        <c:axId val="102935936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029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752475</xdr:colOff>
      <xdr:row>55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41</xdr:row>
      <xdr:rowOff>9525</xdr:rowOff>
    </xdr:from>
    <xdr:to>
      <xdr:col>7</xdr:col>
      <xdr:colOff>228600</xdr:colOff>
      <xdr:row>55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41</xdr:row>
      <xdr:rowOff>9525</xdr:rowOff>
    </xdr:from>
    <xdr:to>
      <xdr:col>12</xdr:col>
      <xdr:colOff>495300</xdr:colOff>
      <xdr:row>55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41</xdr:row>
      <xdr:rowOff>9525</xdr:rowOff>
    </xdr:from>
    <xdr:to>
      <xdr:col>20</xdr:col>
      <xdr:colOff>200025</xdr:colOff>
      <xdr:row>55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550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ctun_results_n_predictors_p550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220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ctun_results_coef_correlation_p220" refreshOnLoad="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ctun_results_n_predictors_p220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E21" sqref="E21"/>
    </sheetView>
  </sheetViews>
  <sheetFormatPr defaultRowHeight="15"/>
  <cols>
    <col min="1" max="8" width="19.140625" customWidth="1"/>
    <col min="9" max="9" width="18.140625" customWidth="1"/>
  </cols>
  <sheetData>
    <row r="1" spans="1:8">
      <c r="A1" t="s">
        <v>118</v>
      </c>
      <c r="B1" t="s">
        <v>124</v>
      </c>
      <c r="C1" t="s">
        <v>119</v>
      </c>
      <c r="D1" t="s">
        <v>123</v>
      </c>
      <c r="E1" t="s">
        <v>127</v>
      </c>
      <c r="F1" t="s">
        <v>120</v>
      </c>
      <c r="G1" t="s">
        <v>121</v>
      </c>
      <c r="H1" t="s">
        <v>122</v>
      </c>
    </row>
    <row r="2" spans="1:8" hidden="1">
      <c r="A2" t="s">
        <v>10</v>
      </c>
      <c r="B2" t="s">
        <v>119</v>
      </c>
      <c r="C2">
        <f>AVERAGE(cv_mse_p550!D2:D5)</f>
        <v>5.7488346817814993</v>
      </c>
      <c r="D2">
        <f>AVERAGE(cv_mse_p550!E2:E5)</f>
        <v>75.5</v>
      </c>
      <c r="E2">
        <f>AVERAGE(cv_mse_p550!F2:F5)</f>
        <v>0.89172156190925</v>
      </c>
      <c r="F2">
        <f>AVERAGE(cv_mse_p550!G2:G5)</f>
        <v>0.70643939393949995</v>
      </c>
      <c r="G2">
        <f>AVERAGE(cv_mse_p550!H2:H5)</f>
        <v>0.90266422699475002</v>
      </c>
      <c r="H2">
        <f>AVERAGE(cv_mse_p550!I2:I5)</f>
        <v>0.334852597202</v>
      </c>
    </row>
    <row r="3" spans="1:8" hidden="1">
      <c r="A3" t="s">
        <v>10</v>
      </c>
      <c r="B3" t="s">
        <v>125</v>
      </c>
    </row>
    <row r="4" spans="1:8" hidden="1">
      <c r="A4" t="s">
        <v>10</v>
      </c>
      <c r="B4" t="s">
        <v>126</v>
      </c>
    </row>
    <row r="5" spans="1:8" hidden="1">
      <c r="A5" t="s">
        <v>14</v>
      </c>
      <c r="B5" t="s">
        <v>119</v>
      </c>
      <c r="C5">
        <f>AVERAGE(cv_mse_p550!D6:D9)</f>
        <v>48.918005185825002</v>
      </c>
      <c r="D5">
        <f>AVERAGE(cv_mse_p550!E6:E9)</f>
        <v>550</v>
      </c>
      <c r="E5">
        <f>AVERAGE(cv_mse_p550!F6:F9)</f>
        <v>0.12016364245780002</v>
      </c>
      <c r="F5">
        <f>AVERAGE(cv_mse_p550!G6:G9)</f>
        <v>1</v>
      </c>
      <c r="G5">
        <f>AVERAGE(cv_mse_p550!H6:H9)</f>
        <v>0</v>
      </c>
      <c r="H5">
        <f>AVERAGE(cv_mse_p550!I6:I9)</f>
        <v>6.1818181818200001E-2</v>
      </c>
    </row>
    <row r="6" spans="1:8" hidden="1">
      <c r="A6" t="s">
        <v>14</v>
      </c>
      <c r="B6" t="s">
        <v>125</v>
      </c>
    </row>
    <row r="7" spans="1:8" hidden="1">
      <c r="A7" t="s">
        <v>14</v>
      </c>
      <c r="B7" t="s">
        <v>126</v>
      </c>
    </row>
    <row r="8" spans="1:8" hidden="1">
      <c r="A8" t="s">
        <v>51</v>
      </c>
      <c r="B8" t="s">
        <v>119</v>
      </c>
      <c r="C8">
        <f>AVERAGE(cv_mse_p550!D10:D13)</f>
        <v>6.3917879115792493</v>
      </c>
      <c r="D8">
        <f>AVERAGE(cv_mse_p550!E10:E13)</f>
        <v>73.5</v>
      </c>
      <c r="E8">
        <f>AVERAGE(cv_mse_p550!F10:F13)</f>
        <v>0.8809496878680001</v>
      </c>
      <c r="F8">
        <f>AVERAGE(cv_mse_p550!G10:G13)</f>
        <v>0.70643939393949995</v>
      </c>
      <c r="G8">
        <f>AVERAGE(cv_mse_p550!H10:H13)</f>
        <v>0.90680465591600001</v>
      </c>
      <c r="H8">
        <f>AVERAGE(cv_mse_p550!I10:I13)</f>
        <v>0.36693577479875</v>
      </c>
    </row>
    <row r="9" spans="1:8" hidden="1">
      <c r="A9" t="s">
        <v>51</v>
      </c>
      <c r="B9" t="s">
        <v>125</v>
      </c>
    </row>
    <row r="10" spans="1:8" hidden="1">
      <c r="A10" t="s">
        <v>51</v>
      </c>
      <c r="B10" t="s">
        <v>126</v>
      </c>
    </row>
    <row r="11" spans="1:8">
      <c r="A11" t="s">
        <v>15</v>
      </c>
      <c r="B11" t="s">
        <v>119</v>
      </c>
      <c r="C11" s="1">
        <f>AVERAGE(cv_mse_p550!D14:D17)</f>
        <v>5.8967247499285005</v>
      </c>
      <c r="D11" s="2">
        <f>AVERAGE(cv_mse_p550!E14:E17)</f>
        <v>83.25</v>
      </c>
      <c r="E11" s="1">
        <f>AVERAGE(cv_mse_p550!F14:F17)</f>
        <v>0.88586138991200003</v>
      </c>
      <c r="F11" s="1">
        <f>AVERAGE(cv_mse_p550!G14:G17)</f>
        <v>0.70643939393949995</v>
      </c>
      <c r="G11" s="1">
        <f>AVERAGE(cv_mse_p550!H14:H17)</f>
        <v>0.88781767083975005</v>
      </c>
      <c r="H11" s="1">
        <f>AVERAGE(cv_mse_p550!I14:I17)</f>
        <v>0.31414723114199999</v>
      </c>
    </row>
    <row r="12" spans="1:8">
      <c r="A12" t="s">
        <v>15</v>
      </c>
      <c r="B12" t="s">
        <v>125</v>
      </c>
      <c r="C12" s="1">
        <f>AVERAGE(coef_corr_p550!D2:D5)</f>
        <v>7.3633839934675001</v>
      </c>
      <c r="D12" s="2">
        <f>AVERAGE(coef_corr_p550!E2:E5)</f>
        <v>90.75</v>
      </c>
      <c r="E12" s="1">
        <f>AVERAGE(coef_corr_p550!F2:F5)</f>
        <v>0.85779847584275004</v>
      </c>
      <c r="F12" s="1">
        <f>AVERAGE(coef_corr_p550!G2:G5)</f>
        <v>0.83143939393924993</v>
      </c>
      <c r="G12" s="1">
        <f>AVERAGE(coef_corr_p550!H2:H5)</f>
        <v>0.87920617983450011</v>
      </c>
      <c r="H12" s="1">
        <f>AVERAGE(coef_corr_p550!I2:I5)</f>
        <v>0.35889360500400003</v>
      </c>
    </row>
    <row r="13" spans="1:8" hidden="1">
      <c r="A13" t="s">
        <v>15</v>
      </c>
      <c r="B13" t="s">
        <v>126</v>
      </c>
      <c r="C13" s="1">
        <f>AVERAGE(n_pred_p550!D2:D5)</f>
        <v>53.922856935624999</v>
      </c>
      <c r="D13" s="2">
        <f>AVERAGE(n_pred_p550!E2:E5)</f>
        <v>347.25</v>
      </c>
      <c r="E13" s="1">
        <f>AVERAGE(n_pred_p550!F2:F5)</f>
        <v>0.6625158555945001</v>
      </c>
      <c r="F13" s="1">
        <f>AVERAGE(n_pred_p550!G2:G5)</f>
        <v>0.96875</v>
      </c>
      <c r="G13" s="1">
        <f>AVERAGE(n_pred_p550!H2:H5)</f>
        <v>0.39043643577450005</v>
      </c>
      <c r="H13" s="1">
        <f>AVERAGE(n_pred_p550!I2:I5)</f>
        <v>9.3894769498500008E-2</v>
      </c>
    </row>
    <row r="14" spans="1:8">
      <c r="A14" t="s">
        <v>18</v>
      </c>
      <c r="B14" t="s">
        <v>119</v>
      </c>
      <c r="C14" s="1">
        <f>AVERAGE(cv_mse_p550!D18:D21)</f>
        <v>169.95507423437499</v>
      </c>
      <c r="D14" s="2">
        <f>AVERAGE(cv_mse_p550!E18:E21)</f>
        <v>550</v>
      </c>
      <c r="E14" s="1">
        <f>AVERAGE(cv_mse_p550!F18:F21)</f>
        <v>0.47042003372225005</v>
      </c>
      <c r="F14" s="1">
        <f>AVERAGE(cv_mse_p550!G18:G21)</f>
        <v>1</v>
      </c>
      <c r="G14" s="1">
        <f>AVERAGE(cv_mse_p550!H18:H21)</f>
        <v>0</v>
      </c>
      <c r="H14" s="1">
        <f>AVERAGE(cv_mse_p550!I18:I21)</f>
        <v>6.1818181818200001E-2</v>
      </c>
    </row>
    <row r="15" spans="1:8">
      <c r="A15" t="s">
        <v>18</v>
      </c>
      <c r="B15" t="s">
        <v>125</v>
      </c>
      <c r="C15" s="1">
        <f>AVERAGE(coef_corr_p550!D6:D9)</f>
        <v>177.788443564375</v>
      </c>
      <c r="D15" s="2">
        <f>AVERAGE(coef_corr_p550!E6:E9)</f>
        <v>550</v>
      </c>
      <c r="E15" s="1">
        <f>AVERAGE(coef_corr_p550!F6:F9)</f>
        <v>0.48524231708150001</v>
      </c>
      <c r="F15" s="1">
        <f>AVERAGE(coef_corr_p550!G6:G9)</f>
        <v>1</v>
      </c>
      <c r="G15" s="1">
        <f>AVERAGE(coef_corr_p550!H6:H9)</f>
        <v>0</v>
      </c>
      <c r="H15" s="1">
        <f>AVERAGE(coef_corr_p550!I6:I9)</f>
        <v>6.1818181818200001E-2</v>
      </c>
    </row>
    <row r="16" spans="1:8" hidden="1">
      <c r="A16" t="s">
        <v>18</v>
      </c>
      <c r="B16" t="s">
        <v>126</v>
      </c>
      <c r="C16" s="1">
        <f>AVERAGE(n_pred_p550!D6:D9)</f>
        <v>177.940066394875</v>
      </c>
      <c r="D16" s="2">
        <f>AVERAGE(n_pred_p550!E6:E9)</f>
        <v>550</v>
      </c>
      <c r="E16" s="1">
        <f>AVERAGE(n_pred_p550!F6:F9)</f>
        <v>0.48508546187974999</v>
      </c>
      <c r="F16" s="1">
        <f>AVERAGE(n_pred_p550!G6:G9)</f>
        <v>1</v>
      </c>
      <c r="G16" s="1">
        <f>AVERAGE(n_pred_p550!H6:H9)</f>
        <v>0</v>
      </c>
      <c r="H16" s="1">
        <f>AVERAGE(n_pred_p550!I6:I9)</f>
        <v>6.1818181818200001E-2</v>
      </c>
    </row>
    <row r="17" spans="1:8">
      <c r="A17" t="s">
        <v>19</v>
      </c>
      <c r="B17" t="s">
        <v>119</v>
      </c>
      <c r="C17" s="1">
        <f>AVERAGE(cv_mse_p550!D22:D25)</f>
        <v>5.7922747426244996</v>
      </c>
      <c r="D17" s="2">
        <f>AVERAGE(cv_mse_p550!E22:E25)</f>
        <v>116.75</v>
      </c>
      <c r="E17" s="1">
        <f>AVERAGE(cv_mse_p550!F22:F25)</f>
        <v>0.88945332539824995</v>
      </c>
      <c r="F17" s="1">
        <f>AVERAGE(cv_mse_p550!G22:G25)</f>
        <v>0.70643939393924993</v>
      </c>
      <c r="G17" s="1">
        <f>AVERAGE(cv_mse_p550!H22:H25)</f>
        <v>0.82149942139199994</v>
      </c>
      <c r="H17" s="1">
        <f>AVERAGE(cv_mse_p550!I22:I25)</f>
        <v>0.23016874372999999</v>
      </c>
    </row>
    <row r="18" spans="1:8">
      <c r="A18" t="s">
        <v>19</v>
      </c>
      <c r="B18" t="s">
        <v>125</v>
      </c>
      <c r="C18" s="1">
        <f>AVERAGE(coef_corr_p550!D10:D13)</f>
        <v>5.9223832409872506</v>
      </c>
      <c r="D18" s="2">
        <f>AVERAGE(coef_corr_p550!E10:E13)</f>
        <v>132</v>
      </c>
      <c r="E18" s="1">
        <f>AVERAGE(coef_corr_p550!F10:F13)</f>
        <v>0.87074520469374994</v>
      </c>
      <c r="F18" s="1">
        <f>AVERAGE(coef_corr_p550!G10:G13)</f>
        <v>0.88446969696949995</v>
      </c>
      <c r="G18" s="1">
        <f>AVERAGE(coef_corr_p550!H10:H13)</f>
        <v>0.80297832849875006</v>
      </c>
      <c r="H18" s="1">
        <f>AVERAGE(coef_corr_p550!I10:I13)</f>
        <v>0.24385510973149999</v>
      </c>
    </row>
    <row r="19" spans="1:8" hidden="1">
      <c r="A19" t="s">
        <v>19</v>
      </c>
      <c r="B19" t="s">
        <v>126</v>
      </c>
      <c r="C19" s="1">
        <f>AVERAGE(n_pred_p550!D10:D13)</f>
        <v>10.534569666128499</v>
      </c>
      <c r="D19" s="2">
        <f>AVERAGE(n_pred_p550!E10:E13)</f>
        <v>313.75</v>
      </c>
      <c r="E19" s="1">
        <f>AVERAGE(n_pred_p550!F10:F13)</f>
        <v>0.83202215920025013</v>
      </c>
      <c r="F19" s="1">
        <f>AVERAGE(n_pred_p550!G10:G13)</f>
        <v>0.98958333333324999</v>
      </c>
      <c r="G19" s="1">
        <f>AVERAGE(n_pred_p550!H10:H13)</f>
        <v>0.45676595680724996</v>
      </c>
      <c r="H19" s="1">
        <f>AVERAGE(n_pred_p550!I10:I13)</f>
        <v>0.11661949818010001</v>
      </c>
    </row>
    <row r="20" spans="1:8">
      <c r="A20" t="s">
        <v>20</v>
      </c>
      <c r="B20" t="s">
        <v>119</v>
      </c>
      <c r="C20" s="1">
        <f>AVERAGE(cv_mse_p550!D26:D29)</f>
        <v>6.6337139918219989</v>
      </c>
      <c r="D20" s="2">
        <f>AVERAGE(cv_mse_p550!E26:E29)</f>
        <v>84.75</v>
      </c>
      <c r="E20" s="1">
        <f>AVERAGE(cv_mse_p550!F26:F29)</f>
        <v>0.87439025467025</v>
      </c>
      <c r="F20" s="1">
        <f>AVERAGE(cv_mse_p550!G26:G29)</f>
        <v>0.70643939393949995</v>
      </c>
      <c r="G20" s="1">
        <f>AVERAGE(cv_mse_p550!H26:H29)</f>
        <v>0.88479688603675</v>
      </c>
      <c r="H20" s="1">
        <f>AVERAGE(cv_mse_p550!I26:I29)</f>
        <v>0.30005757663900001</v>
      </c>
    </row>
    <row r="21" spans="1:8">
      <c r="A21" t="s">
        <v>20</v>
      </c>
      <c r="B21" t="s">
        <v>125</v>
      </c>
      <c r="C21" s="1">
        <f>AVERAGE(coef_corr_p550!D14:D17)</f>
        <v>6.2119663786202501</v>
      </c>
      <c r="D21" s="2">
        <f>AVERAGE(coef_corr_p550!E14:E17)</f>
        <v>82.5</v>
      </c>
      <c r="E21" s="1">
        <f>AVERAGE(coef_corr_p550!F14:F17)</f>
        <v>0.89154111825550009</v>
      </c>
      <c r="F21" s="1">
        <f>AVERAGE(coef_corr_p550!G14:G17)</f>
        <v>0.69507575757600004</v>
      </c>
      <c r="G21" s="1">
        <f>AVERAGE(coef_corr_p550!H14:H17)</f>
        <v>0.88829295601074998</v>
      </c>
      <c r="H21" s="1">
        <f>AVERAGE(coef_corr_p550!I14:I17)</f>
        <v>0.2945710656385</v>
      </c>
    </row>
    <row r="22" spans="1:8" hidden="1">
      <c r="A22" t="s">
        <v>20</v>
      </c>
      <c r="B22" t="s">
        <v>126</v>
      </c>
      <c r="C22" s="1">
        <f>AVERAGE(n_pred_p550!D14:D17)</f>
        <v>6.2848452631002498</v>
      </c>
      <c r="D22" s="2">
        <f>AVERAGE(n_pred_p550!E14:E17)</f>
        <v>82.75</v>
      </c>
      <c r="E22" s="1">
        <f>AVERAGE(n_pred_p550!F14:F17)</f>
        <v>0.89064455890200001</v>
      </c>
      <c r="F22" s="1">
        <f>AVERAGE(n_pred_p550!G14:G17)</f>
        <v>0.68939393939400007</v>
      </c>
      <c r="G22" s="1">
        <f>AVERAGE(n_pred_p550!H14:H17)</f>
        <v>0.88732359969350005</v>
      </c>
      <c r="H22" s="1">
        <f>AVERAGE(n_pred_p550!I14:I17)</f>
        <v>0.28968265174474994</v>
      </c>
    </row>
    <row r="23" spans="1:8">
      <c r="A23" t="s">
        <v>21</v>
      </c>
      <c r="B23" t="s">
        <v>119</v>
      </c>
      <c r="C23" s="1">
        <f>AVERAGE(cv_mse_p550!D30:D33)</f>
        <v>5.4820868909809999</v>
      </c>
      <c r="D23" s="2">
        <f>AVERAGE(cv_mse_p550!E30:E33)</f>
        <v>550</v>
      </c>
      <c r="E23" s="1">
        <f>AVERAGE(cv_mse_p550!F30:F33)</f>
        <v>0.86421408121175003</v>
      </c>
      <c r="F23" s="1">
        <f>AVERAGE(cv_mse_p550!G30:G33)</f>
        <v>1</v>
      </c>
      <c r="G23" s="1">
        <f>AVERAGE(cv_mse_p550!H30:H33)</f>
        <v>0</v>
      </c>
      <c r="H23" s="1">
        <f>AVERAGE(cv_mse_p550!I30:I33)</f>
        <v>6.1818181818200001E-2</v>
      </c>
    </row>
    <row r="24" spans="1:8">
      <c r="A24" t="s">
        <v>21</v>
      </c>
      <c r="B24" t="s">
        <v>125</v>
      </c>
      <c r="C24" s="1">
        <f>AVERAGE(coef_corr_p550!D18:D21)</f>
        <v>6.5091453949949996</v>
      </c>
      <c r="D24" s="2">
        <f>AVERAGE(coef_corr_p550!E18:E21)</f>
        <v>550</v>
      </c>
      <c r="E24" s="1">
        <f>AVERAGE(coef_corr_p550!F18:F21)</f>
        <v>0.85012247104149996</v>
      </c>
      <c r="F24" s="1">
        <f>AVERAGE(coef_corr_p550!G18:G21)</f>
        <v>1</v>
      </c>
      <c r="G24" s="1">
        <f>AVERAGE(coef_corr_p550!H18:H21)</f>
        <v>0</v>
      </c>
      <c r="H24" s="1">
        <f>AVERAGE(coef_corr_p550!I18:I21)</f>
        <v>6.1818181818200001E-2</v>
      </c>
    </row>
    <row r="25" spans="1:8" hidden="1">
      <c r="A25" t="s">
        <v>21</v>
      </c>
      <c r="B25" t="s">
        <v>126</v>
      </c>
      <c r="C25" s="1">
        <f>AVERAGE(n_pred_p550!D18:D21)</f>
        <v>8.1575433142284997</v>
      </c>
      <c r="D25" s="2">
        <f>AVERAGE(n_pred_p550!E18:E21)</f>
        <v>550</v>
      </c>
      <c r="E25" s="1">
        <f>AVERAGE(n_pred_p550!F18:F21)</f>
        <v>0.82070765545924995</v>
      </c>
      <c r="F25" s="1">
        <f>AVERAGE(n_pred_p550!G18:G21)</f>
        <v>1</v>
      </c>
      <c r="G25" s="1">
        <f>AVERAGE(n_pred_p550!H18:H21)</f>
        <v>0</v>
      </c>
      <c r="H25" s="1">
        <f>AVERAGE(n_pred_p550!I18:I21)</f>
        <v>6.1818181818200001E-2</v>
      </c>
    </row>
    <row r="26" spans="1:8" hidden="1">
      <c r="A26" t="s">
        <v>24</v>
      </c>
      <c r="B26" t="s">
        <v>119</v>
      </c>
      <c r="C26">
        <f>AVERAGE(cv_mse_p550!D34:D37)</f>
        <v>81614.892315172503</v>
      </c>
      <c r="D26">
        <f>AVERAGE(cv_mse_p550!E34:E37)</f>
        <v>550</v>
      </c>
      <c r="E26">
        <f>AVERAGE(cv_mse_p550!F34:F37)</f>
        <v>0.20172453232074999</v>
      </c>
      <c r="F26">
        <f>AVERAGE(cv_mse_p550!G34:G37)</f>
        <v>1</v>
      </c>
      <c r="G26">
        <f>AVERAGE(cv_mse_p550!H34:H37)</f>
        <v>0</v>
      </c>
      <c r="H26">
        <f>AVERAGE(cv_mse_p550!I34:I37)</f>
        <v>6.1818181818200001E-2</v>
      </c>
    </row>
    <row r="27" spans="1:8" hidden="1">
      <c r="A27" t="s">
        <v>24</v>
      </c>
      <c r="B27" t="s">
        <v>125</v>
      </c>
    </row>
    <row r="28" spans="1:8" hidden="1">
      <c r="A28" t="s">
        <v>24</v>
      </c>
      <c r="B28" t="s">
        <v>126</v>
      </c>
    </row>
    <row r="29" spans="1:8" hidden="1">
      <c r="A29" t="s">
        <v>25</v>
      </c>
      <c r="B29" t="s">
        <v>119</v>
      </c>
      <c r="C29">
        <f>AVERAGE(cv_mse_p550!D38:D41)</f>
        <v>15.824419772615002</v>
      </c>
      <c r="D29">
        <f>AVERAGE(cv_mse_p550!E38:E41)</f>
        <v>550</v>
      </c>
      <c r="E29">
        <f>AVERAGE(cv_mse_p550!F38:F41)</f>
        <v>0.74404340699325</v>
      </c>
      <c r="F29">
        <f>AVERAGE(cv_mse_p550!G38:G41)</f>
        <v>1</v>
      </c>
      <c r="G29">
        <f>AVERAGE(cv_mse_p550!H38:H41)</f>
        <v>0</v>
      </c>
      <c r="H29">
        <f>AVERAGE(cv_mse_p550!I38:I41)</f>
        <v>6.1818181818200001E-2</v>
      </c>
    </row>
    <row r="30" spans="1:8" hidden="1">
      <c r="A30" t="s">
        <v>25</v>
      </c>
      <c r="B30" t="s">
        <v>125</v>
      </c>
    </row>
    <row r="31" spans="1:8" hidden="1">
      <c r="A31" t="s">
        <v>25</v>
      </c>
      <c r="B31" t="s">
        <v>126</v>
      </c>
    </row>
    <row r="34" spans="1:9">
      <c r="B34" s="3" t="s">
        <v>128</v>
      </c>
      <c r="C34" s="3"/>
      <c r="D34" s="3" t="s">
        <v>131</v>
      </c>
      <c r="E34" s="3"/>
      <c r="F34" s="3" t="s">
        <v>132</v>
      </c>
      <c r="G34" s="3"/>
      <c r="H34" s="3" t="s">
        <v>133</v>
      </c>
      <c r="I34" s="3"/>
    </row>
    <row r="35" spans="1:9">
      <c r="B35" t="s">
        <v>130</v>
      </c>
      <c r="C35" t="s">
        <v>129</v>
      </c>
      <c r="D35" t="s">
        <v>130</v>
      </c>
      <c r="E35" t="s">
        <v>129</v>
      </c>
      <c r="F35" t="s">
        <v>130</v>
      </c>
      <c r="G35" t="s">
        <v>129</v>
      </c>
      <c r="H35" t="s">
        <v>130</v>
      </c>
      <c r="I35" t="s">
        <v>129</v>
      </c>
    </row>
    <row r="36" spans="1:9">
      <c r="A36" t="s">
        <v>15</v>
      </c>
      <c r="B36" s="1">
        <f>E11</f>
        <v>0.88586138991200003</v>
      </c>
      <c r="C36" s="1">
        <f>E12</f>
        <v>0.85779847584275004</v>
      </c>
      <c r="D36" s="1">
        <f>F11</f>
        <v>0.70643939393949995</v>
      </c>
      <c r="E36" s="1">
        <f>F12</f>
        <v>0.83143939393924993</v>
      </c>
      <c r="F36" s="1">
        <f>G11</f>
        <v>0.88781767083975005</v>
      </c>
      <c r="G36" s="1">
        <f>G12</f>
        <v>0.87920617983450011</v>
      </c>
      <c r="H36" s="1">
        <f>H11</f>
        <v>0.31414723114199999</v>
      </c>
      <c r="I36" s="1">
        <f>H12</f>
        <v>0.35889360500400003</v>
      </c>
    </row>
    <row r="37" spans="1:9">
      <c r="A37" t="s">
        <v>18</v>
      </c>
      <c r="B37" s="1">
        <f>E14</f>
        <v>0.47042003372225005</v>
      </c>
      <c r="C37" s="1">
        <f>E15</f>
        <v>0.48524231708150001</v>
      </c>
      <c r="D37" s="1">
        <f>F14</f>
        <v>1</v>
      </c>
      <c r="E37" s="1">
        <f>F15</f>
        <v>1</v>
      </c>
      <c r="F37" s="1">
        <f>G14</f>
        <v>0</v>
      </c>
      <c r="G37" s="1">
        <f>G15</f>
        <v>0</v>
      </c>
      <c r="H37" s="1">
        <f>H14</f>
        <v>6.1818181818200001E-2</v>
      </c>
      <c r="I37" s="1">
        <f>H15</f>
        <v>6.1818181818200001E-2</v>
      </c>
    </row>
    <row r="38" spans="1:9">
      <c r="A38" t="s">
        <v>19</v>
      </c>
      <c r="B38" s="1">
        <f>E17</f>
        <v>0.88945332539824995</v>
      </c>
      <c r="C38" s="1">
        <f>E18</f>
        <v>0.87074520469374994</v>
      </c>
      <c r="D38" s="1">
        <f>F17</f>
        <v>0.70643939393924993</v>
      </c>
      <c r="E38" s="1">
        <f>F18</f>
        <v>0.88446969696949995</v>
      </c>
      <c r="F38" s="1">
        <f>G17</f>
        <v>0.82149942139199994</v>
      </c>
      <c r="G38" s="1">
        <f>G18</f>
        <v>0.80297832849875006</v>
      </c>
      <c r="H38" s="1">
        <f>H17</f>
        <v>0.23016874372999999</v>
      </c>
      <c r="I38" s="1">
        <f>H18</f>
        <v>0.24385510973149999</v>
      </c>
    </row>
    <row r="39" spans="1:9">
      <c r="A39" t="s">
        <v>20</v>
      </c>
      <c r="B39" s="1">
        <f>E20</f>
        <v>0.87439025467025</v>
      </c>
      <c r="C39" s="1">
        <f>E21</f>
        <v>0.89154111825550009</v>
      </c>
      <c r="D39" s="1">
        <f>F20</f>
        <v>0.70643939393949995</v>
      </c>
      <c r="E39" s="1">
        <f>F21</f>
        <v>0.69507575757600004</v>
      </c>
      <c r="F39" s="1">
        <f>G20</f>
        <v>0.88479688603675</v>
      </c>
      <c r="G39" s="1">
        <f>G21</f>
        <v>0.88829295601074998</v>
      </c>
      <c r="H39" s="1">
        <f>H20</f>
        <v>0.30005757663900001</v>
      </c>
      <c r="I39" s="1">
        <f>H21</f>
        <v>0.2945710656385</v>
      </c>
    </row>
    <row r="40" spans="1:9">
      <c r="A40" t="s">
        <v>21</v>
      </c>
      <c r="B40" s="1">
        <f>E23</f>
        <v>0.86421408121175003</v>
      </c>
      <c r="C40" s="1">
        <f>E24</f>
        <v>0.85012247104149996</v>
      </c>
      <c r="D40" s="1">
        <f>F23</f>
        <v>1</v>
      </c>
      <c r="E40" s="1">
        <f>F24</f>
        <v>1</v>
      </c>
      <c r="F40" s="1">
        <f>G23</f>
        <v>0</v>
      </c>
      <c r="G40" s="1">
        <f>G24</f>
        <v>0</v>
      </c>
      <c r="H40" s="1">
        <f>H23</f>
        <v>6.1818181818200001E-2</v>
      </c>
      <c r="I40" s="1">
        <f>H24</f>
        <v>6.1818181818200001E-2</v>
      </c>
    </row>
  </sheetData>
  <mergeCells count="4">
    <mergeCell ref="B34:C34"/>
    <mergeCell ref="D34:E34"/>
    <mergeCell ref="F34:G34"/>
    <mergeCell ref="H34:I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4" workbookViewId="0">
      <selection activeCell="D41" sqref="D41"/>
    </sheetView>
  </sheetViews>
  <sheetFormatPr defaultRowHeight="15"/>
  <cols>
    <col min="1" max="1" width="3" bestFit="1" customWidth="1"/>
    <col min="2" max="2" width="7.5703125" bestFit="1" customWidth="1"/>
    <col min="3" max="3" width="10.28515625" customWidth="1"/>
    <col min="4" max="4" width="12" bestFit="1" customWidth="1"/>
    <col min="5" max="5" width="10" bestFit="1" customWidth="1"/>
    <col min="6" max="6" width="12.7109375" bestFit="1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10</v>
      </c>
      <c r="D2">
        <v>1.3508563917900001</v>
      </c>
      <c r="E2">
        <v>78</v>
      </c>
      <c r="F2">
        <v>0.98498985471599998</v>
      </c>
      <c r="G2">
        <v>1</v>
      </c>
      <c r="H2">
        <v>0.93280632411099995</v>
      </c>
      <c r="I2">
        <v>0.56410256410299997</v>
      </c>
      <c r="J2" t="s">
        <v>46</v>
      </c>
    </row>
    <row r="3" spans="1:10">
      <c r="A3">
        <v>16</v>
      </c>
      <c r="B3" t="s">
        <v>11</v>
      </c>
      <c r="C3" t="s">
        <v>10</v>
      </c>
      <c r="D3">
        <v>16.412046992099999</v>
      </c>
      <c r="E3">
        <v>91</v>
      </c>
      <c r="F3">
        <v>0.77240259873200001</v>
      </c>
      <c r="G3">
        <v>0.65909090909099999</v>
      </c>
      <c r="H3">
        <v>0.87747035573099996</v>
      </c>
      <c r="I3">
        <v>0.31868131868100003</v>
      </c>
      <c r="J3" t="s">
        <v>47</v>
      </c>
    </row>
    <row r="4" spans="1:10">
      <c r="A4">
        <v>26</v>
      </c>
      <c r="B4" t="s">
        <v>12</v>
      </c>
      <c r="C4" t="s">
        <v>10</v>
      </c>
      <c r="D4">
        <v>0.19301668483600001</v>
      </c>
      <c r="E4">
        <v>50</v>
      </c>
      <c r="F4">
        <v>0.99920281877999995</v>
      </c>
      <c r="G4">
        <v>0.625</v>
      </c>
      <c r="H4">
        <v>0.93346007604600001</v>
      </c>
      <c r="I4">
        <v>0.3</v>
      </c>
      <c r="J4" t="s">
        <v>46</v>
      </c>
    </row>
    <row r="5" spans="1:10">
      <c r="A5">
        <v>36</v>
      </c>
      <c r="B5" t="s">
        <v>13</v>
      </c>
      <c r="C5" t="s">
        <v>10</v>
      </c>
      <c r="D5">
        <v>5.0394186583999998</v>
      </c>
      <c r="E5">
        <v>83</v>
      </c>
      <c r="F5">
        <v>0.81029097540899997</v>
      </c>
      <c r="G5">
        <v>0.54166666666700003</v>
      </c>
      <c r="H5">
        <v>0.86692015209100004</v>
      </c>
      <c r="I5">
        <v>0.156626506024</v>
      </c>
      <c r="J5" t="s">
        <v>47</v>
      </c>
    </row>
    <row r="6" spans="1:10">
      <c r="A6">
        <v>3</v>
      </c>
      <c r="B6" t="s">
        <v>9</v>
      </c>
      <c r="C6" t="s">
        <v>14</v>
      </c>
      <c r="D6">
        <v>52.582155008500003</v>
      </c>
      <c r="E6">
        <v>550</v>
      </c>
      <c r="F6">
        <v>0.34347364997500002</v>
      </c>
      <c r="G6">
        <v>1</v>
      </c>
      <c r="H6">
        <v>0</v>
      </c>
      <c r="I6">
        <v>0.08</v>
      </c>
      <c r="J6" t="s">
        <v>34</v>
      </c>
    </row>
    <row r="7" spans="1:10">
      <c r="A7">
        <v>13</v>
      </c>
      <c r="B7" t="s">
        <v>11</v>
      </c>
      <c r="C7" t="s">
        <v>14</v>
      </c>
      <c r="D7">
        <v>54.565333813300001</v>
      </c>
      <c r="E7">
        <v>550</v>
      </c>
      <c r="F7">
        <v>0.27177833185099998</v>
      </c>
      <c r="G7">
        <v>1</v>
      </c>
      <c r="H7">
        <v>0</v>
      </c>
      <c r="I7">
        <v>0.08</v>
      </c>
      <c r="J7" t="s">
        <v>48</v>
      </c>
    </row>
    <row r="8" spans="1:10">
      <c r="A8">
        <v>23</v>
      </c>
      <c r="B8" t="s">
        <v>12</v>
      </c>
      <c r="C8" t="s">
        <v>14</v>
      </c>
      <c r="D8">
        <v>47.111838700600003</v>
      </c>
      <c r="E8">
        <v>550</v>
      </c>
      <c r="F8">
        <v>-1.28904046948E-2</v>
      </c>
      <c r="G8">
        <v>1</v>
      </c>
      <c r="H8">
        <v>0</v>
      </c>
      <c r="I8">
        <v>4.36363636364E-2</v>
      </c>
      <c r="J8" t="s">
        <v>49</v>
      </c>
    </row>
    <row r="9" spans="1:10">
      <c r="A9">
        <v>33</v>
      </c>
      <c r="B9" t="s">
        <v>13</v>
      </c>
      <c r="C9" t="s">
        <v>14</v>
      </c>
      <c r="D9">
        <v>41.412693220900003</v>
      </c>
      <c r="E9">
        <v>550</v>
      </c>
      <c r="F9">
        <v>-0.1217070073</v>
      </c>
      <c r="G9">
        <v>1</v>
      </c>
      <c r="H9">
        <v>0</v>
      </c>
      <c r="I9">
        <v>4.36363636364E-2</v>
      </c>
      <c r="J9" t="s">
        <v>50</v>
      </c>
    </row>
    <row r="10" spans="1:10">
      <c r="A10">
        <v>5</v>
      </c>
      <c r="B10" t="s">
        <v>9</v>
      </c>
      <c r="C10" t="s">
        <v>51</v>
      </c>
      <c r="D10">
        <v>0.86377309511599998</v>
      </c>
      <c r="E10">
        <v>63</v>
      </c>
      <c r="F10">
        <v>0.993981006921</v>
      </c>
      <c r="G10">
        <v>1</v>
      </c>
      <c r="H10">
        <v>0.96245059288500001</v>
      </c>
      <c r="I10">
        <v>0.69841269841300002</v>
      </c>
      <c r="J10" t="s">
        <v>52</v>
      </c>
    </row>
    <row r="11" spans="1:10">
      <c r="A11">
        <v>15</v>
      </c>
      <c r="B11" t="s">
        <v>11</v>
      </c>
      <c r="C11" t="s">
        <v>51</v>
      </c>
      <c r="D11">
        <v>18.189474905000001</v>
      </c>
      <c r="E11">
        <v>88</v>
      </c>
      <c r="F11">
        <v>0.74472698649400004</v>
      </c>
      <c r="G11">
        <v>0.65909090909099999</v>
      </c>
      <c r="H11">
        <v>0.88339920948600004</v>
      </c>
      <c r="I11">
        <v>0.32954545454500001</v>
      </c>
      <c r="J11" t="s">
        <v>52</v>
      </c>
    </row>
    <row r="12" spans="1:10">
      <c r="A12">
        <v>25</v>
      </c>
      <c r="B12" t="s">
        <v>12</v>
      </c>
      <c r="C12" t="s">
        <v>51</v>
      </c>
      <c r="D12">
        <v>0.28926720307100001</v>
      </c>
      <c r="E12">
        <v>50</v>
      </c>
      <c r="F12">
        <v>0.99800782325399995</v>
      </c>
      <c r="G12">
        <v>0.625</v>
      </c>
      <c r="H12">
        <v>0.93346007604600001</v>
      </c>
      <c r="I12">
        <v>0.3</v>
      </c>
      <c r="J12" t="s">
        <v>52</v>
      </c>
    </row>
    <row r="13" spans="1:10">
      <c r="A13">
        <v>35</v>
      </c>
      <c r="B13" t="s">
        <v>13</v>
      </c>
      <c r="C13" t="s">
        <v>51</v>
      </c>
      <c r="D13">
        <v>6.2246364431299996</v>
      </c>
      <c r="E13">
        <v>93</v>
      </c>
      <c r="F13">
        <v>0.78708293480299996</v>
      </c>
      <c r="G13">
        <v>0.54166666666700003</v>
      </c>
      <c r="H13">
        <v>0.847908745247</v>
      </c>
      <c r="I13">
        <v>0.139784946237</v>
      </c>
      <c r="J13" t="s">
        <v>52</v>
      </c>
    </row>
    <row r="14" spans="1:10">
      <c r="A14">
        <v>1</v>
      </c>
      <c r="B14" t="s">
        <v>9</v>
      </c>
      <c r="C14" t="s">
        <v>15</v>
      </c>
      <c r="D14">
        <v>0.96372407213300004</v>
      </c>
      <c r="E14">
        <v>75</v>
      </c>
      <c r="F14">
        <v>0.99514219310499996</v>
      </c>
      <c r="G14">
        <v>1</v>
      </c>
      <c r="H14">
        <v>0.93873517786600003</v>
      </c>
      <c r="I14">
        <v>0.58666666666699996</v>
      </c>
      <c r="J14" t="s">
        <v>53</v>
      </c>
    </row>
    <row r="15" spans="1:10">
      <c r="A15">
        <v>11</v>
      </c>
      <c r="B15" t="s">
        <v>11</v>
      </c>
      <c r="C15" t="s">
        <v>15</v>
      </c>
      <c r="D15">
        <v>16.442988547599999</v>
      </c>
      <c r="E15">
        <v>100</v>
      </c>
      <c r="F15">
        <v>0.76016886270200001</v>
      </c>
      <c r="G15">
        <v>0.65909090909099999</v>
      </c>
      <c r="H15">
        <v>0.85968379446599996</v>
      </c>
      <c r="I15">
        <v>0.28999999999999998</v>
      </c>
      <c r="J15" t="s">
        <v>54</v>
      </c>
    </row>
    <row r="16" spans="1:10">
      <c r="A16">
        <v>21</v>
      </c>
      <c r="B16" t="s">
        <v>12</v>
      </c>
      <c r="C16" t="s">
        <v>15</v>
      </c>
      <c r="D16">
        <v>0.21871281235100001</v>
      </c>
      <c r="E16">
        <v>61</v>
      </c>
      <c r="F16">
        <v>0.99859150064400004</v>
      </c>
      <c r="G16">
        <v>0.625</v>
      </c>
      <c r="H16">
        <v>0.91254752851700005</v>
      </c>
      <c r="I16">
        <v>0.245901639344</v>
      </c>
      <c r="J16" t="s">
        <v>55</v>
      </c>
    </row>
    <row r="17" spans="1:10">
      <c r="A17">
        <v>31</v>
      </c>
      <c r="B17" t="s">
        <v>13</v>
      </c>
      <c r="C17" t="s">
        <v>15</v>
      </c>
      <c r="D17">
        <v>5.9614735676299997</v>
      </c>
      <c r="E17">
        <v>97</v>
      </c>
      <c r="F17">
        <v>0.78954300319699999</v>
      </c>
      <c r="G17">
        <v>0.54166666666700003</v>
      </c>
      <c r="H17">
        <v>0.84030418251000005</v>
      </c>
      <c r="I17">
        <v>0.13402061855700001</v>
      </c>
      <c r="J17" t="s">
        <v>56</v>
      </c>
    </row>
    <row r="18" spans="1:10">
      <c r="A18">
        <v>2</v>
      </c>
      <c r="B18" t="s">
        <v>9</v>
      </c>
      <c r="C18" t="s">
        <v>18</v>
      </c>
      <c r="D18">
        <v>341.85845749399999</v>
      </c>
      <c r="E18">
        <v>550</v>
      </c>
      <c r="F18">
        <v>0.58803433362500002</v>
      </c>
      <c r="G18">
        <v>1</v>
      </c>
      <c r="H18">
        <v>0</v>
      </c>
      <c r="I18">
        <v>0.08</v>
      </c>
      <c r="J18" t="s">
        <v>45</v>
      </c>
    </row>
    <row r="19" spans="1:10">
      <c r="A19">
        <v>12</v>
      </c>
      <c r="B19" t="s">
        <v>11</v>
      </c>
      <c r="C19" t="s">
        <v>18</v>
      </c>
      <c r="D19">
        <v>102.903923116</v>
      </c>
      <c r="E19">
        <v>550</v>
      </c>
      <c r="F19">
        <v>0.401475686635</v>
      </c>
      <c r="G19">
        <v>1</v>
      </c>
      <c r="H19">
        <v>0</v>
      </c>
      <c r="I19">
        <v>0.08</v>
      </c>
      <c r="J19" t="s">
        <v>72</v>
      </c>
    </row>
    <row r="20" spans="1:10">
      <c r="A20">
        <v>22</v>
      </c>
      <c r="B20" t="s">
        <v>12</v>
      </c>
      <c r="C20" t="s">
        <v>18</v>
      </c>
      <c r="D20">
        <v>139.59971904400001</v>
      </c>
      <c r="E20">
        <v>550</v>
      </c>
      <c r="F20">
        <v>0.48500251585600002</v>
      </c>
      <c r="G20">
        <v>1</v>
      </c>
      <c r="H20">
        <v>0</v>
      </c>
      <c r="I20">
        <v>4.36363636364E-2</v>
      </c>
      <c r="J20" t="s">
        <v>42</v>
      </c>
    </row>
    <row r="21" spans="1:10">
      <c r="A21">
        <v>32</v>
      </c>
      <c r="B21" t="s">
        <v>13</v>
      </c>
      <c r="C21" t="s">
        <v>18</v>
      </c>
      <c r="D21">
        <v>95.458197283499999</v>
      </c>
      <c r="E21">
        <v>550</v>
      </c>
      <c r="F21">
        <v>0.40716759877300002</v>
      </c>
      <c r="G21">
        <v>1</v>
      </c>
      <c r="H21">
        <v>0</v>
      </c>
      <c r="I21">
        <v>4.36363636364E-2</v>
      </c>
      <c r="J21" t="s">
        <v>42</v>
      </c>
    </row>
    <row r="22" spans="1:10">
      <c r="A22">
        <v>8</v>
      </c>
      <c r="B22" t="s">
        <v>9</v>
      </c>
      <c r="C22" t="s">
        <v>19</v>
      </c>
      <c r="D22">
        <v>0.33150372368300002</v>
      </c>
      <c r="E22">
        <v>224</v>
      </c>
      <c r="F22">
        <v>0.99997705778900003</v>
      </c>
      <c r="G22">
        <v>1</v>
      </c>
      <c r="H22">
        <v>0.64426877470400001</v>
      </c>
      <c r="I22">
        <v>0.196428571429</v>
      </c>
      <c r="J22" t="s">
        <v>57</v>
      </c>
    </row>
    <row r="23" spans="1:10">
      <c r="A23">
        <v>18</v>
      </c>
      <c r="B23" t="s">
        <v>11</v>
      </c>
      <c r="C23" t="s">
        <v>19</v>
      </c>
      <c r="D23">
        <v>16.340459614899999</v>
      </c>
      <c r="E23">
        <v>91</v>
      </c>
      <c r="F23">
        <v>0.77341458180599998</v>
      </c>
      <c r="G23">
        <v>0.65909090909099999</v>
      </c>
      <c r="H23">
        <v>0.87747035573099996</v>
      </c>
      <c r="I23">
        <v>0.31868131868100003</v>
      </c>
      <c r="J23" t="s">
        <v>47</v>
      </c>
    </row>
    <row r="24" spans="1:10">
      <c r="A24">
        <v>28</v>
      </c>
      <c r="B24" t="s">
        <v>12</v>
      </c>
      <c r="C24" t="s">
        <v>19</v>
      </c>
      <c r="D24">
        <v>0.184381281595</v>
      </c>
      <c r="E24">
        <v>53</v>
      </c>
      <c r="F24">
        <v>0.99930939025499999</v>
      </c>
      <c r="G24">
        <v>0.58333333333299997</v>
      </c>
      <c r="H24">
        <v>0.92585551330799998</v>
      </c>
      <c r="I24">
        <v>0.26415094339599998</v>
      </c>
      <c r="J24" t="s">
        <v>47</v>
      </c>
    </row>
    <row r="25" spans="1:10">
      <c r="A25">
        <v>38</v>
      </c>
      <c r="B25" t="s">
        <v>13</v>
      </c>
      <c r="C25" t="s">
        <v>19</v>
      </c>
      <c r="D25">
        <v>6.3127543503199997</v>
      </c>
      <c r="E25">
        <v>99</v>
      </c>
      <c r="F25">
        <v>0.78511227174300002</v>
      </c>
      <c r="G25">
        <v>0.58333333333299997</v>
      </c>
      <c r="H25">
        <v>0.83840304182500003</v>
      </c>
      <c r="I25">
        <v>0.14141414141399999</v>
      </c>
      <c r="J25" t="s">
        <v>58</v>
      </c>
    </row>
    <row r="26" spans="1:10">
      <c r="A26">
        <v>9</v>
      </c>
      <c r="B26" t="s">
        <v>9</v>
      </c>
      <c r="C26" t="s">
        <v>20</v>
      </c>
      <c r="D26">
        <v>4.0995340844200001</v>
      </c>
      <c r="E26">
        <v>85</v>
      </c>
      <c r="F26">
        <v>0.94846109737200002</v>
      </c>
      <c r="G26">
        <v>1</v>
      </c>
      <c r="H26">
        <v>0.91897233201600004</v>
      </c>
      <c r="I26">
        <v>0.51764705882399997</v>
      </c>
      <c r="J26" t="s">
        <v>59</v>
      </c>
    </row>
    <row r="27" spans="1:10">
      <c r="A27">
        <v>19</v>
      </c>
      <c r="B27" t="s">
        <v>11</v>
      </c>
      <c r="C27" t="s">
        <v>20</v>
      </c>
      <c r="D27">
        <v>16.437790415999999</v>
      </c>
      <c r="E27">
        <v>99</v>
      </c>
      <c r="F27">
        <v>0.76030484297300005</v>
      </c>
      <c r="G27">
        <v>0.65909090909099999</v>
      </c>
      <c r="H27">
        <v>0.86166007905099995</v>
      </c>
      <c r="I27">
        <v>0.292929292929</v>
      </c>
      <c r="J27" t="s">
        <v>60</v>
      </c>
    </row>
    <row r="28" spans="1:10">
      <c r="A28">
        <v>29</v>
      </c>
      <c r="B28" t="s">
        <v>12</v>
      </c>
      <c r="C28" t="s">
        <v>20</v>
      </c>
      <c r="D28">
        <v>0.19317779509800001</v>
      </c>
      <c r="E28">
        <v>59</v>
      </c>
      <c r="F28">
        <v>0.99924710721999999</v>
      </c>
      <c r="G28">
        <v>0.625</v>
      </c>
      <c r="H28">
        <v>0.91634980988600001</v>
      </c>
      <c r="I28">
        <v>0.25423728813599999</v>
      </c>
      <c r="J28" t="s">
        <v>61</v>
      </c>
    </row>
    <row r="29" spans="1:10">
      <c r="A29">
        <v>39</v>
      </c>
      <c r="B29" t="s">
        <v>13</v>
      </c>
      <c r="C29" t="s">
        <v>20</v>
      </c>
      <c r="D29">
        <v>5.8043536717700004</v>
      </c>
      <c r="E29">
        <v>96</v>
      </c>
      <c r="F29">
        <v>0.78954797111599995</v>
      </c>
      <c r="G29">
        <v>0.54166666666700003</v>
      </c>
      <c r="H29">
        <v>0.84220532319399999</v>
      </c>
      <c r="I29">
        <v>0.135416666667</v>
      </c>
      <c r="J29" t="s">
        <v>62</v>
      </c>
    </row>
    <row r="30" spans="1:10">
      <c r="A30">
        <v>7</v>
      </c>
      <c r="B30" t="s">
        <v>9</v>
      </c>
      <c r="C30" t="s">
        <v>21</v>
      </c>
      <c r="D30">
        <v>0.93329221339400004</v>
      </c>
      <c r="E30">
        <v>550</v>
      </c>
      <c r="F30">
        <v>0.99876079285599995</v>
      </c>
      <c r="G30">
        <v>1</v>
      </c>
      <c r="H30">
        <v>0</v>
      </c>
      <c r="I30">
        <v>0.08</v>
      </c>
      <c r="J30" t="s">
        <v>23</v>
      </c>
    </row>
    <row r="31" spans="1:10">
      <c r="A31">
        <v>17</v>
      </c>
      <c r="B31" t="s">
        <v>11</v>
      </c>
      <c r="C31" t="s">
        <v>21</v>
      </c>
      <c r="D31">
        <v>9.8914280354099997</v>
      </c>
      <c r="E31">
        <v>550</v>
      </c>
      <c r="F31">
        <v>0.90973293033699998</v>
      </c>
      <c r="G31">
        <v>1</v>
      </c>
      <c r="H31">
        <v>0</v>
      </c>
      <c r="I31">
        <v>0.08</v>
      </c>
      <c r="J31" t="s">
        <v>22</v>
      </c>
    </row>
    <row r="32" spans="1:10">
      <c r="A32">
        <v>27</v>
      </c>
      <c r="B32" t="s">
        <v>12</v>
      </c>
      <c r="C32" t="s">
        <v>21</v>
      </c>
      <c r="D32">
        <v>2.75277660263</v>
      </c>
      <c r="E32">
        <v>550</v>
      </c>
      <c r="F32">
        <v>0.86290441906100002</v>
      </c>
      <c r="G32">
        <v>1</v>
      </c>
      <c r="H32">
        <v>0</v>
      </c>
      <c r="I32">
        <v>4.36363636364E-2</v>
      </c>
      <c r="J32" t="s">
        <v>28</v>
      </c>
    </row>
    <row r="33" spans="1:10">
      <c r="A33">
        <v>37</v>
      </c>
      <c r="B33" t="s">
        <v>13</v>
      </c>
      <c r="C33" t="s">
        <v>21</v>
      </c>
      <c r="D33">
        <v>8.3508507124900007</v>
      </c>
      <c r="E33">
        <v>550</v>
      </c>
      <c r="F33">
        <v>0.68545818259299995</v>
      </c>
      <c r="G33">
        <v>1</v>
      </c>
      <c r="H33">
        <v>0</v>
      </c>
      <c r="I33">
        <v>4.36363636364E-2</v>
      </c>
      <c r="J33" t="s">
        <v>28</v>
      </c>
    </row>
    <row r="34" spans="1:10">
      <c r="A34">
        <v>0</v>
      </c>
      <c r="B34" t="s">
        <v>9</v>
      </c>
      <c r="C34" t="s">
        <v>24</v>
      </c>
      <c r="D34">
        <v>277510.680399</v>
      </c>
      <c r="E34">
        <v>550</v>
      </c>
      <c r="F34">
        <v>0.225068556655</v>
      </c>
      <c r="G34">
        <v>1</v>
      </c>
      <c r="H34">
        <v>0</v>
      </c>
      <c r="I34">
        <v>0.08</v>
      </c>
      <c r="J34" t="s">
        <v>63</v>
      </c>
    </row>
    <row r="35" spans="1:10">
      <c r="A35">
        <v>10</v>
      </c>
      <c r="B35" t="s">
        <v>11</v>
      </c>
      <c r="C35" t="s">
        <v>24</v>
      </c>
      <c r="D35">
        <v>43345.178499900001</v>
      </c>
      <c r="E35">
        <v>550</v>
      </c>
      <c r="F35">
        <v>0.208678084337</v>
      </c>
      <c r="G35">
        <v>1</v>
      </c>
      <c r="H35">
        <v>0</v>
      </c>
      <c r="I35">
        <v>0.08</v>
      </c>
      <c r="J35" t="s">
        <v>64</v>
      </c>
    </row>
    <row r="36" spans="1:10">
      <c r="A36">
        <v>20</v>
      </c>
      <c r="B36" t="s">
        <v>12</v>
      </c>
      <c r="C36" t="s">
        <v>24</v>
      </c>
      <c r="D36">
        <v>3578.0938762800001</v>
      </c>
      <c r="E36">
        <v>550</v>
      </c>
      <c r="F36">
        <v>0.20012208978599999</v>
      </c>
      <c r="G36">
        <v>1</v>
      </c>
      <c r="H36">
        <v>0</v>
      </c>
      <c r="I36">
        <v>4.36363636364E-2</v>
      </c>
      <c r="J36" t="s">
        <v>65</v>
      </c>
    </row>
    <row r="37" spans="1:10">
      <c r="A37">
        <v>30</v>
      </c>
      <c r="B37" t="s">
        <v>13</v>
      </c>
      <c r="C37" t="s">
        <v>24</v>
      </c>
      <c r="D37">
        <v>2025.6164855100001</v>
      </c>
      <c r="E37">
        <v>550</v>
      </c>
      <c r="F37">
        <v>0.17302939850499999</v>
      </c>
      <c r="G37">
        <v>1</v>
      </c>
      <c r="H37">
        <v>0</v>
      </c>
      <c r="I37">
        <v>4.36363636364E-2</v>
      </c>
      <c r="J37" t="s">
        <v>66</v>
      </c>
    </row>
    <row r="38" spans="1:10">
      <c r="A38">
        <v>4</v>
      </c>
      <c r="B38" t="s">
        <v>9</v>
      </c>
      <c r="C38" t="s">
        <v>25</v>
      </c>
      <c r="D38">
        <v>25.1578753595</v>
      </c>
      <c r="E38">
        <v>550</v>
      </c>
      <c r="F38">
        <v>0.74937865470800002</v>
      </c>
      <c r="G38">
        <v>1</v>
      </c>
      <c r="H38">
        <v>0</v>
      </c>
      <c r="I38">
        <v>0.08</v>
      </c>
      <c r="J38" t="s">
        <v>67</v>
      </c>
    </row>
    <row r="39" spans="1:10">
      <c r="A39">
        <v>14</v>
      </c>
      <c r="B39" t="s">
        <v>11</v>
      </c>
      <c r="C39" t="s">
        <v>25</v>
      </c>
      <c r="D39">
        <v>18.215062095</v>
      </c>
      <c r="E39">
        <v>550</v>
      </c>
      <c r="F39">
        <v>0.74745450105099998</v>
      </c>
      <c r="G39">
        <v>1</v>
      </c>
      <c r="H39">
        <v>0</v>
      </c>
      <c r="I39">
        <v>0.08</v>
      </c>
      <c r="J39" t="s">
        <v>68</v>
      </c>
    </row>
    <row r="40" spans="1:10">
      <c r="A40">
        <v>24</v>
      </c>
      <c r="B40" t="s">
        <v>12</v>
      </c>
      <c r="C40" t="s">
        <v>25</v>
      </c>
      <c r="D40">
        <v>9.2180719673600002</v>
      </c>
      <c r="E40">
        <v>550</v>
      </c>
      <c r="F40">
        <v>0.82837694938799999</v>
      </c>
      <c r="G40">
        <v>1</v>
      </c>
      <c r="H40">
        <v>0</v>
      </c>
      <c r="I40">
        <v>4.36363636364E-2</v>
      </c>
      <c r="J40" t="s">
        <v>69</v>
      </c>
    </row>
    <row r="41" spans="1:10">
      <c r="A41">
        <v>34</v>
      </c>
      <c r="B41" t="s">
        <v>13</v>
      </c>
      <c r="C41" t="s">
        <v>25</v>
      </c>
      <c r="D41">
        <v>10.7066696686</v>
      </c>
      <c r="E41">
        <v>550</v>
      </c>
      <c r="F41">
        <v>0.65096352282600001</v>
      </c>
      <c r="G41">
        <v>1</v>
      </c>
      <c r="H41">
        <v>0</v>
      </c>
      <c r="I41">
        <v>4.36363636364E-2</v>
      </c>
      <c r="J4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6" sqref="F26"/>
    </sheetView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1.4219133989299999</v>
      </c>
      <c r="E2">
        <v>84</v>
      </c>
      <c r="F2">
        <v>0.990287828303</v>
      </c>
      <c r="G2">
        <v>1</v>
      </c>
      <c r="H2">
        <v>0.92094861660100003</v>
      </c>
      <c r="I2">
        <v>0.52380952381000001</v>
      </c>
      <c r="J2" t="s">
        <v>109</v>
      </c>
    </row>
    <row r="3" spans="1:10">
      <c r="A3">
        <v>6</v>
      </c>
      <c r="B3" t="s">
        <v>11</v>
      </c>
      <c r="C3" t="s">
        <v>15</v>
      </c>
      <c r="D3">
        <v>15.7943687469</v>
      </c>
      <c r="E3">
        <v>94</v>
      </c>
      <c r="F3">
        <v>0.77417539301500005</v>
      </c>
      <c r="G3">
        <v>0.65909090909099999</v>
      </c>
      <c r="H3">
        <v>0.871541501976</v>
      </c>
      <c r="I3">
        <v>0.30851063829800002</v>
      </c>
      <c r="J3" t="s">
        <v>110</v>
      </c>
    </row>
    <row r="4" spans="1:10">
      <c r="A4">
        <v>11</v>
      </c>
      <c r="B4" t="s">
        <v>12</v>
      </c>
      <c r="C4" t="s">
        <v>15</v>
      </c>
      <c r="D4">
        <v>2.8377520608000002</v>
      </c>
      <c r="E4">
        <v>48</v>
      </c>
      <c r="F4">
        <v>0.95119039878099998</v>
      </c>
      <c r="G4">
        <v>0.95833333333299997</v>
      </c>
      <c r="H4">
        <v>0.95247148289000005</v>
      </c>
      <c r="I4">
        <v>0.47916666666699997</v>
      </c>
      <c r="J4" t="s">
        <v>111</v>
      </c>
    </row>
    <row r="5" spans="1:10">
      <c r="A5">
        <v>16</v>
      </c>
      <c r="B5" t="s">
        <v>13</v>
      </c>
      <c r="C5" t="s">
        <v>15</v>
      </c>
      <c r="D5">
        <v>9.3995017672400003</v>
      </c>
      <c r="E5">
        <v>137</v>
      </c>
      <c r="F5">
        <v>0.71554028327200003</v>
      </c>
      <c r="G5">
        <v>0.70833333333299997</v>
      </c>
      <c r="H5">
        <v>0.77186311787100004</v>
      </c>
      <c r="I5">
        <v>0.12408759124099999</v>
      </c>
      <c r="J5" t="s">
        <v>112</v>
      </c>
    </row>
    <row r="6" spans="1:10">
      <c r="A6">
        <v>2</v>
      </c>
      <c r="B6" t="s">
        <v>9</v>
      </c>
      <c r="C6" t="s">
        <v>18</v>
      </c>
      <c r="D6">
        <v>343.82449292199999</v>
      </c>
      <c r="E6">
        <v>550</v>
      </c>
      <c r="F6">
        <v>0.58823110544500001</v>
      </c>
      <c r="G6">
        <v>1</v>
      </c>
      <c r="H6">
        <v>0</v>
      </c>
      <c r="I6">
        <v>0.08</v>
      </c>
      <c r="J6" t="s">
        <v>43</v>
      </c>
    </row>
    <row r="7" spans="1:10">
      <c r="A7">
        <v>7</v>
      </c>
      <c r="B7" t="s">
        <v>11</v>
      </c>
      <c r="C7" t="s">
        <v>18</v>
      </c>
      <c r="D7">
        <v>132.271365008</v>
      </c>
      <c r="E7">
        <v>550</v>
      </c>
      <c r="F7">
        <v>0.46056804825199998</v>
      </c>
      <c r="G7">
        <v>1</v>
      </c>
      <c r="H7">
        <v>0</v>
      </c>
      <c r="I7">
        <v>0.08</v>
      </c>
      <c r="J7" t="s">
        <v>43</v>
      </c>
    </row>
    <row r="8" spans="1:10">
      <c r="A8">
        <v>12</v>
      </c>
      <c r="B8" t="s">
        <v>12</v>
      </c>
      <c r="C8" t="s">
        <v>18</v>
      </c>
      <c r="D8">
        <v>139.59971904400001</v>
      </c>
      <c r="E8">
        <v>550</v>
      </c>
      <c r="F8">
        <v>0.48500251585600002</v>
      </c>
      <c r="G8">
        <v>1</v>
      </c>
      <c r="H8">
        <v>0</v>
      </c>
      <c r="I8">
        <v>4.36363636364E-2</v>
      </c>
      <c r="J8" t="s">
        <v>42</v>
      </c>
    </row>
    <row r="9" spans="1:10">
      <c r="A9">
        <v>17</v>
      </c>
      <c r="B9" t="s">
        <v>13</v>
      </c>
      <c r="C9" t="s">
        <v>18</v>
      </c>
      <c r="D9">
        <v>95.458197283499999</v>
      </c>
      <c r="E9">
        <v>550</v>
      </c>
      <c r="F9">
        <v>0.40716759877300002</v>
      </c>
      <c r="G9">
        <v>1</v>
      </c>
      <c r="H9">
        <v>0</v>
      </c>
      <c r="I9">
        <v>4.36363636364E-2</v>
      </c>
      <c r="J9" t="s">
        <v>42</v>
      </c>
    </row>
    <row r="10" spans="1:10">
      <c r="A10">
        <v>3</v>
      </c>
      <c r="B10" t="s">
        <v>9</v>
      </c>
      <c r="C10" t="s">
        <v>19</v>
      </c>
      <c r="D10">
        <v>0.331404494499</v>
      </c>
      <c r="E10">
        <v>113</v>
      </c>
      <c r="F10">
        <v>0.99988324791100003</v>
      </c>
      <c r="G10">
        <v>1</v>
      </c>
      <c r="H10">
        <v>0.86363636363600005</v>
      </c>
      <c r="I10">
        <v>0.38938053097300002</v>
      </c>
      <c r="J10" t="s">
        <v>26</v>
      </c>
    </row>
    <row r="11" spans="1:10">
      <c r="A11">
        <v>8</v>
      </c>
      <c r="B11" t="s">
        <v>11</v>
      </c>
      <c r="C11" t="s">
        <v>19</v>
      </c>
      <c r="D11">
        <v>13.9135547624</v>
      </c>
      <c r="E11">
        <v>102</v>
      </c>
      <c r="F11">
        <v>0.82236670105599996</v>
      </c>
      <c r="G11">
        <v>0.70454545454499995</v>
      </c>
      <c r="H11">
        <v>0.85968379446599996</v>
      </c>
      <c r="I11">
        <v>0.30392156862699998</v>
      </c>
      <c r="J11" t="s">
        <v>98</v>
      </c>
    </row>
    <row r="12" spans="1:10">
      <c r="A12">
        <v>13</v>
      </c>
      <c r="B12" t="s">
        <v>12</v>
      </c>
      <c r="C12" t="s">
        <v>19</v>
      </c>
      <c r="D12">
        <v>2.2362303237900001</v>
      </c>
      <c r="E12">
        <v>152</v>
      </c>
      <c r="F12">
        <v>0.89629574742600004</v>
      </c>
      <c r="G12">
        <v>1</v>
      </c>
      <c r="H12">
        <v>0.75665399239499997</v>
      </c>
      <c r="I12">
        <v>0.15789473684200001</v>
      </c>
      <c r="J12" t="s">
        <v>99</v>
      </c>
    </row>
    <row r="13" spans="1:10">
      <c r="A13">
        <v>18</v>
      </c>
      <c r="B13" t="s">
        <v>13</v>
      </c>
      <c r="C13" t="s">
        <v>19</v>
      </c>
      <c r="D13">
        <v>7.2083433832599999</v>
      </c>
      <c r="E13">
        <v>161</v>
      </c>
      <c r="F13">
        <v>0.76443512238199995</v>
      </c>
      <c r="G13">
        <v>0.83333333333299997</v>
      </c>
      <c r="H13">
        <v>0.73193916349800003</v>
      </c>
      <c r="I13">
        <v>0.124223602484</v>
      </c>
      <c r="J13" t="s">
        <v>99</v>
      </c>
    </row>
    <row r="14" spans="1:10">
      <c r="A14">
        <v>4</v>
      </c>
      <c r="B14" t="s">
        <v>9</v>
      </c>
      <c r="C14" t="s">
        <v>20</v>
      </c>
      <c r="D14">
        <v>4.5772820532600003</v>
      </c>
      <c r="E14">
        <v>89</v>
      </c>
      <c r="F14">
        <v>0.94484409285100002</v>
      </c>
      <c r="G14">
        <v>0.97727272727299996</v>
      </c>
      <c r="H14">
        <v>0.90909090909099999</v>
      </c>
      <c r="I14">
        <v>0.48314606741600002</v>
      </c>
      <c r="J14" t="s">
        <v>113</v>
      </c>
    </row>
    <row r="15" spans="1:10">
      <c r="A15">
        <v>9</v>
      </c>
      <c r="B15" t="s">
        <v>11</v>
      </c>
      <c r="C15" t="s">
        <v>20</v>
      </c>
      <c r="D15">
        <v>15.9619817951</v>
      </c>
      <c r="E15">
        <v>84</v>
      </c>
      <c r="F15">
        <v>0.78022953131299999</v>
      </c>
      <c r="G15">
        <v>0.63636363636399995</v>
      </c>
      <c r="H15">
        <v>0.889328063241</v>
      </c>
      <c r="I15">
        <v>0.33333333333300003</v>
      </c>
      <c r="J15" t="s">
        <v>114</v>
      </c>
    </row>
    <row r="16" spans="1:10">
      <c r="A16">
        <v>14</v>
      </c>
      <c r="B16" t="s">
        <v>12</v>
      </c>
      <c r="C16" t="s">
        <v>20</v>
      </c>
      <c r="D16">
        <v>0.25390495012100001</v>
      </c>
      <c r="E16">
        <v>91</v>
      </c>
      <c r="F16">
        <v>0.99867041197700002</v>
      </c>
      <c r="G16">
        <v>0.625</v>
      </c>
      <c r="H16">
        <v>0.85551330798500003</v>
      </c>
      <c r="I16">
        <v>0.16483516483499999</v>
      </c>
      <c r="J16" t="s">
        <v>41</v>
      </c>
    </row>
    <row r="17" spans="1:10">
      <c r="A17">
        <v>19</v>
      </c>
      <c r="B17" t="s">
        <v>13</v>
      </c>
      <c r="C17" t="s">
        <v>20</v>
      </c>
      <c r="D17">
        <v>4.0546967159999996</v>
      </c>
      <c r="E17">
        <v>66</v>
      </c>
      <c r="F17">
        <v>0.84242043688099999</v>
      </c>
      <c r="G17">
        <v>0.54166666666700003</v>
      </c>
      <c r="H17">
        <v>0.89923954372600001</v>
      </c>
      <c r="I17">
        <v>0.19696969697</v>
      </c>
      <c r="J17" t="s">
        <v>115</v>
      </c>
    </row>
    <row r="18" spans="1:10">
      <c r="A18">
        <v>0</v>
      </c>
      <c r="B18" t="s">
        <v>9</v>
      </c>
      <c r="C18" t="s">
        <v>21</v>
      </c>
      <c r="D18">
        <v>2.00141657064</v>
      </c>
      <c r="E18">
        <v>550</v>
      </c>
      <c r="F18">
        <v>0.99721507880799998</v>
      </c>
      <c r="G18">
        <v>1</v>
      </c>
      <c r="H18">
        <v>0</v>
      </c>
      <c r="I18">
        <v>0.08</v>
      </c>
      <c r="J18" t="s">
        <v>116</v>
      </c>
    </row>
    <row r="19" spans="1:10">
      <c r="A19">
        <v>5</v>
      </c>
      <c r="B19" t="s">
        <v>11</v>
      </c>
      <c r="C19" t="s">
        <v>21</v>
      </c>
      <c r="D19">
        <v>13.2865290005</v>
      </c>
      <c r="E19">
        <v>550</v>
      </c>
      <c r="F19">
        <v>0.85926904874800003</v>
      </c>
      <c r="G19">
        <v>1</v>
      </c>
      <c r="H19">
        <v>0</v>
      </c>
      <c r="I19">
        <v>0.08</v>
      </c>
      <c r="J19" t="s">
        <v>104</v>
      </c>
    </row>
    <row r="20" spans="1:10">
      <c r="A20">
        <v>10</v>
      </c>
      <c r="B20" t="s">
        <v>12</v>
      </c>
      <c r="C20" t="s">
        <v>21</v>
      </c>
      <c r="D20">
        <v>2.70607684856</v>
      </c>
      <c r="E20">
        <v>550</v>
      </c>
      <c r="F20">
        <v>0.86276800140300003</v>
      </c>
      <c r="G20">
        <v>1</v>
      </c>
      <c r="H20">
        <v>0</v>
      </c>
      <c r="I20">
        <v>4.36363636364E-2</v>
      </c>
      <c r="J20" t="s">
        <v>108</v>
      </c>
    </row>
    <row r="21" spans="1:10">
      <c r="A21">
        <v>15</v>
      </c>
      <c r="B21" t="s">
        <v>13</v>
      </c>
      <c r="C21" t="s">
        <v>21</v>
      </c>
      <c r="D21">
        <v>8.0425591602799997</v>
      </c>
      <c r="E21">
        <v>550</v>
      </c>
      <c r="F21">
        <v>0.68123775520700003</v>
      </c>
      <c r="G21">
        <v>1</v>
      </c>
      <c r="H21">
        <v>0</v>
      </c>
      <c r="I21">
        <v>4.36363636364E-2</v>
      </c>
      <c r="J2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L19" sqref="L19"/>
    </sheetView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122.700724804</v>
      </c>
      <c r="E2">
        <v>403</v>
      </c>
      <c r="F2">
        <v>0.81883459629699995</v>
      </c>
      <c r="G2">
        <v>1</v>
      </c>
      <c r="H2">
        <v>0.29051383399199998</v>
      </c>
      <c r="I2">
        <v>0.109181141439</v>
      </c>
      <c r="J2" t="s">
        <v>36</v>
      </c>
    </row>
    <row r="3" spans="1:10">
      <c r="A3">
        <v>6</v>
      </c>
      <c r="B3" t="s">
        <v>11</v>
      </c>
      <c r="C3" t="s">
        <v>15</v>
      </c>
      <c r="D3">
        <v>43.803190845499998</v>
      </c>
      <c r="E3">
        <v>356</v>
      </c>
      <c r="F3">
        <v>0.605193369752</v>
      </c>
      <c r="G3">
        <v>1</v>
      </c>
      <c r="H3">
        <v>0.38339920948599998</v>
      </c>
      <c r="I3">
        <v>0.12359550561800001</v>
      </c>
      <c r="J3" t="s">
        <v>37</v>
      </c>
    </row>
    <row r="4" spans="1:10">
      <c r="A4">
        <v>11</v>
      </c>
      <c r="B4" t="s">
        <v>12</v>
      </c>
      <c r="C4" t="s">
        <v>15</v>
      </c>
      <c r="D4">
        <v>28.849100263499999</v>
      </c>
      <c r="E4">
        <v>317</v>
      </c>
      <c r="F4">
        <v>0.66639730491500004</v>
      </c>
      <c r="G4">
        <v>1</v>
      </c>
      <c r="H4">
        <v>0.44296577946799998</v>
      </c>
      <c r="I4">
        <v>7.5709779179799999E-2</v>
      </c>
      <c r="J4" t="s">
        <v>38</v>
      </c>
    </row>
    <row r="5" spans="1:10">
      <c r="A5">
        <v>16</v>
      </c>
      <c r="B5" t="s">
        <v>13</v>
      </c>
      <c r="C5" t="s">
        <v>15</v>
      </c>
      <c r="D5">
        <v>20.3384118295</v>
      </c>
      <c r="E5">
        <v>313</v>
      </c>
      <c r="F5">
        <v>0.55963815141399997</v>
      </c>
      <c r="G5">
        <v>0.875</v>
      </c>
      <c r="H5">
        <v>0.44486692015200002</v>
      </c>
      <c r="I5">
        <v>6.70926517572E-2</v>
      </c>
      <c r="J5" t="s">
        <v>39</v>
      </c>
    </row>
    <row r="6" spans="1:10">
      <c r="A6">
        <v>2</v>
      </c>
      <c r="B6" t="s">
        <v>9</v>
      </c>
      <c r="C6" t="s">
        <v>18</v>
      </c>
      <c r="D6">
        <v>344.430984244</v>
      </c>
      <c r="E6">
        <v>550</v>
      </c>
      <c r="F6">
        <v>0.58760368463799995</v>
      </c>
      <c r="G6">
        <v>1</v>
      </c>
      <c r="H6">
        <v>0</v>
      </c>
      <c r="I6">
        <v>0.08</v>
      </c>
      <c r="J6" t="s">
        <v>93</v>
      </c>
    </row>
    <row r="7" spans="1:10">
      <c r="A7">
        <v>7</v>
      </c>
      <c r="B7" t="s">
        <v>11</v>
      </c>
      <c r="C7" t="s">
        <v>18</v>
      </c>
      <c r="D7">
        <v>132.271365008</v>
      </c>
      <c r="E7">
        <v>550</v>
      </c>
      <c r="F7">
        <v>0.46056804825199998</v>
      </c>
      <c r="G7">
        <v>1</v>
      </c>
      <c r="H7">
        <v>0</v>
      </c>
      <c r="I7">
        <v>0.08</v>
      </c>
      <c r="J7" t="s">
        <v>43</v>
      </c>
    </row>
    <row r="8" spans="1:10">
      <c r="A8">
        <v>12</v>
      </c>
      <c r="B8" t="s">
        <v>12</v>
      </c>
      <c r="C8" t="s">
        <v>18</v>
      </c>
      <c r="D8">
        <v>139.59971904400001</v>
      </c>
      <c r="E8">
        <v>550</v>
      </c>
      <c r="F8">
        <v>0.48500251585600002</v>
      </c>
      <c r="G8">
        <v>1</v>
      </c>
      <c r="H8">
        <v>0</v>
      </c>
      <c r="I8">
        <v>4.36363636364E-2</v>
      </c>
      <c r="J8" t="s">
        <v>42</v>
      </c>
    </row>
    <row r="9" spans="1:10">
      <c r="A9">
        <v>17</v>
      </c>
      <c r="B9" t="s">
        <v>13</v>
      </c>
      <c r="C9" t="s">
        <v>18</v>
      </c>
      <c r="D9">
        <v>95.458197283499999</v>
      </c>
      <c r="E9">
        <v>550</v>
      </c>
      <c r="F9">
        <v>0.40716759877300002</v>
      </c>
      <c r="G9">
        <v>1</v>
      </c>
      <c r="H9">
        <v>0</v>
      </c>
      <c r="I9">
        <v>4.36363636364E-2</v>
      </c>
      <c r="J9" t="s">
        <v>42</v>
      </c>
    </row>
    <row r="10" spans="1:10">
      <c r="A10">
        <v>3</v>
      </c>
      <c r="B10" t="s">
        <v>9</v>
      </c>
      <c r="C10" t="s">
        <v>19</v>
      </c>
      <c r="D10">
        <v>0.44565543909400002</v>
      </c>
      <c r="E10">
        <v>229</v>
      </c>
      <c r="F10">
        <v>0.99955508000799997</v>
      </c>
      <c r="G10">
        <v>1</v>
      </c>
      <c r="H10">
        <v>0.63438735177899996</v>
      </c>
      <c r="I10">
        <v>0.19213973799100001</v>
      </c>
      <c r="J10" t="s">
        <v>73</v>
      </c>
    </row>
    <row r="11" spans="1:10">
      <c r="A11">
        <v>8</v>
      </c>
      <c r="B11" t="s">
        <v>11</v>
      </c>
      <c r="C11" t="s">
        <v>19</v>
      </c>
      <c r="D11">
        <v>30.9107504965</v>
      </c>
      <c r="E11">
        <v>440</v>
      </c>
      <c r="F11">
        <v>0.73121712375400005</v>
      </c>
      <c r="G11">
        <v>1</v>
      </c>
      <c r="H11">
        <v>0.217391304348</v>
      </c>
      <c r="I11">
        <v>0.1</v>
      </c>
      <c r="J11" t="s">
        <v>74</v>
      </c>
    </row>
    <row r="12" spans="1:10">
      <c r="A12">
        <v>13</v>
      </c>
      <c r="B12" t="s">
        <v>12</v>
      </c>
      <c r="C12" t="s">
        <v>19</v>
      </c>
      <c r="D12">
        <v>1.7322497825200001</v>
      </c>
      <c r="E12">
        <v>213</v>
      </c>
      <c r="F12">
        <v>0.87407296595200001</v>
      </c>
      <c r="G12">
        <v>1</v>
      </c>
      <c r="H12">
        <v>0.64068441064600001</v>
      </c>
      <c r="I12">
        <v>0.112676056338</v>
      </c>
      <c r="J12" t="s">
        <v>26</v>
      </c>
    </row>
    <row r="13" spans="1:10">
      <c r="A13">
        <v>18</v>
      </c>
      <c r="B13" t="s">
        <v>13</v>
      </c>
      <c r="C13" t="s">
        <v>19</v>
      </c>
      <c r="D13">
        <v>9.0496229463999995</v>
      </c>
      <c r="E13">
        <v>373</v>
      </c>
      <c r="F13">
        <v>0.72324346708700005</v>
      </c>
      <c r="G13">
        <v>0.95833333333299997</v>
      </c>
      <c r="H13">
        <v>0.33460076045600001</v>
      </c>
      <c r="I13">
        <v>6.1662198391399997E-2</v>
      </c>
      <c r="J13" t="s">
        <v>75</v>
      </c>
    </row>
    <row r="14" spans="1:10">
      <c r="A14">
        <v>4</v>
      </c>
      <c r="B14" t="s">
        <v>9</v>
      </c>
      <c r="C14" t="s">
        <v>20</v>
      </c>
      <c r="D14">
        <v>4.6532745401</v>
      </c>
      <c r="E14">
        <v>93</v>
      </c>
      <c r="F14">
        <v>0.94449381349100003</v>
      </c>
      <c r="G14">
        <v>0.97727272727299996</v>
      </c>
      <c r="H14">
        <v>0.90118577075100004</v>
      </c>
      <c r="I14">
        <v>0.46236559139799999</v>
      </c>
      <c r="J14" t="s">
        <v>35</v>
      </c>
    </row>
    <row r="15" spans="1:10">
      <c r="A15">
        <v>9</v>
      </c>
      <c r="B15" t="s">
        <v>11</v>
      </c>
      <c r="C15" t="s">
        <v>20</v>
      </c>
      <c r="D15">
        <v>16.104446546199998</v>
      </c>
      <c r="E15">
        <v>80</v>
      </c>
      <c r="F15">
        <v>0.78053608882199998</v>
      </c>
      <c r="G15">
        <v>0.61363636363600005</v>
      </c>
      <c r="H15">
        <v>0.89525691699599996</v>
      </c>
      <c r="I15">
        <v>0.33750000000000002</v>
      </c>
      <c r="J15" t="s">
        <v>40</v>
      </c>
    </row>
    <row r="16" spans="1:10">
      <c r="A16">
        <v>14</v>
      </c>
      <c r="B16" t="s">
        <v>12</v>
      </c>
      <c r="C16" t="s">
        <v>20</v>
      </c>
      <c r="D16">
        <v>0.25390495012100001</v>
      </c>
      <c r="E16">
        <v>91</v>
      </c>
      <c r="F16">
        <v>0.99867041197700002</v>
      </c>
      <c r="G16">
        <v>0.625</v>
      </c>
      <c r="H16">
        <v>0.85551330798500003</v>
      </c>
      <c r="I16">
        <v>0.16483516483499999</v>
      </c>
      <c r="J16" t="s">
        <v>41</v>
      </c>
    </row>
    <row r="17" spans="1:10">
      <c r="A17">
        <v>19</v>
      </c>
      <c r="B17" t="s">
        <v>13</v>
      </c>
      <c r="C17" t="s">
        <v>20</v>
      </c>
      <c r="D17">
        <v>4.1277550159800001</v>
      </c>
      <c r="E17">
        <v>67</v>
      </c>
      <c r="F17">
        <v>0.83887792131799999</v>
      </c>
      <c r="G17">
        <v>0.54166666666700003</v>
      </c>
      <c r="H17">
        <v>0.89733840304199997</v>
      </c>
      <c r="I17">
        <v>0.19402985074599999</v>
      </c>
      <c r="J17" t="s">
        <v>76</v>
      </c>
    </row>
    <row r="18" spans="1:10">
      <c r="A18">
        <v>0</v>
      </c>
      <c r="B18" t="s">
        <v>9</v>
      </c>
      <c r="C18" t="s">
        <v>21</v>
      </c>
      <c r="D18">
        <v>0.93329221339400004</v>
      </c>
      <c r="E18">
        <v>550</v>
      </c>
      <c r="F18">
        <v>0.99876079285599995</v>
      </c>
      <c r="G18">
        <v>1</v>
      </c>
      <c r="H18">
        <v>0</v>
      </c>
      <c r="I18">
        <v>0.08</v>
      </c>
      <c r="J18" t="s">
        <v>23</v>
      </c>
    </row>
    <row r="19" spans="1:10">
      <c r="A19">
        <v>5</v>
      </c>
      <c r="B19" t="s">
        <v>11</v>
      </c>
      <c r="C19" t="s">
        <v>21</v>
      </c>
      <c r="D19">
        <v>20.146456748599999</v>
      </c>
      <c r="E19">
        <v>550</v>
      </c>
      <c r="F19">
        <v>0.74971456451100005</v>
      </c>
      <c r="G19">
        <v>1</v>
      </c>
      <c r="H19">
        <v>0</v>
      </c>
      <c r="I19">
        <v>0.08</v>
      </c>
      <c r="J19" t="s">
        <v>27</v>
      </c>
    </row>
    <row r="20" spans="1:10">
      <c r="A20">
        <v>10</v>
      </c>
      <c r="B20" t="s">
        <v>12</v>
      </c>
      <c r="C20" t="s">
        <v>21</v>
      </c>
      <c r="D20">
        <v>3.3304666763099999</v>
      </c>
      <c r="E20">
        <v>550</v>
      </c>
      <c r="F20">
        <v>0.85513146749699998</v>
      </c>
      <c r="G20">
        <v>1</v>
      </c>
      <c r="H20">
        <v>0</v>
      </c>
      <c r="I20">
        <v>4.36363636364E-2</v>
      </c>
      <c r="J20" t="s">
        <v>23</v>
      </c>
    </row>
    <row r="21" spans="1:10">
      <c r="A21">
        <v>15</v>
      </c>
      <c r="B21" t="s">
        <v>13</v>
      </c>
      <c r="C21" t="s">
        <v>21</v>
      </c>
      <c r="D21">
        <v>8.2199576186099996</v>
      </c>
      <c r="E21">
        <v>550</v>
      </c>
      <c r="F21">
        <v>0.67922379697299995</v>
      </c>
      <c r="G21">
        <v>1</v>
      </c>
      <c r="H21">
        <v>0</v>
      </c>
      <c r="I21">
        <v>4.36363636364E-2</v>
      </c>
      <c r="J2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7.5703125" bestFit="1" customWidth="1"/>
    <col min="3" max="3" width="10.28515625" customWidth="1"/>
    <col min="4" max="4" width="12" bestFit="1" customWidth="1"/>
    <col min="5" max="5" width="10" bestFit="1" customWidth="1"/>
    <col min="6" max="6" width="12.7109375" bestFit="1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10</v>
      </c>
      <c r="D2">
        <v>1.92342303886</v>
      </c>
      <c r="E2">
        <v>69</v>
      </c>
      <c r="F2">
        <v>0.99149632383800002</v>
      </c>
      <c r="G2">
        <v>1</v>
      </c>
      <c r="H2">
        <v>0.85795454545500005</v>
      </c>
      <c r="I2">
        <v>0.63768115942000003</v>
      </c>
      <c r="J2" t="s">
        <v>46</v>
      </c>
    </row>
    <row r="3" spans="1:10">
      <c r="A3">
        <v>16</v>
      </c>
      <c r="B3" t="s">
        <v>11</v>
      </c>
      <c r="C3" t="s">
        <v>10</v>
      </c>
      <c r="D3">
        <v>14.612980673999999</v>
      </c>
      <c r="E3">
        <v>87</v>
      </c>
      <c r="F3">
        <v>0.84142813863099997</v>
      </c>
      <c r="G3">
        <v>0.88636363636399995</v>
      </c>
      <c r="H3">
        <v>0.72727272727299996</v>
      </c>
      <c r="I3">
        <v>0.448275862069</v>
      </c>
      <c r="J3" t="s">
        <v>47</v>
      </c>
    </row>
    <row r="4" spans="1:10">
      <c r="A4">
        <v>26</v>
      </c>
      <c r="B4" t="s">
        <v>12</v>
      </c>
      <c r="C4" t="s">
        <v>10</v>
      </c>
      <c r="D4">
        <v>0.77870490857399999</v>
      </c>
      <c r="E4">
        <v>53</v>
      </c>
      <c r="F4">
        <v>0.99735850978700002</v>
      </c>
      <c r="G4">
        <v>0.625</v>
      </c>
      <c r="H4">
        <v>0.80612244897999996</v>
      </c>
      <c r="I4">
        <v>0.28301886792499997</v>
      </c>
      <c r="J4" t="s">
        <v>46</v>
      </c>
    </row>
    <row r="5" spans="1:10">
      <c r="A5">
        <v>36</v>
      </c>
      <c r="B5" t="s">
        <v>13</v>
      </c>
      <c r="C5" t="s">
        <v>10</v>
      </c>
      <c r="D5">
        <v>4.3964644269199997</v>
      </c>
      <c r="E5">
        <v>72</v>
      </c>
      <c r="F5">
        <v>0.89544750953300001</v>
      </c>
      <c r="G5">
        <v>0.79166666666700003</v>
      </c>
      <c r="H5">
        <v>0.72959183673500005</v>
      </c>
      <c r="I5">
        <v>0.26388888888899997</v>
      </c>
      <c r="J5" t="s">
        <v>47</v>
      </c>
    </row>
    <row r="6" spans="1:10">
      <c r="A6">
        <v>3</v>
      </c>
      <c r="B6" t="s">
        <v>9</v>
      </c>
      <c r="C6" t="s">
        <v>14</v>
      </c>
      <c r="J6" t="s">
        <v>48</v>
      </c>
    </row>
    <row r="7" spans="1:10">
      <c r="A7">
        <v>13</v>
      </c>
      <c r="B7" t="s">
        <v>11</v>
      </c>
      <c r="C7" t="s">
        <v>14</v>
      </c>
      <c r="D7">
        <v>24.3726245573</v>
      </c>
      <c r="E7">
        <v>220</v>
      </c>
      <c r="F7">
        <v>0.49593143362300002</v>
      </c>
      <c r="G7">
        <v>1</v>
      </c>
      <c r="H7">
        <v>0</v>
      </c>
      <c r="I7">
        <v>0.2</v>
      </c>
      <c r="J7" t="s">
        <v>77</v>
      </c>
    </row>
    <row r="8" spans="1:10">
      <c r="A8">
        <v>23</v>
      </c>
      <c r="B8" t="s">
        <v>12</v>
      </c>
      <c r="C8" t="s">
        <v>14</v>
      </c>
      <c r="D8">
        <v>33.095036262400001</v>
      </c>
      <c r="E8">
        <v>220</v>
      </c>
      <c r="F8">
        <v>1.3307397368999999E-2</v>
      </c>
      <c r="G8">
        <v>1</v>
      </c>
      <c r="H8">
        <v>0</v>
      </c>
      <c r="I8">
        <v>0.109090909091</v>
      </c>
      <c r="J8" t="s">
        <v>50</v>
      </c>
    </row>
    <row r="9" spans="1:10">
      <c r="A9">
        <v>33</v>
      </c>
      <c r="B9" t="s">
        <v>13</v>
      </c>
      <c r="C9" t="s">
        <v>14</v>
      </c>
      <c r="D9">
        <v>23.552268926499998</v>
      </c>
      <c r="E9">
        <v>220</v>
      </c>
      <c r="F9">
        <v>-5.4186258799599998E-2</v>
      </c>
      <c r="G9">
        <v>1</v>
      </c>
      <c r="H9">
        <v>0</v>
      </c>
      <c r="I9">
        <v>0.109090909091</v>
      </c>
      <c r="J9" t="s">
        <v>77</v>
      </c>
    </row>
    <row r="10" spans="1:10">
      <c r="A10">
        <v>5</v>
      </c>
      <c r="B10" t="s">
        <v>9</v>
      </c>
      <c r="C10" t="s">
        <v>51</v>
      </c>
      <c r="D10">
        <v>2.8094266887199999</v>
      </c>
      <c r="E10">
        <v>70</v>
      </c>
      <c r="F10">
        <v>0.98643867279599995</v>
      </c>
      <c r="G10">
        <v>1</v>
      </c>
      <c r="H10">
        <v>0.85227272727299996</v>
      </c>
      <c r="I10">
        <v>0.62857142857100001</v>
      </c>
      <c r="J10" t="s">
        <v>52</v>
      </c>
    </row>
    <row r="11" spans="1:10">
      <c r="A11">
        <v>15</v>
      </c>
      <c r="B11" t="s">
        <v>11</v>
      </c>
      <c r="C11" t="s">
        <v>51</v>
      </c>
      <c r="D11">
        <v>20.879828996200001</v>
      </c>
      <c r="E11">
        <v>112</v>
      </c>
      <c r="F11">
        <v>0.76170764988200002</v>
      </c>
      <c r="G11">
        <v>0.90909090909099999</v>
      </c>
      <c r="H11">
        <v>0.59090909090900001</v>
      </c>
      <c r="I11">
        <v>0.35714285714299998</v>
      </c>
      <c r="J11" t="s">
        <v>78</v>
      </c>
    </row>
    <row r="12" spans="1:10">
      <c r="A12">
        <v>25</v>
      </c>
      <c r="B12" t="s">
        <v>12</v>
      </c>
      <c r="C12" t="s">
        <v>51</v>
      </c>
      <c r="D12">
        <v>0.96556700412499996</v>
      </c>
      <c r="E12">
        <v>53</v>
      </c>
      <c r="F12">
        <v>0.99654188227200002</v>
      </c>
      <c r="G12">
        <v>0.625</v>
      </c>
      <c r="H12">
        <v>0.80612244897999996</v>
      </c>
      <c r="I12">
        <v>0.28301886792499997</v>
      </c>
      <c r="J12" t="s">
        <v>52</v>
      </c>
    </row>
    <row r="13" spans="1:10">
      <c r="A13">
        <v>35</v>
      </c>
      <c r="B13" t="s">
        <v>13</v>
      </c>
      <c r="C13" t="s">
        <v>51</v>
      </c>
      <c r="D13">
        <v>10.4076367667</v>
      </c>
      <c r="E13">
        <v>97</v>
      </c>
      <c r="F13">
        <v>0.77614255965400003</v>
      </c>
      <c r="G13">
        <v>0.83333333333299997</v>
      </c>
      <c r="H13">
        <v>0.60714285714299998</v>
      </c>
      <c r="I13">
        <v>0.20618556700999999</v>
      </c>
      <c r="J13" t="s">
        <v>78</v>
      </c>
    </row>
    <row r="14" spans="1:10">
      <c r="A14">
        <v>1</v>
      </c>
      <c r="B14" t="s">
        <v>9</v>
      </c>
      <c r="C14" t="s">
        <v>15</v>
      </c>
      <c r="D14">
        <v>1.9391142107299999</v>
      </c>
      <c r="E14">
        <v>70</v>
      </c>
      <c r="F14">
        <v>0.99209442967600003</v>
      </c>
      <c r="G14">
        <v>1</v>
      </c>
      <c r="H14">
        <v>0.85227272727299996</v>
      </c>
      <c r="I14">
        <v>0.62857142857100001</v>
      </c>
      <c r="J14" t="s">
        <v>16</v>
      </c>
    </row>
    <row r="15" spans="1:10">
      <c r="A15">
        <v>11</v>
      </c>
      <c r="B15" t="s">
        <v>11</v>
      </c>
      <c r="C15" t="s">
        <v>15</v>
      </c>
      <c r="D15">
        <v>14.698286409</v>
      </c>
      <c r="E15">
        <v>96</v>
      </c>
      <c r="F15">
        <v>0.84697380531099997</v>
      </c>
      <c r="G15">
        <v>0.86363636363600005</v>
      </c>
      <c r="H15">
        <v>0.67045454545500005</v>
      </c>
      <c r="I15">
        <v>0.39583333333300003</v>
      </c>
      <c r="J15" t="s">
        <v>79</v>
      </c>
    </row>
    <row r="16" spans="1:10">
      <c r="A16">
        <v>21</v>
      </c>
      <c r="B16" t="s">
        <v>12</v>
      </c>
      <c r="C16" t="s">
        <v>15</v>
      </c>
      <c r="D16">
        <v>0.78664556506299999</v>
      </c>
      <c r="E16">
        <v>57</v>
      </c>
      <c r="F16">
        <v>0.99753613309</v>
      </c>
      <c r="G16">
        <v>0.625</v>
      </c>
      <c r="H16">
        <v>0.78571428571400004</v>
      </c>
      <c r="I16">
        <v>0.26315789473700002</v>
      </c>
      <c r="J16" t="s">
        <v>80</v>
      </c>
    </row>
    <row r="17" spans="1:10">
      <c r="A17">
        <v>31</v>
      </c>
      <c r="B17" t="s">
        <v>13</v>
      </c>
      <c r="C17" t="s">
        <v>15</v>
      </c>
      <c r="D17">
        <v>4.5341559739599999</v>
      </c>
      <c r="E17">
        <v>89</v>
      </c>
      <c r="F17">
        <v>0.89885410918800002</v>
      </c>
      <c r="G17">
        <v>0.83333333333299997</v>
      </c>
      <c r="H17">
        <v>0.64795918367299998</v>
      </c>
      <c r="I17">
        <v>0.22471910112400001</v>
      </c>
      <c r="J17" t="s">
        <v>17</v>
      </c>
    </row>
    <row r="18" spans="1:10">
      <c r="A18">
        <v>2</v>
      </c>
      <c r="B18" t="s">
        <v>9</v>
      </c>
      <c r="C18" t="s">
        <v>18</v>
      </c>
      <c r="D18">
        <v>381.33024746000001</v>
      </c>
      <c r="E18">
        <v>220</v>
      </c>
      <c r="F18">
        <v>0.84776209211999998</v>
      </c>
      <c r="G18">
        <v>1</v>
      </c>
      <c r="H18">
        <v>0</v>
      </c>
      <c r="I18">
        <v>0.2</v>
      </c>
      <c r="J18" t="s">
        <v>71</v>
      </c>
    </row>
    <row r="19" spans="1:10">
      <c r="A19">
        <v>12</v>
      </c>
      <c r="B19" t="s">
        <v>11</v>
      </c>
      <c r="C19" t="s">
        <v>18</v>
      </c>
      <c r="D19">
        <v>126.740249361</v>
      </c>
      <c r="E19">
        <v>220</v>
      </c>
      <c r="F19">
        <v>0.54859258023500002</v>
      </c>
      <c r="G19">
        <v>1</v>
      </c>
      <c r="H19">
        <v>0</v>
      </c>
      <c r="I19">
        <v>0.2</v>
      </c>
      <c r="J19" t="s">
        <v>42</v>
      </c>
    </row>
    <row r="20" spans="1:10">
      <c r="A20">
        <v>22</v>
      </c>
      <c r="B20" t="s">
        <v>12</v>
      </c>
      <c r="C20" t="s">
        <v>18</v>
      </c>
      <c r="D20">
        <v>129.28163286</v>
      </c>
      <c r="E20">
        <v>220</v>
      </c>
      <c r="F20">
        <v>0.62010159906700002</v>
      </c>
      <c r="G20">
        <v>1</v>
      </c>
      <c r="H20">
        <v>0</v>
      </c>
      <c r="I20">
        <v>0.109090909091</v>
      </c>
      <c r="J20" t="s">
        <v>71</v>
      </c>
    </row>
    <row r="21" spans="1:10">
      <c r="A21">
        <v>32</v>
      </c>
      <c r="B21" t="s">
        <v>13</v>
      </c>
      <c r="C21" t="s">
        <v>18</v>
      </c>
      <c r="D21">
        <v>57.169596288100003</v>
      </c>
      <c r="E21">
        <v>220</v>
      </c>
      <c r="F21">
        <v>0.50335334674599996</v>
      </c>
      <c r="G21">
        <v>1</v>
      </c>
      <c r="H21">
        <v>0</v>
      </c>
      <c r="I21">
        <v>0.109090909091</v>
      </c>
      <c r="J21" t="s">
        <v>71</v>
      </c>
    </row>
    <row r="22" spans="1:10">
      <c r="A22">
        <v>8</v>
      </c>
      <c r="B22" t="s">
        <v>9</v>
      </c>
      <c r="C22" t="s">
        <v>19</v>
      </c>
      <c r="D22">
        <v>0.67756258895400001</v>
      </c>
      <c r="E22">
        <v>151</v>
      </c>
      <c r="F22">
        <v>0.99995483598000001</v>
      </c>
      <c r="G22">
        <v>1</v>
      </c>
      <c r="H22">
        <v>0.39204545454500001</v>
      </c>
      <c r="I22">
        <v>0.29139072847699998</v>
      </c>
      <c r="J22" t="s">
        <v>57</v>
      </c>
    </row>
    <row r="23" spans="1:10">
      <c r="A23">
        <v>18</v>
      </c>
      <c r="B23" t="s">
        <v>11</v>
      </c>
      <c r="C23" t="s">
        <v>19</v>
      </c>
      <c r="D23">
        <v>15.1201847994</v>
      </c>
      <c r="E23">
        <v>101</v>
      </c>
      <c r="F23">
        <v>0.84509127482699997</v>
      </c>
      <c r="G23">
        <v>0.86363636363600005</v>
      </c>
      <c r="H23">
        <v>0.64204545454499995</v>
      </c>
      <c r="I23">
        <v>0.37623762376199998</v>
      </c>
      <c r="J23" t="s">
        <v>58</v>
      </c>
    </row>
    <row r="24" spans="1:10">
      <c r="A24">
        <v>28</v>
      </c>
      <c r="B24" t="s">
        <v>12</v>
      </c>
      <c r="C24" t="s">
        <v>19</v>
      </c>
      <c r="D24">
        <v>0.76090057177299997</v>
      </c>
      <c r="E24">
        <v>52</v>
      </c>
      <c r="F24">
        <v>0.99761894081199998</v>
      </c>
      <c r="G24">
        <v>0.625</v>
      </c>
      <c r="H24">
        <v>0.81122448979600004</v>
      </c>
      <c r="I24">
        <v>0.28846153846200001</v>
      </c>
      <c r="J24" t="s">
        <v>47</v>
      </c>
    </row>
    <row r="25" spans="1:10">
      <c r="A25">
        <v>38</v>
      </c>
      <c r="B25" t="s">
        <v>13</v>
      </c>
      <c r="C25" t="s">
        <v>19</v>
      </c>
      <c r="D25">
        <v>4.4127939439299997</v>
      </c>
      <c r="E25">
        <v>71</v>
      </c>
      <c r="F25">
        <v>0.89484330240400001</v>
      </c>
      <c r="G25">
        <v>0.79166666666700003</v>
      </c>
      <c r="H25">
        <v>0.73469387755100002</v>
      </c>
      <c r="I25">
        <v>0.26760563380300001</v>
      </c>
      <c r="J25" t="s">
        <v>47</v>
      </c>
    </row>
    <row r="26" spans="1:10">
      <c r="A26">
        <v>9</v>
      </c>
      <c r="B26" t="s">
        <v>9</v>
      </c>
      <c r="C26" t="s">
        <v>20</v>
      </c>
      <c r="D26">
        <v>2.0343988526599999</v>
      </c>
      <c r="E26">
        <v>71</v>
      </c>
      <c r="F26">
        <v>0.99095780060399996</v>
      </c>
      <c r="G26">
        <v>1</v>
      </c>
      <c r="H26">
        <v>0.84659090909099999</v>
      </c>
      <c r="I26">
        <v>0.619718309859</v>
      </c>
      <c r="J26" t="s">
        <v>81</v>
      </c>
    </row>
    <row r="27" spans="1:10">
      <c r="A27">
        <v>19</v>
      </c>
      <c r="B27" t="s">
        <v>11</v>
      </c>
      <c r="C27" t="s">
        <v>20</v>
      </c>
      <c r="D27">
        <v>15.092321953900001</v>
      </c>
      <c r="E27">
        <v>96</v>
      </c>
      <c r="F27">
        <v>0.84607084553099998</v>
      </c>
      <c r="G27">
        <v>0.88636363636399995</v>
      </c>
      <c r="H27">
        <v>0.67613636363600005</v>
      </c>
      <c r="I27">
        <v>0.40625</v>
      </c>
      <c r="J27" t="s">
        <v>82</v>
      </c>
    </row>
    <row r="28" spans="1:10">
      <c r="A28">
        <v>29</v>
      </c>
      <c r="B28" t="s">
        <v>12</v>
      </c>
      <c r="C28" t="s">
        <v>20</v>
      </c>
      <c r="D28">
        <v>0.78056182514899997</v>
      </c>
      <c r="E28">
        <v>59</v>
      </c>
      <c r="F28">
        <v>0.99762265772400005</v>
      </c>
      <c r="G28">
        <v>0.625</v>
      </c>
      <c r="H28">
        <v>0.775510204082</v>
      </c>
      <c r="I28">
        <v>0.25423728813599999</v>
      </c>
      <c r="J28" t="s">
        <v>83</v>
      </c>
    </row>
    <row r="29" spans="1:10">
      <c r="A29">
        <v>39</v>
      </c>
      <c r="B29" t="s">
        <v>13</v>
      </c>
      <c r="C29" t="s">
        <v>20</v>
      </c>
      <c r="D29">
        <v>4.5366884562000003</v>
      </c>
      <c r="E29">
        <v>87</v>
      </c>
      <c r="F29">
        <v>0.89900766305500002</v>
      </c>
      <c r="G29">
        <v>0.79166666666700003</v>
      </c>
      <c r="H29">
        <v>0.65306122449000004</v>
      </c>
      <c r="I29">
        <v>0.218390804598</v>
      </c>
      <c r="J29" t="s">
        <v>84</v>
      </c>
    </row>
    <row r="30" spans="1:10">
      <c r="A30">
        <v>7</v>
      </c>
      <c r="B30" t="s">
        <v>9</v>
      </c>
      <c r="C30" t="s">
        <v>21</v>
      </c>
      <c r="D30">
        <v>1.6491242512299999</v>
      </c>
      <c r="E30">
        <v>220</v>
      </c>
      <c r="F30">
        <v>0.99212458743700005</v>
      </c>
      <c r="G30">
        <v>1</v>
      </c>
      <c r="H30">
        <v>0</v>
      </c>
      <c r="I30">
        <v>0.2</v>
      </c>
      <c r="J30" t="s">
        <v>22</v>
      </c>
    </row>
    <row r="31" spans="1:10">
      <c r="A31">
        <v>17</v>
      </c>
      <c r="B31" t="s">
        <v>11</v>
      </c>
      <c r="C31" t="s">
        <v>21</v>
      </c>
      <c r="D31">
        <v>4.1658572007299997</v>
      </c>
      <c r="E31">
        <v>220</v>
      </c>
      <c r="F31">
        <v>0.97390446874400005</v>
      </c>
      <c r="G31">
        <v>1</v>
      </c>
      <c r="H31">
        <v>0</v>
      </c>
      <c r="I31">
        <v>0.2</v>
      </c>
      <c r="J31" t="s">
        <v>23</v>
      </c>
    </row>
    <row r="32" spans="1:10">
      <c r="A32">
        <v>27</v>
      </c>
      <c r="B32" t="s">
        <v>12</v>
      </c>
      <c r="C32" t="s">
        <v>21</v>
      </c>
      <c r="D32">
        <v>4.8022585500600004</v>
      </c>
      <c r="E32">
        <v>220</v>
      </c>
      <c r="F32">
        <v>0.83585870495500003</v>
      </c>
      <c r="G32">
        <v>1</v>
      </c>
      <c r="H32">
        <v>0</v>
      </c>
      <c r="I32">
        <v>0.109090909091</v>
      </c>
      <c r="J32" t="s">
        <v>28</v>
      </c>
    </row>
    <row r="33" spans="1:10">
      <c r="A33">
        <v>37</v>
      </c>
      <c r="B33" t="s">
        <v>13</v>
      </c>
      <c r="C33" t="s">
        <v>21</v>
      </c>
      <c r="D33">
        <v>6.7564863584800001</v>
      </c>
      <c r="E33">
        <v>220</v>
      </c>
      <c r="F33">
        <v>0.75673550131300005</v>
      </c>
      <c r="G33">
        <v>1</v>
      </c>
      <c r="H33">
        <v>0</v>
      </c>
      <c r="I33">
        <v>0.109090909091</v>
      </c>
      <c r="J33" t="s">
        <v>27</v>
      </c>
    </row>
    <row r="34" spans="1:10">
      <c r="A34">
        <v>0</v>
      </c>
      <c r="B34" t="s">
        <v>9</v>
      </c>
      <c r="C34" t="s">
        <v>24</v>
      </c>
      <c r="D34">
        <v>1321.22138563</v>
      </c>
      <c r="E34">
        <v>220</v>
      </c>
      <c r="F34">
        <v>0.25654068936399999</v>
      </c>
      <c r="G34">
        <v>1</v>
      </c>
      <c r="H34">
        <v>0</v>
      </c>
      <c r="I34">
        <v>0.2</v>
      </c>
      <c r="J34" t="s">
        <v>85</v>
      </c>
    </row>
    <row r="35" spans="1:10">
      <c r="A35">
        <v>10</v>
      </c>
      <c r="B35" t="s">
        <v>11</v>
      </c>
      <c r="C35" t="s">
        <v>24</v>
      </c>
      <c r="D35">
        <v>896.53110212599995</v>
      </c>
      <c r="E35">
        <v>220</v>
      </c>
      <c r="F35">
        <v>0.25240262356400001</v>
      </c>
      <c r="G35">
        <v>1</v>
      </c>
      <c r="H35">
        <v>0</v>
      </c>
      <c r="I35">
        <v>0.2</v>
      </c>
      <c r="J35" t="s">
        <v>86</v>
      </c>
    </row>
    <row r="36" spans="1:10">
      <c r="A36">
        <v>20</v>
      </c>
      <c r="B36" t="s">
        <v>12</v>
      </c>
      <c r="C36" t="s">
        <v>24</v>
      </c>
      <c r="D36">
        <v>747.97872486999995</v>
      </c>
      <c r="E36">
        <v>220</v>
      </c>
      <c r="F36">
        <v>0.225111441311</v>
      </c>
      <c r="G36">
        <v>1</v>
      </c>
      <c r="H36">
        <v>0</v>
      </c>
      <c r="I36">
        <v>0.109090909091</v>
      </c>
      <c r="J36" t="s">
        <v>87</v>
      </c>
    </row>
    <row r="37" spans="1:10">
      <c r="A37">
        <v>30</v>
      </c>
      <c r="B37" t="s">
        <v>13</v>
      </c>
      <c r="C37" t="s">
        <v>24</v>
      </c>
      <c r="D37">
        <v>412.20373545799998</v>
      </c>
      <c r="E37">
        <v>220</v>
      </c>
      <c r="F37">
        <v>0.20775544515399999</v>
      </c>
      <c r="G37">
        <v>1</v>
      </c>
      <c r="H37">
        <v>0</v>
      </c>
      <c r="I37">
        <v>0.109090909091</v>
      </c>
      <c r="J37" t="s">
        <v>88</v>
      </c>
    </row>
    <row r="38" spans="1:10">
      <c r="A38">
        <v>4</v>
      </c>
      <c r="B38" t="s">
        <v>9</v>
      </c>
      <c r="C38" t="s">
        <v>25</v>
      </c>
      <c r="D38">
        <v>20.378001587699998</v>
      </c>
      <c r="E38">
        <v>220</v>
      </c>
      <c r="F38">
        <v>0.81812093660700003</v>
      </c>
      <c r="G38">
        <v>1</v>
      </c>
      <c r="H38">
        <v>0</v>
      </c>
      <c r="I38">
        <v>0.2</v>
      </c>
      <c r="J38" t="s">
        <v>89</v>
      </c>
    </row>
    <row r="39" spans="1:10">
      <c r="A39">
        <v>14</v>
      </c>
      <c r="B39" t="s">
        <v>11</v>
      </c>
      <c r="C39" t="s">
        <v>25</v>
      </c>
      <c r="D39">
        <v>29.9959302402</v>
      </c>
      <c r="E39">
        <v>220</v>
      </c>
      <c r="F39">
        <v>0.76757371842</v>
      </c>
      <c r="G39">
        <v>1</v>
      </c>
      <c r="H39">
        <v>0</v>
      </c>
      <c r="I39">
        <v>0.2</v>
      </c>
      <c r="J39" t="s">
        <v>90</v>
      </c>
    </row>
    <row r="40" spans="1:10">
      <c r="A40">
        <v>24</v>
      </c>
      <c r="B40" t="s">
        <v>12</v>
      </c>
      <c r="C40" t="s">
        <v>25</v>
      </c>
      <c r="D40">
        <v>6.4329428364299996</v>
      </c>
      <c r="E40">
        <v>220</v>
      </c>
      <c r="F40">
        <v>0.88087264096200002</v>
      </c>
      <c r="G40">
        <v>1</v>
      </c>
      <c r="H40">
        <v>0</v>
      </c>
      <c r="I40">
        <v>0.109090909091</v>
      </c>
      <c r="J40" t="s">
        <v>91</v>
      </c>
    </row>
    <row r="41" spans="1:10">
      <c r="A41">
        <v>34</v>
      </c>
      <c r="B41" t="s">
        <v>13</v>
      </c>
      <c r="C41" t="s">
        <v>25</v>
      </c>
      <c r="D41">
        <v>6.6956207328500001</v>
      </c>
      <c r="E41">
        <v>220</v>
      </c>
      <c r="F41">
        <v>0.80279324419300002</v>
      </c>
      <c r="G41">
        <v>1</v>
      </c>
      <c r="H41">
        <v>0</v>
      </c>
      <c r="I41">
        <v>0.109090909091</v>
      </c>
      <c r="J4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3.4423618621699998</v>
      </c>
      <c r="E2">
        <v>99</v>
      </c>
      <c r="F2">
        <v>0.97515105106699995</v>
      </c>
      <c r="G2">
        <v>1</v>
      </c>
      <c r="H2">
        <v>0.6875</v>
      </c>
      <c r="I2">
        <v>0.444444444444</v>
      </c>
      <c r="J2" t="s">
        <v>94</v>
      </c>
    </row>
    <row r="3" spans="1:10">
      <c r="A3">
        <v>6</v>
      </c>
      <c r="B3" t="s">
        <v>11</v>
      </c>
      <c r="C3" t="s">
        <v>15</v>
      </c>
      <c r="D3">
        <v>18.444014057</v>
      </c>
      <c r="E3">
        <v>115</v>
      </c>
      <c r="F3">
        <v>0.77381993047499997</v>
      </c>
      <c r="G3">
        <v>0.84090909090900001</v>
      </c>
      <c r="H3">
        <v>0.55681818181800002</v>
      </c>
      <c r="I3">
        <v>0.32173913043500002</v>
      </c>
      <c r="J3" t="s">
        <v>95</v>
      </c>
    </row>
    <row r="4" spans="1:10">
      <c r="A4">
        <v>11</v>
      </c>
      <c r="B4" t="s">
        <v>12</v>
      </c>
      <c r="C4" t="s">
        <v>15</v>
      </c>
      <c r="D4">
        <v>1.9675326366799999</v>
      </c>
      <c r="E4">
        <v>36</v>
      </c>
      <c r="F4">
        <v>0.98656096061200005</v>
      </c>
      <c r="G4">
        <v>0.70833333333299997</v>
      </c>
      <c r="H4">
        <v>0.90306122449000004</v>
      </c>
      <c r="I4">
        <v>0.472222222222</v>
      </c>
      <c r="J4" t="s">
        <v>96</v>
      </c>
    </row>
    <row r="5" spans="1:10">
      <c r="A5">
        <v>16</v>
      </c>
      <c r="B5" t="s">
        <v>13</v>
      </c>
      <c r="C5" t="s">
        <v>15</v>
      </c>
      <c r="D5">
        <v>9.1227559600700001</v>
      </c>
      <c r="E5">
        <v>139</v>
      </c>
      <c r="F5">
        <v>0.717897624904</v>
      </c>
      <c r="G5">
        <v>0.91666666666700003</v>
      </c>
      <c r="H5">
        <v>0.40306122448999998</v>
      </c>
      <c r="I5">
        <v>0.15827338129499999</v>
      </c>
      <c r="J5" t="s">
        <v>97</v>
      </c>
    </row>
    <row r="6" spans="1:10">
      <c r="A6">
        <v>2</v>
      </c>
      <c r="B6" t="s">
        <v>9</v>
      </c>
      <c r="C6" t="s">
        <v>18</v>
      </c>
      <c r="D6">
        <v>291.062271963</v>
      </c>
      <c r="E6">
        <v>220</v>
      </c>
      <c r="F6">
        <v>0.58258507012600003</v>
      </c>
      <c r="G6">
        <v>1</v>
      </c>
      <c r="H6">
        <v>0</v>
      </c>
      <c r="I6">
        <v>0.2</v>
      </c>
      <c r="J6" t="s">
        <v>42</v>
      </c>
    </row>
    <row r="7" spans="1:10">
      <c r="A7">
        <v>7</v>
      </c>
      <c r="B7" t="s">
        <v>11</v>
      </c>
      <c r="C7" t="s">
        <v>18</v>
      </c>
      <c r="D7">
        <v>127.63119459399999</v>
      </c>
      <c r="E7">
        <v>220</v>
      </c>
      <c r="F7">
        <v>0.54776609538400001</v>
      </c>
      <c r="G7">
        <v>1</v>
      </c>
      <c r="H7">
        <v>0</v>
      </c>
      <c r="I7">
        <v>0.2</v>
      </c>
      <c r="J7" t="s">
        <v>44</v>
      </c>
    </row>
    <row r="8" spans="1:10">
      <c r="A8">
        <v>12</v>
      </c>
      <c r="B8" t="s">
        <v>12</v>
      </c>
      <c r="C8" t="s">
        <v>18</v>
      </c>
      <c r="D8">
        <v>126.528047704</v>
      </c>
      <c r="E8">
        <v>220</v>
      </c>
      <c r="F8">
        <v>0.468312914011</v>
      </c>
      <c r="G8">
        <v>1</v>
      </c>
      <c r="H8">
        <v>0</v>
      </c>
      <c r="I8">
        <v>0.109090909091</v>
      </c>
      <c r="J8" t="s">
        <v>44</v>
      </c>
    </row>
    <row r="9" spans="1:10">
      <c r="A9">
        <v>17</v>
      </c>
      <c r="B9" t="s">
        <v>13</v>
      </c>
      <c r="C9" t="s">
        <v>18</v>
      </c>
      <c r="D9">
        <v>53.916244665199997</v>
      </c>
      <c r="E9">
        <v>220</v>
      </c>
      <c r="F9">
        <v>0.49725969477300003</v>
      </c>
      <c r="G9">
        <v>1</v>
      </c>
      <c r="H9">
        <v>0</v>
      </c>
      <c r="I9">
        <v>0.109090909091</v>
      </c>
      <c r="J9" t="s">
        <v>44</v>
      </c>
    </row>
    <row r="10" spans="1:10">
      <c r="A10">
        <v>3</v>
      </c>
      <c r="B10" t="s">
        <v>9</v>
      </c>
      <c r="C10" t="s">
        <v>19</v>
      </c>
      <c r="D10">
        <v>0.99640395367699996</v>
      </c>
      <c r="E10">
        <v>165</v>
      </c>
      <c r="F10">
        <v>0.99775422064599995</v>
      </c>
      <c r="G10">
        <v>1</v>
      </c>
      <c r="H10">
        <v>0.3125</v>
      </c>
      <c r="I10">
        <v>0.26666666666700001</v>
      </c>
      <c r="J10" t="s">
        <v>73</v>
      </c>
    </row>
    <row r="11" spans="1:10">
      <c r="A11">
        <v>8</v>
      </c>
      <c r="B11" t="s">
        <v>11</v>
      </c>
      <c r="C11" t="s">
        <v>19</v>
      </c>
      <c r="D11">
        <v>13.824991992199999</v>
      </c>
      <c r="E11">
        <v>98</v>
      </c>
      <c r="F11">
        <v>0.87048882788000004</v>
      </c>
      <c r="G11">
        <v>0.86363636363600005</v>
      </c>
      <c r="H11">
        <v>0.65909090909099999</v>
      </c>
      <c r="I11">
        <v>0.387755102041</v>
      </c>
      <c r="J11" t="s">
        <v>98</v>
      </c>
    </row>
    <row r="12" spans="1:10">
      <c r="A12">
        <v>13</v>
      </c>
      <c r="B12" t="s">
        <v>12</v>
      </c>
      <c r="C12" t="s">
        <v>19</v>
      </c>
      <c r="D12">
        <v>3.5570468120699998</v>
      </c>
      <c r="E12">
        <v>128</v>
      </c>
      <c r="F12">
        <v>0.89899513665300002</v>
      </c>
      <c r="G12">
        <v>1</v>
      </c>
      <c r="H12">
        <v>0.46938775510199998</v>
      </c>
      <c r="I12">
        <v>0.1875</v>
      </c>
      <c r="J12" t="s">
        <v>99</v>
      </c>
    </row>
    <row r="13" spans="1:10">
      <c r="A13">
        <v>18</v>
      </c>
      <c r="B13" t="s">
        <v>13</v>
      </c>
      <c r="C13" t="s">
        <v>19</v>
      </c>
      <c r="D13">
        <v>6.8742040207199997</v>
      </c>
      <c r="E13">
        <v>137</v>
      </c>
      <c r="F13">
        <v>0.76542797706700005</v>
      </c>
      <c r="G13">
        <v>0.91666666666700003</v>
      </c>
      <c r="H13">
        <v>0.41326530612200002</v>
      </c>
      <c r="I13">
        <v>0.16058394160600001</v>
      </c>
      <c r="J13" t="s">
        <v>99</v>
      </c>
    </row>
    <row r="14" spans="1:10">
      <c r="A14">
        <v>4</v>
      </c>
      <c r="B14" t="s">
        <v>9</v>
      </c>
      <c r="C14" t="s">
        <v>20</v>
      </c>
      <c r="D14">
        <v>3.14108498528</v>
      </c>
      <c r="E14">
        <v>90</v>
      </c>
      <c r="F14">
        <v>0.98419767352400001</v>
      </c>
      <c r="G14">
        <v>1</v>
      </c>
      <c r="H14">
        <v>0.73863636363600005</v>
      </c>
      <c r="I14">
        <v>0.48888888888900001</v>
      </c>
      <c r="J14" t="s">
        <v>100</v>
      </c>
    </row>
    <row r="15" spans="1:10">
      <c r="A15">
        <v>9</v>
      </c>
      <c r="B15" t="s">
        <v>11</v>
      </c>
      <c r="C15" t="s">
        <v>20</v>
      </c>
      <c r="D15">
        <v>15.2047464685</v>
      </c>
      <c r="E15">
        <v>97</v>
      </c>
      <c r="F15">
        <v>0.846159682503</v>
      </c>
      <c r="G15">
        <v>0.88636363636399995</v>
      </c>
      <c r="H15">
        <v>0.67045454545500005</v>
      </c>
      <c r="I15">
        <v>0.40206185567000002</v>
      </c>
      <c r="J15" t="s">
        <v>101</v>
      </c>
    </row>
    <row r="16" spans="1:10">
      <c r="A16">
        <v>14</v>
      </c>
      <c r="B16" t="s">
        <v>12</v>
      </c>
      <c r="C16" t="s">
        <v>20</v>
      </c>
      <c r="D16">
        <v>1.0401728343000001</v>
      </c>
      <c r="E16">
        <v>92</v>
      </c>
      <c r="F16">
        <v>0.995908775084</v>
      </c>
      <c r="G16">
        <v>0.70833333333299997</v>
      </c>
      <c r="H16">
        <v>0.617346938776</v>
      </c>
      <c r="I16">
        <v>0.18478260869599999</v>
      </c>
      <c r="J16" t="s">
        <v>102</v>
      </c>
    </row>
    <row r="17" spans="1:10">
      <c r="A17">
        <v>19</v>
      </c>
      <c r="B17" t="s">
        <v>13</v>
      </c>
      <c r="C17" t="s">
        <v>20</v>
      </c>
      <c r="D17">
        <v>4.6328581183699997</v>
      </c>
      <c r="E17">
        <v>66</v>
      </c>
      <c r="F17">
        <v>0.87306609334200003</v>
      </c>
      <c r="G17">
        <v>0.79166666666700003</v>
      </c>
      <c r="H17">
        <v>0.76020408163300002</v>
      </c>
      <c r="I17">
        <v>0.28787878787900001</v>
      </c>
      <c r="J17" t="s">
        <v>103</v>
      </c>
    </row>
    <row r="18" spans="1:10">
      <c r="A18">
        <v>0</v>
      </c>
      <c r="B18" t="s">
        <v>9</v>
      </c>
      <c r="C18" t="s">
        <v>21</v>
      </c>
      <c r="D18">
        <v>1.5740420695799999</v>
      </c>
      <c r="E18">
        <v>220</v>
      </c>
      <c r="F18">
        <v>0.99294789023100005</v>
      </c>
      <c r="G18">
        <v>1</v>
      </c>
      <c r="H18">
        <v>0</v>
      </c>
      <c r="I18">
        <v>0.2</v>
      </c>
      <c r="J18" t="s">
        <v>23</v>
      </c>
    </row>
    <row r="19" spans="1:10">
      <c r="A19">
        <v>5</v>
      </c>
      <c r="B19" t="s">
        <v>11</v>
      </c>
      <c r="C19" t="s">
        <v>21</v>
      </c>
      <c r="D19">
        <v>5.6666493811900001</v>
      </c>
      <c r="E19">
        <v>220</v>
      </c>
      <c r="F19">
        <v>0.95797877475500004</v>
      </c>
      <c r="G19">
        <v>1</v>
      </c>
      <c r="H19">
        <v>0</v>
      </c>
      <c r="I19">
        <v>0.2</v>
      </c>
      <c r="J19" t="s">
        <v>22</v>
      </c>
    </row>
    <row r="20" spans="1:10">
      <c r="A20">
        <v>10</v>
      </c>
      <c r="B20" t="s">
        <v>12</v>
      </c>
      <c r="C20" t="s">
        <v>21</v>
      </c>
      <c r="D20">
        <v>4.8524257479699999</v>
      </c>
      <c r="E20">
        <v>220</v>
      </c>
      <c r="F20">
        <v>0.83362410220700001</v>
      </c>
      <c r="G20">
        <v>1</v>
      </c>
      <c r="H20">
        <v>0</v>
      </c>
      <c r="I20">
        <v>0.109090909091</v>
      </c>
      <c r="J20" t="s">
        <v>22</v>
      </c>
    </row>
    <row r="21" spans="1:10">
      <c r="A21">
        <v>15</v>
      </c>
      <c r="B21" t="s">
        <v>13</v>
      </c>
      <c r="C21" t="s">
        <v>21</v>
      </c>
      <c r="D21">
        <v>7.6474174601299998</v>
      </c>
      <c r="E21">
        <v>220</v>
      </c>
      <c r="F21">
        <v>0.74835916254199997</v>
      </c>
      <c r="G21">
        <v>1</v>
      </c>
      <c r="H21">
        <v>0</v>
      </c>
      <c r="I21">
        <v>0.109090909091</v>
      </c>
      <c r="J2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32.664328990500003</v>
      </c>
      <c r="E2">
        <v>171</v>
      </c>
      <c r="F2">
        <v>0.89067525162600003</v>
      </c>
      <c r="G2">
        <v>1</v>
      </c>
      <c r="H2">
        <v>0.27840909090900001</v>
      </c>
      <c r="I2">
        <v>0.25730994151999997</v>
      </c>
      <c r="J2" t="s">
        <v>29</v>
      </c>
    </row>
    <row r="3" spans="1:10">
      <c r="A3">
        <v>6</v>
      </c>
      <c r="B3" t="s">
        <v>11</v>
      </c>
      <c r="C3" t="s">
        <v>15</v>
      </c>
      <c r="D3">
        <v>38.0288181998</v>
      </c>
      <c r="E3">
        <v>171</v>
      </c>
      <c r="F3">
        <v>0.675958504367</v>
      </c>
      <c r="G3">
        <v>0.93181818181800002</v>
      </c>
      <c r="H3">
        <v>0.26136363636400001</v>
      </c>
      <c r="I3">
        <v>0.23976608187099999</v>
      </c>
      <c r="J3" t="s">
        <v>105</v>
      </c>
    </row>
    <row r="4" spans="1:10">
      <c r="A4">
        <v>11</v>
      </c>
      <c r="B4" t="s">
        <v>12</v>
      </c>
      <c r="C4" t="s">
        <v>15</v>
      </c>
      <c r="D4">
        <v>10.604569893500001</v>
      </c>
      <c r="E4">
        <v>151</v>
      </c>
      <c r="F4">
        <v>0.72001354207699997</v>
      </c>
      <c r="G4">
        <v>1</v>
      </c>
      <c r="H4">
        <v>0.35204081632700002</v>
      </c>
      <c r="I4">
        <v>0.15894039735099999</v>
      </c>
      <c r="J4" t="s">
        <v>30</v>
      </c>
    </row>
    <row r="5" spans="1:10">
      <c r="A5">
        <v>16</v>
      </c>
      <c r="B5" t="s">
        <v>13</v>
      </c>
      <c r="C5" t="s">
        <v>15</v>
      </c>
      <c r="D5">
        <v>11.9658798903</v>
      </c>
      <c r="E5">
        <v>157</v>
      </c>
      <c r="F5">
        <v>0.604901947592</v>
      </c>
      <c r="G5">
        <v>0.91666666666700003</v>
      </c>
      <c r="H5">
        <v>0.31122448979599998</v>
      </c>
      <c r="I5">
        <v>0.14012738853500001</v>
      </c>
      <c r="J5" t="s">
        <v>31</v>
      </c>
    </row>
    <row r="6" spans="1:10">
      <c r="A6">
        <v>2</v>
      </c>
      <c r="B6" t="s">
        <v>9</v>
      </c>
      <c r="C6" t="s">
        <v>18</v>
      </c>
      <c r="D6">
        <v>291.062271963</v>
      </c>
      <c r="E6">
        <v>220</v>
      </c>
      <c r="F6">
        <v>0.58258507012600003</v>
      </c>
      <c r="G6">
        <v>1</v>
      </c>
      <c r="H6">
        <v>0</v>
      </c>
      <c r="I6">
        <v>0.2</v>
      </c>
      <c r="J6" t="s">
        <v>42</v>
      </c>
    </row>
    <row r="7" spans="1:10">
      <c r="A7">
        <v>7</v>
      </c>
      <c r="B7" t="s">
        <v>11</v>
      </c>
      <c r="C7" t="s">
        <v>18</v>
      </c>
      <c r="D7">
        <v>127.63119459399999</v>
      </c>
      <c r="E7">
        <v>220</v>
      </c>
      <c r="F7">
        <v>0.54776609538400001</v>
      </c>
      <c r="G7">
        <v>1</v>
      </c>
      <c r="H7">
        <v>0</v>
      </c>
      <c r="I7">
        <v>0.2</v>
      </c>
      <c r="J7" t="s">
        <v>44</v>
      </c>
    </row>
    <row r="8" spans="1:10">
      <c r="A8">
        <v>12</v>
      </c>
      <c r="B8" t="s">
        <v>12</v>
      </c>
      <c r="C8" t="s">
        <v>18</v>
      </c>
      <c r="D8">
        <v>126.528047704</v>
      </c>
      <c r="E8">
        <v>220</v>
      </c>
      <c r="F8">
        <v>0.468312914011</v>
      </c>
      <c r="G8">
        <v>1</v>
      </c>
      <c r="H8">
        <v>0</v>
      </c>
      <c r="I8">
        <v>0.109090909091</v>
      </c>
      <c r="J8" t="s">
        <v>44</v>
      </c>
    </row>
    <row r="9" spans="1:10">
      <c r="A9">
        <v>17</v>
      </c>
      <c r="B9" t="s">
        <v>13</v>
      </c>
      <c r="C9" t="s">
        <v>18</v>
      </c>
      <c r="D9">
        <v>53.916244665199997</v>
      </c>
      <c r="E9">
        <v>220</v>
      </c>
      <c r="F9">
        <v>0.49725969477300003</v>
      </c>
      <c r="G9">
        <v>1</v>
      </c>
      <c r="H9">
        <v>0</v>
      </c>
      <c r="I9">
        <v>0.109090909091</v>
      </c>
      <c r="J9" t="s">
        <v>44</v>
      </c>
    </row>
    <row r="10" spans="1:10">
      <c r="A10">
        <v>3</v>
      </c>
      <c r="B10" t="s">
        <v>9</v>
      </c>
      <c r="C10" t="s">
        <v>19</v>
      </c>
      <c r="D10">
        <v>0.71469295952</v>
      </c>
      <c r="E10">
        <v>100</v>
      </c>
      <c r="F10">
        <v>0.999726466353</v>
      </c>
      <c r="G10">
        <v>1</v>
      </c>
      <c r="H10">
        <v>0.68181818181800002</v>
      </c>
      <c r="I10">
        <v>0.44</v>
      </c>
      <c r="J10" t="s">
        <v>26</v>
      </c>
    </row>
    <row r="11" spans="1:10">
      <c r="A11">
        <v>8</v>
      </c>
      <c r="B11" t="s">
        <v>11</v>
      </c>
      <c r="C11" t="s">
        <v>19</v>
      </c>
      <c r="D11">
        <v>13.5056305839</v>
      </c>
      <c r="E11">
        <v>107</v>
      </c>
      <c r="F11">
        <v>0.86125926927100005</v>
      </c>
      <c r="G11">
        <v>0.88636363636399995</v>
      </c>
      <c r="H11">
        <v>0.61363636363600005</v>
      </c>
      <c r="I11">
        <v>0.36448598130799997</v>
      </c>
      <c r="J11" t="s">
        <v>106</v>
      </c>
    </row>
    <row r="12" spans="1:10">
      <c r="A12">
        <v>13</v>
      </c>
      <c r="B12" t="s">
        <v>12</v>
      </c>
      <c r="C12" t="s">
        <v>19</v>
      </c>
      <c r="D12">
        <v>2.60771279643</v>
      </c>
      <c r="E12">
        <v>122</v>
      </c>
      <c r="F12">
        <v>0.87230977006499999</v>
      </c>
      <c r="G12">
        <v>1</v>
      </c>
      <c r="H12">
        <v>0.5</v>
      </c>
      <c r="I12">
        <v>0.19672131147499999</v>
      </c>
      <c r="J12" t="s">
        <v>26</v>
      </c>
    </row>
    <row r="13" spans="1:10">
      <c r="A13">
        <v>18</v>
      </c>
      <c r="B13" t="s">
        <v>13</v>
      </c>
      <c r="C13" t="s">
        <v>19</v>
      </c>
      <c r="D13">
        <v>5.2833062799499997</v>
      </c>
      <c r="E13">
        <v>154</v>
      </c>
      <c r="F13">
        <v>0.73884561143399996</v>
      </c>
      <c r="G13">
        <v>0.91666666666700003</v>
      </c>
      <c r="H13">
        <v>0.32653061224500002</v>
      </c>
      <c r="I13">
        <v>0.14285714285699999</v>
      </c>
      <c r="J13" t="s">
        <v>26</v>
      </c>
    </row>
    <row r="14" spans="1:10">
      <c r="A14">
        <v>4</v>
      </c>
      <c r="B14" t="s">
        <v>9</v>
      </c>
      <c r="C14" t="s">
        <v>20</v>
      </c>
      <c r="D14">
        <v>3.14108498528</v>
      </c>
      <c r="E14">
        <v>90</v>
      </c>
      <c r="F14">
        <v>0.98419767352400001</v>
      </c>
      <c r="G14">
        <v>1</v>
      </c>
      <c r="H14">
        <v>0.73863636363600005</v>
      </c>
      <c r="I14">
        <v>0.48888888888900001</v>
      </c>
      <c r="J14" t="s">
        <v>100</v>
      </c>
    </row>
    <row r="15" spans="1:10">
      <c r="A15">
        <v>9</v>
      </c>
      <c r="B15" t="s">
        <v>11</v>
      </c>
      <c r="C15" t="s">
        <v>20</v>
      </c>
      <c r="D15">
        <v>14.883793239399999</v>
      </c>
      <c r="E15">
        <v>89</v>
      </c>
      <c r="F15">
        <v>0.83932749020599995</v>
      </c>
      <c r="G15">
        <v>0.88636363636399995</v>
      </c>
      <c r="H15">
        <v>0.71590909090900001</v>
      </c>
      <c r="I15">
        <v>0.43820224719099998</v>
      </c>
      <c r="J15" t="s">
        <v>107</v>
      </c>
    </row>
    <row r="16" spans="1:10">
      <c r="A16">
        <v>14</v>
      </c>
      <c r="B16" t="s">
        <v>12</v>
      </c>
      <c r="C16" t="s">
        <v>20</v>
      </c>
      <c r="D16">
        <v>1.67326012323</v>
      </c>
      <c r="E16">
        <v>26</v>
      </c>
      <c r="F16">
        <v>0.98587483528599995</v>
      </c>
      <c r="G16">
        <v>0.58333333333299997</v>
      </c>
      <c r="H16">
        <v>0.93877551020399996</v>
      </c>
      <c r="I16">
        <v>0.53846153846199996</v>
      </c>
      <c r="J16" t="s">
        <v>32</v>
      </c>
    </row>
    <row r="17" spans="1:10">
      <c r="A17">
        <v>19</v>
      </c>
      <c r="B17" t="s">
        <v>13</v>
      </c>
      <c r="C17" t="s">
        <v>20</v>
      </c>
      <c r="D17">
        <v>5.8150171659299996</v>
      </c>
      <c r="E17">
        <v>47</v>
      </c>
      <c r="F17">
        <v>0.81187134943100003</v>
      </c>
      <c r="G17">
        <v>0.66666666666700003</v>
      </c>
      <c r="H17">
        <v>0.841836734694</v>
      </c>
      <c r="I17">
        <v>0.34042553191500002</v>
      </c>
      <c r="J17" t="s">
        <v>33</v>
      </c>
    </row>
    <row r="18" spans="1:10">
      <c r="A18">
        <v>0</v>
      </c>
      <c r="B18" t="s">
        <v>9</v>
      </c>
      <c r="C18" t="s">
        <v>21</v>
      </c>
      <c r="D18">
        <v>1.6491242512299999</v>
      </c>
      <c r="E18">
        <v>220</v>
      </c>
      <c r="F18">
        <v>0.99212458743700005</v>
      </c>
      <c r="G18">
        <v>1</v>
      </c>
      <c r="H18">
        <v>0</v>
      </c>
      <c r="I18">
        <v>0.2</v>
      </c>
      <c r="J18" t="s">
        <v>22</v>
      </c>
    </row>
    <row r="19" spans="1:10">
      <c r="A19">
        <v>5</v>
      </c>
      <c r="B19" t="s">
        <v>11</v>
      </c>
      <c r="C19" t="s">
        <v>21</v>
      </c>
      <c r="D19">
        <v>8.5503789009800002</v>
      </c>
      <c r="E19">
        <v>220</v>
      </c>
      <c r="F19">
        <v>0.92766278073800001</v>
      </c>
      <c r="G19">
        <v>1</v>
      </c>
      <c r="H19">
        <v>0</v>
      </c>
      <c r="I19">
        <v>0.2</v>
      </c>
      <c r="J19" t="s">
        <v>104</v>
      </c>
    </row>
    <row r="20" spans="1:10">
      <c r="A20">
        <v>10</v>
      </c>
      <c r="B20" t="s">
        <v>12</v>
      </c>
      <c r="C20" t="s">
        <v>21</v>
      </c>
      <c r="D20">
        <v>4.7854142521399998</v>
      </c>
      <c r="E20">
        <v>220</v>
      </c>
      <c r="F20">
        <v>0.83563938396199999</v>
      </c>
      <c r="G20">
        <v>1</v>
      </c>
      <c r="H20">
        <v>0</v>
      </c>
      <c r="I20">
        <v>0.109090909091</v>
      </c>
      <c r="J20" t="s">
        <v>108</v>
      </c>
    </row>
    <row r="21" spans="1:10">
      <c r="A21">
        <v>15</v>
      </c>
      <c r="B21" t="s">
        <v>13</v>
      </c>
      <c r="C21" t="s">
        <v>21</v>
      </c>
      <c r="D21">
        <v>7.0504797826000001</v>
      </c>
      <c r="E21">
        <v>220</v>
      </c>
      <c r="F21">
        <v>0.74547686476399999</v>
      </c>
      <c r="G21">
        <v>1</v>
      </c>
      <c r="H21">
        <v>0</v>
      </c>
      <c r="I21">
        <v>0.109090909091</v>
      </c>
      <c r="J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cv_mse_p550</vt:lpstr>
      <vt:lpstr>coef_corr_p550</vt:lpstr>
      <vt:lpstr>n_pred_p550</vt:lpstr>
      <vt:lpstr>cv_mse_p220</vt:lpstr>
      <vt:lpstr>coef_corr_p220</vt:lpstr>
      <vt:lpstr>n_pred_p220</vt:lpstr>
      <vt:lpstr>coef_corr_p220!orctun_results_coef_correlation_p220</vt:lpstr>
      <vt:lpstr>coef_corr_p550!orctun_results_coef_correlation_p550</vt:lpstr>
      <vt:lpstr>n_pred_p220!orctun_results_n_predictors_p220</vt:lpstr>
      <vt:lpstr>n_pred_p550!orctun_results_n_predictors_p550</vt:lpstr>
      <vt:lpstr>cv_mse_p220!p220_</vt:lpstr>
      <vt:lpstr>cv_mse_p550!p550_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2017-05-08T14:32:10Z</dcterms:modified>
</cp:coreProperties>
</file>