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LogisticRegression\random\"/>
    </mc:Choice>
  </mc:AlternateContent>
  <xr:revisionPtr revIDLastSave="0" documentId="13_ncr:1_{B66A68DA-C1B3-4159-AF4D-49BCE8ECEE97}" xr6:coauthVersionLast="47" xr6:coauthVersionMax="47" xr10:uidLastSave="{00000000-0000-0000-0000-000000000000}"/>
  <bookViews>
    <workbookView xWindow="-110" yWindow="-110" windowWidth="19420" windowHeight="10300" firstSheet="4" activeTab="5" xr2:uid="{5557167C-0605-4BD0-8448-1B4F42F20281}"/>
  </bookViews>
  <sheets>
    <sheet name="PhishingWebsites (3)" sheetId="20" r:id="rId1"/>
    <sheet name="mozilla4 (3)" sheetId="16" r:id="rId2"/>
    <sheet name="MagicTelescope (3)" sheetId="15" r:id="rId3"/>
    <sheet name="elevators (5)" sheetId="18" r:id="rId4"/>
    <sheet name="Sheet1" sheetId="1" r:id="rId5"/>
    <sheet name="boxplot" sheetId="22" r:id="rId6"/>
    <sheet name="elevator chart" sheetId="6" r:id="rId7"/>
    <sheet name="telescope chart" sheetId="7" r:id="rId8"/>
    <sheet name="phishing chart" sheetId="8" r:id="rId9"/>
    <sheet name="mozilla chart" sheetId="14" r:id="rId10"/>
  </sheets>
  <definedNames>
    <definedName name="_xlchart.v1.0" hidden="1">Sheet1!$L$1</definedName>
    <definedName name="_xlchart.v1.1" hidden="1">Sheet1!$L$2:$L$51</definedName>
    <definedName name="_xlchart.v1.10" hidden="1">Sheet1!$M$1</definedName>
    <definedName name="_xlchart.v1.11" hidden="1">Sheet1!$M$2:$M$51</definedName>
    <definedName name="_xlchart.v1.12" hidden="1">Sheet1!$N$1</definedName>
    <definedName name="_xlchart.v1.13" hidden="1">Sheet1!$N$2:$N$51</definedName>
    <definedName name="_xlchart.v1.14" hidden="1">Sheet1!$O$1</definedName>
    <definedName name="_xlchart.v1.15" hidden="1">Sheet1!$O$2:$O$51</definedName>
    <definedName name="_xlchart.v1.2" hidden="1">Sheet1!$M$1</definedName>
    <definedName name="_xlchart.v1.3" hidden="1">Sheet1!$M$2:$M$51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_xlchart.v1.8" hidden="1">Sheet1!$L$1</definedName>
    <definedName name="_xlchart.v1.9" hidden="1">Sheet1!$L$2:$L$51</definedName>
    <definedName name="ExternalData_1" localSheetId="2" hidden="1">'MagicTelescope (3)'!$A$1:$U$51</definedName>
    <definedName name="ExternalData_2" localSheetId="1" hidden="1">'mozilla4 (3)'!$A$1:$U$51</definedName>
    <definedName name="ExternalData_3" localSheetId="3" hidden="1">'elevators (5)'!$A$1:$U$51</definedName>
    <definedName name="ExternalData_3" localSheetId="0" hidden="1">'PhishingWebsites (3)'!$A$1:$U$51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V2" i="1"/>
  <c r="M7" i="1" s="1"/>
  <c r="W2" i="1"/>
  <c r="N5" i="1" s="1"/>
  <c r="X2" i="1"/>
  <c r="U2" i="1"/>
  <c r="L4" i="1" s="1"/>
  <c r="T3" i="1"/>
  <c r="L3" i="1"/>
  <c r="M3" i="1"/>
  <c r="N3" i="1"/>
  <c r="O3" i="1"/>
  <c r="O4" i="1"/>
  <c r="L5" i="1"/>
  <c r="M5" i="1"/>
  <c r="O5" i="1"/>
  <c r="L6" i="1"/>
  <c r="O6" i="1"/>
  <c r="O7" i="1"/>
  <c r="L8" i="1"/>
  <c r="M8" i="1"/>
  <c r="N8" i="1"/>
  <c r="O8" i="1"/>
  <c r="L9" i="1"/>
  <c r="O9" i="1"/>
  <c r="L10" i="1"/>
  <c r="O10" i="1"/>
  <c r="L11" i="1"/>
  <c r="M11" i="1"/>
  <c r="N11" i="1"/>
  <c r="O11" i="1"/>
  <c r="L12" i="1"/>
  <c r="O12" i="1"/>
  <c r="L13" i="1"/>
  <c r="O13" i="1"/>
  <c r="L14" i="1"/>
  <c r="M14" i="1"/>
  <c r="N14" i="1"/>
  <c r="O14" i="1"/>
  <c r="L15" i="1"/>
  <c r="O15" i="1"/>
  <c r="L16" i="1"/>
  <c r="O16" i="1"/>
  <c r="L17" i="1"/>
  <c r="M17" i="1"/>
  <c r="N17" i="1"/>
  <c r="O17" i="1"/>
  <c r="L18" i="1"/>
  <c r="O18" i="1"/>
  <c r="L19" i="1"/>
  <c r="O19" i="1"/>
  <c r="L20" i="1"/>
  <c r="M20" i="1"/>
  <c r="N20" i="1"/>
  <c r="O20" i="1"/>
  <c r="L21" i="1"/>
  <c r="O21" i="1"/>
  <c r="L22" i="1"/>
  <c r="O22" i="1"/>
  <c r="L23" i="1"/>
  <c r="M23" i="1"/>
  <c r="N23" i="1"/>
  <c r="O23" i="1"/>
  <c r="L24" i="1"/>
  <c r="O24" i="1"/>
  <c r="L25" i="1"/>
  <c r="O25" i="1"/>
  <c r="L26" i="1"/>
  <c r="M26" i="1"/>
  <c r="N26" i="1"/>
  <c r="O26" i="1"/>
  <c r="L27" i="1"/>
  <c r="O27" i="1"/>
  <c r="L28" i="1"/>
  <c r="O28" i="1"/>
  <c r="L29" i="1"/>
  <c r="M29" i="1"/>
  <c r="N29" i="1"/>
  <c r="O29" i="1"/>
  <c r="L30" i="1"/>
  <c r="O30" i="1"/>
  <c r="L31" i="1"/>
  <c r="O31" i="1"/>
  <c r="L32" i="1"/>
  <c r="M32" i="1"/>
  <c r="N32" i="1"/>
  <c r="O32" i="1"/>
  <c r="O33" i="1"/>
  <c r="L34" i="1"/>
  <c r="O34" i="1"/>
  <c r="L35" i="1"/>
  <c r="M35" i="1"/>
  <c r="N35" i="1"/>
  <c r="O35" i="1"/>
  <c r="L36" i="1"/>
  <c r="O36" i="1"/>
  <c r="L37" i="1"/>
  <c r="O37" i="1"/>
  <c r="L38" i="1"/>
  <c r="M38" i="1"/>
  <c r="N38" i="1"/>
  <c r="O38" i="1"/>
  <c r="L39" i="1"/>
  <c r="O39" i="1"/>
  <c r="L40" i="1"/>
  <c r="O40" i="1"/>
  <c r="L41" i="1"/>
  <c r="M41" i="1"/>
  <c r="N41" i="1"/>
  <c r="O41" i="1"/>
  <c r="L42" i="1"/>
  <c r="O42" i="1"/>
  <c r="L43" i="1"/>
  <c r="O43" i="1"/>
  <c r="L44" i="1"/>
  <c r="M44" i="1"/>
  <c r="N44" i="1"/>
  <c r="O44" i="1"/>
  <c r="L45" i="1"/>
  <c r="O45" i="1"/>
  <c r="L46" i="1"/>
  <c r="O46" i="1"/>
  <c r="L47" i="1"/>
  <c r="M47" i="1"/>
  <c r="N47" i="1"/>
  <c r="O47" i="1"/>
  <c r="L48" i="1"/>
  <c r="O48" i="1"/>
  <c r="L49" i="1"/>
  <c r="O49" i="1"/>
  <c r="L50" i="1"/>
  <c r="M50" i="1"/>
  <c r="N50" i="1"/>
  <c r="O50" i="1"/>
  <c r="L51" i="1"/>
  <c r="O51" i="1"/>
  <c r="M2" i="1"/>
  <c r="O2" i="1"/>
  <c r="S21" i="1"/>
  <c r="S22" i="1" s="1"/>
  <c r="S17" i="1"/>
  <c r="S18" i="1" s="1"/>
  <c r="S13" i="1"/>
  <c r="S14" i="1" s="1"/>
  <c r="S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K47" i="1" s="1"/>
  <c r="D48" i="1"/>
  <c r="D49" i="1"/>
  <c r="D50" i="1"/>
  <c r="D51" i="1"/>
  <c r="D2" i="1"/>
  <c r="C3" i="1"/>
  <c r="C4" i="1"/>
  <c r="K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K22" i="1" s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K40" i="1" s="1"/>
  <c r="C41" i="1"/>
  <c r="C42" i="1"/>
  <c r="C43" i="1"/>
  <c r="C44" i="1"/>
  <c r="C45" i="1"/>
  <c r="C46" i="1"/>
  <c r="C47" i="1"/>
  <c r="C48" i="1"/>
  <c r="C49" i="1"/>
  <c r="C50" i="1"/>
  <c r="C51" i="1"/>
  <c r="C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H3" i="1"/>
  <c r="H2" i="1"/>
  <c r="K15" i="1"/>
  <c r="K16" i="1"/>
  <c r="K33" i="1"/>
  <c r="K34" i="1"/>
  <c r="S10" i="1"/>
  <c r="K5" i="1"/>
  <c r="N6" i="1" l="1"/>
  <c r="N51" i="1"/>
  <c r="N48" i="1"/>
  <c r="N45" i="1"/>
  <c r="N42" i="1"/>
  <c r="N39" i="1"/>
  <c r="N36" i="1"/>
  <c r="N33" i="1"/>
  <c r="N30" i="1"/>
  <c r="N27" i="1"/>
  <c r="N24" i="1"/>
  <c r="N21" i="1"/>
  <c r="N18" i="1"/>
  <c r="N15" i="1"/>
  <c r="N12" i="1"/>
  <c r="N9" i="1"/>
  <c r="M6" i="1"/>
  <c r="M51" i="1"/>
  <c r="M48" i="1"/>
  <c r="M45" i="1"/>
  <c r="M42" i="1"/>
  <c r="M39" i="1"/>
  <c r="M36" i="1"/>
  <c r="M33" i="1"/>
  <c r="M30" i="1"/>
  <c r="M27" i="1"/>
  <c r="M24" i="1"/>
  <c r="M21" i="1"/>
  <c r="M18" i="1"/>
  <c r="M15" i="1"/>
  <c r="M12" i="1"/>
  <c r="M9" i="1"/>
  <c r="N4" i="1"/>
  <c r="N49" i="1"/>
  <c r="N46" i="1"/>
  <c r="N43" i="1"/>
  <c r="N40" i="1"/>
  <c r="N37" i="1"/>
  <c r="N34" i="1"/>
  <c r="N31" i="1"/>
  <c r="N28" i="1"/>
  <c r="N25" i="1"/>
  <c r="N22" i="1"/>
  <c r="N19" i="1"/>
  <c r="N16" i="1"/>
  <c r="N13" i="1"/>
  <c r="N10" i="1"/>
  <c r="N7" i="1"/>
  <c r="M4" i="1"/>
  <c r="N2" i="1"/>
  <c r="M49" i="1"/>
  <c r="M46" i="1"/>
  <c r="M43" i="1"/>
  <c r="M40" i="1"/>
  <c r="M37" i="1"/>
  <c r="M34" i="1"/>
  <c r="M31" i="1"/>
  <c r="M28" i="1"/>
  <c r="M25" i="1"/>
  <c r="M22" i="1"/>
  <c r="M19" i="1"/>
  <c r="M16" i="1"/>
  <c r="M13" i="1"/>
  <c r="M10" i="1"/>
  <c r="L2" i="1"/>
  <c r="L7" i="1"/>
  <c r="K46" i="1"/>
  <c r="K10" i="1"/>
  <c r="K41" i="1"/>
  <c r="K29" i="1"/>
  <c r="K11" i="1"/>
  <c r="K51" i="1"/>
  <c r="K45" i="1"/>
  <c r="K39" i="1"/>
  <c r="K27" i="1"/>
  <c r="K21" i="1"/>
  <c r="K9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I3" i="1"/>
  <c r="K42" i="1"/>
  <c r="K30" i="1"/>
  <c r="K17" i="1"/>
  <c r="K48" i="1"/>
  <c r="K12" i="1"/>
  <c r="K35" i="1"/>
  <c r="K23" i="1"/>
  <c r="K36" i="1"/>
  <c r="K18" i="1"/>
  <c r="K6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8" i="1"/>
  <c r="K24" i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K2" i="1"/>
  <c r="K3" i="1"/>
  <c r="T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E1196360-7A18-4603-B94C-5B3975659B4A}" keepAlive="1" name="Query - elevators (3)" description="Connection to the 'elevators (3)' query in the workbook." type="5" refreshedVersion="0" background="1">
    <dbPr connection="Provider=Microsoft.Mashup.OleDb.1;Data Source=$Workbook$;Location=&quot;elevators (3)&quot;;Extended Properties=&quot;&quot;" command="SELECT * FROM [elevators (3)]"/>
  </connection>
  <connection id="4" xr16:uid="{5D6946CC-C67F-4010-AE36-0127A6834497}" keepAlive="1" name="Query - elevators (4)" description="Connection to the 'elevators (4)' query in the workbook." type="5" refreshedVersion="0" background="1">
    <dbPr connection="Provider=Microsoft.Mashup.OleDb.1;Data Source=$Workbook$;Location=&quot;elevators (4)&quot;;Extended Properties=&quot;&quot;" command="SELECT * FROM [elevators (4)]"/>
  </connection>
  <connection id="5" xr16:uid="{45E525F9-3555-42E6-83A0-8C8461EDC89D}" keepAlive="1" name="Query - elevators (5)" description="Connection to the 'elevators (5)' query in the workbook." type="5" refreshedVersion="8" background="1" saveData="1">
    <dbPr connection="Provider=Microsoft.Mashup.OleDb.1;Data Source=$Workbook$;Location=&quot;elevators (5)&quot;;Extended Properties=&quot;&quot;" command="SELECT * FROM [elevators (5)]"/>
  </connection>
  <connection id="6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7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8" xr16:uid="{CD39E625-A71D-4407-B2D4-C0A6837195F8}" keepAlive="1" name="Query - MagicTelescope (3)" description="Connection to the 'MagicTelescope (3)' query in the workbook." type="5" refreshedVersion="8" background="1" saveData="1">
    <dbPr connection="Provider=Microsoft.Mashup.OleDb.1;Data Source=$Workbook$;Location=&quot;MagicTelescope (3)&quot;;Extended Properties=&quot;&quot;" command="SELECT * FROM [MagicTelescope (3)]"/>
  </connection>
  <connection id="9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10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11" xr16:uid="{29134386-1A64-44CE-B8BA-4322221FB8B9}" keepAlive="1" name="Query - mozilla4 (3)" description="Connection to the 'mozilla4 (3)' query in the workbook." type="5" refreshedVersion="8" background="1" saveData="1">
    <dbPr connection="Provider=Microsoft.Mashup.OleDb.1;Data Source=$Workbook$;Location=&quot;mozilla4 (3)&quot;;Extended Properties=&quot;&quot;" command="SELECT * FROM [mozilla4 (3)]"/>
  </connection>
  <connection id="12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13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  <connection id="14" xr16:uid="{2D416B5B-9318-4449-88E7-16316E98127A}" keepAlive="1" name="Query - PhishingWebsites (3)" description="Connection to the 'PhishingWebsites (3)' query in the workbook." type="5" refreshedVersion="8" background="1" saveData="1">
    <dbPr connection="Provider=Microsoft.Mashup.OleDb.1;Data Source=$Workbook$;Location=&quot;PhishingWebsites (3)&quot;;Extended Properties=&quot;&quot;" command="SELECT * FROM [PhishingWebsites (3)]"/>
  </connection>
</connections>
</file>

<file path=xl/sharedStrings.xml><?xml version="1.0" encoding="utf-8"?>
<sst xmlns="http://schemas.openxmlformats.org/spreadsheetml/2006/main" count="313" uniqueCount="95">
  <si>
    <t>Column1</t>
  </si>
  <si>
    <t>mean_fit_time</t>
  </si>
  <si>
    <t>std_fit_time</t>
  </si>
  <si>
    <t>mean_score_time</t>
  </si>
  <si>
    <t>std_score_time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</si>
  <si>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</si>
  <si>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</si>
  <si>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</si>
  <si>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</si>
  <si>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</si>
  <si>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</si>
  <si>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</si>
  <si>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</si>
  <si>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</si>
  <si>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</si>
  <si>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</si>
  <si>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</si>
  <si>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</si>
  <si>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</si>
  <si>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</si>
  <si>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</si>
  <si>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</si>
  <si>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</si>
  <si>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</si>
  <si>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</si>
  <si>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</si>
  <si>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</si>
  <si>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</si>
  <si>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</si>
  <si>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</si>
  <si>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</si>
  <si>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</si>
  <si>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</si>
  <si>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</si>
  <si>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</si>
  <si>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</si>
  <si>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param_model__C</t>
  </si>
  <si>
    <t>param_model__l1_ratio</t>
  </si>
  <si>
    <t>{'model__C': 0.0745934328572655, 'model__l1_ratio': 0.9507143064099162}</t>
  </si>
  <si>
    <t>{'model__C': 4.5705630998014515, 'model__l1_ratio': 0.5986584841970366}</t>
  </si>
  <si>
    <t>{'model__C': 0.006026889128682512, 'model__l1_ratio': 0.15599452033620265}</t>
  </si>
  <si>
    <t>{'model__C': 0.0019517224641449498, 'model__l1_ratio': 0.8661761457749352}</t>
  </si>
  <si>
    <t>{'model__C': 1.0129197956845732, 'model__l1_ratio': 0.7080725777960455}</t>
  </si>
  <si>
    <t>{'model__C': 0.001267425589893723, 'model__l1_ratio': 0.9699098521619943}</t>
  </si>
  <si>
    <t>{'model__C': 14.528246637516036, 'model__l1_ratio': 0.21233911067827616}</t>
  </si>
  <si>
    <t>{'model__C': 0.008111941985431923, 'model__l1_ratio': 0.18340450985343382}</t>
  </si>
  <si>
    <t>{'model__C': 0.033205591037519584, 'model__l1_ratio': 0.5247564316322378}</t>
  </si>
  <si>
    <t>{'model__C': 0.14445251022763064, 'model__l1_ratio': 0.2912291401980419}</t>
  </si>
  <si>
    <t>{'model__C': 1.1462107403425035, 'model__l1_ratio': 0.13949386065204183}</t>
  </si>
  <si>
    <t>{'model__C': 0.028888383623653185, 'model__l1_ratio': 0.3663618432936917}</t>
  </si>
  <si>
    <t>{'model__C': 0.19069966103000435, 'model__l1_ratio': 0.7851759613930136}</t>
  </si>
  <si>
    <t>{'model__C': 0.009962513222055111, 'model__l1_ratio': 0.5142344384136116}</t>
  </si>
  <si>
    <t>{'model__C': 0.9163741808778786, 'model__l1_ratio': 0.046450412719997725}</t>
  </si>
  <si>
    <t>{'model__C': 1.0907475835157696, 'model__l1_ratio': 0.17052412368729153}</t>
  </si>
  <si>
    <t>{'model__C': 0.0021147447960615704, 'model__l1_ratio': 0.9488855372533332}</t>
  </si>
  <si>
    <t>{'model__C': 67.32248920775338, 'model__l1_ratio': 0.8083973481164611}</t>
  </si>
  <si>
    <t>{'model__C': 0.03334792728637585, 'model__l1_ratio': 0.09767211400638387}</t>
  </si>
  <si>
    <t>{'model__C': 2.6373339933815254, 'model__l1_ratio': 0.4401524937396013}</t>
  </si>
  <si>
    <t>{'model__C': 0.00407559644007287, 'model__l1_ratio': 0.4951769101112702}</t>
  </si>
  <si>
    <t>{'model__C': 0.0014857392806279248, 'model__l1_ratio': 0.9093204020787821}</t>
  </si>
  <si>
    <t>{'model__C': 0.01967432802530612, 'model__l1_ratio': 0.662522284353982}</t>
  </si>
  <si>
    <t>{'model__C': 0.03618723330959624, 'model__l1_ratio': 0.5200680211778108}</t>
  </si>
  <si>
    <t>{'model__C': 0.5414413211338525, 'model__l1_ratio': 0.18485445552552704}</t>
  </si>
  <si>
    <t>{'model__C': 70.45683638454501, 'model__l1_ratio': 0.7751328233611146}</t>
  </si>
  <si>
    <t>{'model__C': 49.830438374949125, 'model__l1_ratio': 0.8948273504276488}</t>
  </si>
  <si>
    <t>{'model__C': 0.9761125443110458, 'model__l1_ratio': 0.9218742350231168}</t>
  </si>
  <si>
    <t>{'model__C': 0.0027698899227562817, 'model__l1_ratio': 0.1959828624191452}</t>
  </si>
  <si>
    <t>{'model__C': 0.0016832027985721903, 'model__l1_ratio': 0.32533033076326434}</t>
  </si>
  <si>
    <t>{'model__C': 0.08777815504719653, 'model__l1_ratio': 0.2713490317738959}</t>
  </si>
  <si>
    <t>{'model__C': 13.921548533046511, 'model__l1_ratio': 0.3567533266935893}</t>
  </si>
  <si>
    <t>{'model__C': 0.02539057572102413, 'model__l1_ratio': 0.5426960831582485}</t>
  </si>
  <si>
    <t>{'model__C': 0.0050654860639753555, 'model__l1_ratio': 0.8021969807540397}</t>
  </si>
  <si>
    <t>{'model__C': 0.0023591373063477136, 'model__l1_ratio': 0.9868869366005173}</t>
  </si>
  <si>
    <t>{'model__C': 7.264803074826735, 'model__l1_ratio': 0.1987156815341724}</t>
  </si>
  <si>
    <t>{'model__C': 0.0010656401760606447, 'model__l1_ratio': 0.8154614284548342}</t>
  </si>
  <si>
    <t>{'model__C': 3.4220529032706923, 'model__l1_ratio': 0.7290071680409873}</t>
  </si>
  <si>
    <t>{'model__C': 7.183758655813988, 'model__l1_ratio': 0.07404465173409036}</t>
  </si>
  <si>
    <t>{'model__C': 0.061991000078022655, 'model__l1_ratio': 0.11586905952512971}</t>
  </si>
  <si>
    <t>{'model__C': 20.67840939783948, 'model__l1_ratio': 0.6232981268275579}</t>
  </si>
  <si>
    <t>{'model__C': 0.04513257622008944, 'model__l1_ratio': 0.06355835028602363}</t>
  </si>
  <si>
    <t>{'model__C': 0.03588488911386258, 'model__l1_ratio': 0.32518332202674705}</t>
  </si>
  <si>
    <t>{'model__C': 4.446628955475449, 'model__l1_ratio': 0.6375574713552131}</t>
  </si>
  <si>
    <t>{'model__C': 27.293781650374736, 'model__l1_ratio': 0.4722149251619493}</t>
  </si>
  <si>
    <t>{'model__C': 0.00396251783257234, 'model__l1_ratio': 0.713244787222995}</t>
  </si>
  <si>
    <t>{'model__C': 6.366859160799429, 'model__l1_ratio': 0.5612771975694962}</t>
  </si>
  <si>
    <t>{'model__C': 7.158728631500198, 'model__l1_ratio': 0.49379559636439074}</t>
  </si>
  <si>
    <t>{'model__C': 0.4108318894699929, 'model__l1_ratio': 0.42754101835854963}</t>
  </si>
  <si>
    <t>{'model__C': 0.001339971723117972, 'model__l1_ratio': 0.10789142699330445}</t>
  </si>
  <si>
    <t>elevator</t>
  </si>
  <si>
    <t>telescope</t>
  </si>
  <si>
    <t>mozilla</t>
  </si>
  <si>
    <t>elevators</t>
  </si>
  <si>
    <t>MagicTelescope</t>
  </si>
  <si>
    <t>mozilla4</t>
  </si>
  <si>
    <t>PhishingWebsites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</si>
</sst>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0.91863449508050787</c:v>
                </c:pt>
                <c:pt idx="1">
                  <c:v>0.94270089904599241</c:v>
                </c:pt>
                <c:pt idx="2">
                  <c:v>0.94270089904599241</c:v>
                </c:pt>
                <c:pt idx="3">
                  <c:v>0.94270089904599241</c:v>
                </c:pt>
                <c:pt idx="4">
                  <c:v>0.94270089904599241</c:v>
                </c:pt>
                <c:pt idx="5">
                  <c:v>0.94270089904599241</c:v>
                </c:pt>
                <c:pt idx="6">
                  <c:v>0.94292212712746815</c:v>
                </c:pt>
                <c:pt idx="7">
                  <c:v>0.94292212712746815</c:v>
                </c:pt>
                <c:pt idx="8">
                  <c:v>0.94292212712746815</c:v>
                </c:pt>
                <c:pt idx="9">
                  <c:v>0.94292212712746815</c:v>
                </c:pt>
                <c:pt idx="10">
                  <c:v>0.94292212712746815</c:v>
                </c:pt>
                <c:pt idx="11">
                  <c:v>0.94292212712746815</c:v>
                </c:pt>
                <c:pt idx="12">
                  <c:v>0.94292212712746815</c:v>
                </c:pt>
                <c:pt idx="13">
                  <c:v>0.94292212712746815</c:v>
                </c:pt>
                <c:pt idx="14">
                  <c:v>0.94292212712746815</c:v>
                </c:pt>
                <c:pt idx="15">
                  <c:v>0.94292212712746815</c:v>
                </c:pt>
                <c:pt idx="16">
                  <c:v>0.94292212712746815</c:v>
                </c:pt>
                <c:pt idx="17">
                  <c:v>0.94298041645292141</c:v>
                </c:pt>
                <c:pt idx="18">
                  <c:v>0.94298041645292141</c:v>
                </c:pt>
                <c:pt idx="19">
                  <c:v>0.94298041645292141</c:v>
                </c:pt>
                <c:pt idx="20">
                  <c:v>0.94298041645292141</c:v>
                </c:pt>
                <c:pt idx="21">
                  <c:v>0.94298041645292141</c:v>
                </c:pt>
                <c:pt idx="22">
                  <c:v>0.94298041645292141</c:v>
                </c:pt>
                <c:pt idx="23">
                  <c:v>0.94298041645292141</c:v>
                </c:pt>
                <c:pt idx="24">
                  <c:v>0.94298041645292141</c:v>
                </c:pt>
                <c:pt idx="25">
                  <c:v>0.94298568280307382</c:v>
                </c:pt>
                <c:pt idx="26">
                  <c:v>0.94298568280307382</c:v>
                </c:pt>
                <c:pt idx="27">
                  <c:v>0.94298568280307382</c:v>
                </c:pt>
                <c:pt idx="28">
                  <c:v>0.94298568280307382</c:v>
                </c:pt>
                <c:pt idx="29">
                  <c:v>0.94298568280307382</c:v>
                </c:pt>
                <c:pt idx="30">
                  <c:v>0.94298568280307382</c:v>
                </c:pt>
                <c:pt idx="31">
                  <c:v>0.94298568280307382</c:v>
                </c:pt>
                <c:pt idx="32">
                  <c:v>0.94298568280307382</c:v>
                </c:pt>
                <c:pt idx="33">
                  <c:v>0.94298568280307382</c:v>
                </c:pt>
                <c:pt idx="34">
                  <c:v>0.94298568280307382</c:v>
                </c:pt>
                <c:pt idx="35">
                  <c:v>0.94298568280307382</c:v>
                </c:pt>
                <c:pt idx="36">
                  <c:v>0.94298568280307382</c:v>
                </c:pt>
                <c:pt idx="37">
                  <c:v>0.94298568280307382</c:v>
                </c:pt>
                <c:pt idx="38">
                  <c:v>0.94298568280307382</c:v>
                </c:pt>
                <c:pt idx="39">
                  <c:v>0.94298568280307382</c:v>
                </c:pt>
                <c:pt idx="40">
                  <c:v>0.94300925769842525</c:v>
                </c:pt>
                <c:pt idx="41">
                  <c:v>0.94300925769842525</c:v>
                </c:pt>
                <c:pt idx="42">
                  <c:v>0.94300925769842525</c:v>
                </c:pt>
                <c:pt idx="43">
                  <c:v>0.94300925769842525</c:v>
                </c:pt>
                <c:pt idx="44">
                  <c:v>0.94300925769842525</c:v>
                </c:pt>
                <c:pt idx="45">
                  <c:v>0.94300925769842525</c:v>
                </c:pt>
                <c:pt idx="46">
                  <c:v>0.94300925769842525</c:v>
                </c:pt>
                <c:pt idx="47">
                  <c:v>0.94300925769842525</c:v>
                </c:pt>
                <c:pt idx="48">
                  <c:v>0.94300925769842525</c:v>
                </c:pt>
                <c:pt idx="49">
                  <c:v>0.94300925769842525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Sheet1!$S$9:$S$10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Sheet1!$T$9:$T$10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17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0.83735696137790772</c:v>
                </c:pt>
                <c:pt idx="1">
                  <c:v>0.83927120678272404</c:v>
                </c:pt>
                <c:pt idx="2">
                  <c:v>0.83927120678272404</c:v>
                </c:pt>
                <c:pt idx="3">
                  <c:v>0.83927120678272404</c:v>
                </c:pt>
                <c:pt idx="4">
                  <c:v>0.83929835470191116</c:v>
                </c:pt>
                <c:pt idx="5">
                  <c:v>0.83929835470191116</c:v>
                </c:pt>
                <c:pt idx="6">
                  <c:v>0.83929835470191116</c:v>
                </c:pt>
                <c:pt idx="7">
                  <c:v>0.83929835470191116</c:v>
                </c:pt>
                <c:pt idx="8">
                  <c:v>0.83929835470191116</c:v>
                </c:pt>
                <c:pt idx="9">
                  <c:v>0.83929835470191116</c:v>
                </c:pt>
                <c:pt idx="10">
                  <c:v>0.83929835470191116</c:v>
                </c:pt>
                <c:pt idx="11">
                  <c:v>0.83929835470191116</c:v>
                </c:pt>
                <c:pt idx="12">
                  <c:v>0.83929835470191116</c:v>
                </c:pt>
                <c:pt idx="13">
                  <c:v>0.83929835470191116</c:v>
                </c:pt>
                <c:pt idx="14">
                  <c:v>0.83929835470191116</c:v>
                </c:pt>
                <c:pt idx="15">
                  <c:v>0.83929835470191116</c:v>
                </c:pt>
                <c:pt idx="16">
                  <c:v>0.83929835470191116</c:v>
                </c:pt>
                <c:pt idx="17">
                  <c:v>0.83929835470191116</c:v>
                </c:pt>
                <c:pt idx="18">
                  <c:v>0.83929835470191116</c:v>
                </c:pt>
                <c:pt idx="19">
                  <c:v>0.83929835470191116</c:v>
                </c:pt>
                <c:pt idx="20">
                  <c:v>0.83929835470191116</c:v>
                </c:pt>
                <c:pt idx="21">
                  <c:v>0.83929835470191116</c:v>
                </c:pt>
                <c:pt idx="22">
                  <c:v>0.83929835470191116</c:v>
                </c:pt>
                <c:pt idx="23">
                  <c:v>0.83929835470191116</c:v>
                </c:pt>
                <c:pt idx="24">
                  <c:v>0.83929835470191116</c:v>
                </c:pt>
                <c:pt idx="25">
                  <c:v>0.83929835470191116</c:v>
                </c:pt>
                <c:pt idx="26">
                  <c:v>0.83929835470191116</c:v>
                </c:pt>
                <c:pt idx="27">
                  <c:v>0.83929835470191116</c:v>
                </c:pt>
                <c:pt idx="28">
                  <c:v>0.83929835470191116</c:v>
                </c:pt>
                <c:pt idx="29">
                  <c:v>0.83929835470191116</c:v>
                </c:pt>
                <c:pt idx="30">
                  <c:v>0.83929835470191116</c:v>
                </c:pt>
                <c:pt idx="31">
                  <c:v>0.83929835470191116</c:v>
                </c:pt>
                <c:pt idx="32">
                  <c:v>0.83929835470191116</c:v>
                </c:pt>
                <c:pt idx="33">
                  <c:v>0.83929835470191116</c:v>
                </c:pt>
                <c:pt idx="34">
                  <c:v>0.83929835470191116</c:v>
                </c:pt>
                <c:pt idx="35">
                  <c:v>0.83929835470191116</c:v>
                </c:pt>
                <c:pt idx="36">
                  <c:v>0.83929835470191116</c:v>
                </c:pt>
                <c:pt idx="37">
                  <c:v>0.83929835470191116</c:v>
                </c:pt>
                <c:pt idx="38">
                  <c:v>0.83929835470191116</c:v>
                </c:pt>
                <c:pt idx="39">
                  <c:v>0.83929835470191116</c:v>
                </c:pt>
                <c:pt idx="40">
                  <c:v>0.83929835470191116</c:v>
                </c:pt>
                <c:pt idx="41">
                  <c:v>0.83929835470191116</c:v>
                </c:pt>
                <c:pt idx="42">
                  <c:v>0.83929835470191116</c:v>
                </c:pt>
                <c:pt idx="43">
                  <c:v>0.83929835470191116</c:v>
                </c:pt>
                <c:pt idx="44">
                  <c:v>0.83929835470191116</c:v>
                </c:pt>
                <c:pt idx="45">
                  <c:v>0.83929835470191116</c:v>
                </c:pt>
                <c:pt idx="46">
                  <c:v>0.83929835470191116</c:v>
                </c:pt>
                <c:pt idx="47">
                  <c:v>0.83929835470191116</c:v>
                </c:pt>
                <c:pt idx="48">
                  <c:v>0.83929835470191116</c:v>
                </c:pt>
                <c:pt idx="49">
                  <c:v>0.83929835470191116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0.91863449508050787</c:v>
                      </c:pt>
                      <c:pt idx="1">
                        <c:v>0.94270089904599241</c:v>
                      </c:pt>
                      <c:pt idx="2">
                        <c:v>0.94270089904599241</c:v>
                      </c:pt>
                      <c:pt idx="3">
                        <c:v>0.94270089904599241</c:v>
                      </c:pt>
                      <c:pt idx="4">
                        <c:v>0.94270089904599241</c:v>
                      </c:pt>
                      <c:pt idx="5">
                        <c:v>0.94270089904599241</c:v>
                      </c:pt>
                      <c:pt idx="6">
                        <c:v>0.94292212712746815</c:v>
                      </c:pt>
                      <c:pt idx="7">
                        <c:v>0.94292212712746815</c:v>
                      </c:pt>
                      <c:pt idx="8">
                        <c:v>0.94292212712746815</c:v>
                      </c:pt>
                      <c:pt idx="9">
                        <c:v>0.94292212712746815</c:v>
                      </c:pt>
                      <c:pt idx="10">
                        <c:v>0.94292212712746815</c:v>
                      </c:pt>
                      <c:pt idx="11">
                        <c:v>0.94292212712746815</c:v>
                      </c:pt>
                      <c:pt idx="12">
                        <c:v>0.94292212712746815</c:v>
                      </c:pt>
                      <c:pt idx="13">
                        <c:v>0.94292212712746815</c:v>
                      </c:pt>
                      <c:pt idx="14">
                        <c:v>0.94292212712746815</c:v>
                      </c:pt>
                      <c:pt idx="15">
                        <c:v>0.94292212712746815</c:v>
                      </c:pt>
                      <c:pt idx="16">
                        <c:v>0.94292212712746815</c:v>
                      </c:pt>
                      <c:pt idx="17">
                        <c:v>0.94298041645292141</c:v>
                      </c:pt>
                      <c:pt idx="18">
                        <c:v>0.94298041645292141</c:v>
                      </c:pt>
                      <c:pt idx="19">
                        <c:v>0.94298041645292141</c:v>
                      </c:pt>
                      <c:pt idx="20">
                        <c:v>0.94298041645292141</c:v>
                      </c:pt>
                      <c:pt idx="21">
                        <c:v>0.94298041645292141</c:v>
                      </c:pt>
                      <c:pt idx="22">
                        <c:v>0.94298041645292141</c:v>
                      </c:pt>
                      <c:pt idx="23">
                        <c:v>0.94298041645292141</c:v>
                      </c:pt>
                      <c:pt idx="24">
                        <c:v>0.94298041645292141</c:v>
                      </c:pt>
                      <c:pt idx="25">
                        <c:v>0.94298568280307382</c:v>
                      </c:pt>
                      <c:pt idx="26">
                        <c:v>0.94298568280307382</c:v>
                      </c:pt>
                      <c:pt idx="27">
                        <c:v>0.94298568280307382</c:v>
                      </c:pt>
                      <c:pt idx="28">
                        <c:v>0.94298568280307382</c:v>
                      </c:pt>
                      <c:pt idx="29">
                        <c:v>0.94298568280307382</c:v>
                      </c:pt>
                      <c:pt idx="30">
                        <c:v>0.94298568280307382</c:v>
                      </c:pt>
                      <c:pt idx="31">
                        <c:v>0.94298568280307382</c:v>
                      </c:pt>
                      <c:pt idx="32">
                        <c:v>0.94298568280307382</c:v>
                      </c:pt>
                      <c:pt idx="33">
                        <c:v>0.94298568280307382</c:v>
                      </c:pt>
                      <c:pt idx="34">
                        <c:v>0.94298568280307382</c:v>
                      </c:pt>
                      <c:pt idx="35">
                        <c:v>0.94298568280307382</c:v>
                      </c:pt>
                      <c:pt idx="36">
                        <c:v>0.94298568280307382</c:v>
                      </c:pt>
                      <c:pt idx="37">
                        <c:v>0.94298568280307382</c:v>
                      </c:pt>
                      <c:pt idx="38">
                        <c:v>0.94298568280307382</c:v>
                      </c:pt>
                      <c:pt idx="39">
                        <c:v>0.94298568280307382</c:v>
                      </c:pt>
                      <c:pt idx="40">
                        <c:v>0.94300925769842525</c:v>
                      </c:pt>
                      <c:pt idx="41">
                        <c:v>0.94300925769842525</c:v>
                      </c:pt>
                      <c:pt idx="42">
                        <c:v>0.94300925769842525</c:v>
                      </c:pt>
                      <c:pt idx="43">
                        <c:v>0.94300925769842525</c:v>
                      </c:pt>
                      <c:pt idx="44">
                        <c:v>0.94300925769842525</c:v>
                      </c:pt>
                      <c:pt idx="45">
                        <c:v>0.94300925769842525</c:v>
                      </c:pt>
                      <c:pt idx="46">
                        <c:v>0.94300925769842525</c:v>
                      </c:pt>
                      <c:pt idx="47">
                        <c:v>0.94300925769842525</c:v>
                      </c:pt>
                      <c:pt idx="48">
                        <c:v>0.94300925769842525</c:v>
                      </c:pt>
                      <c:pt idx="49">
                        <c:v>0.94300925769842525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0.98504610414661653</c:v>
                      </c:pt>
                      <c:pt idx="1">
                        <c:v>0.9857160200303452</c:v>
                      </c:pt>
                      <c:pt idx="2">
                        <c:v>0.9857160200303452</c:v>
                      </c:pt>
                      <c:pt idx="3">
                        <c:v>0.9857160200303452</c:v>
                      </c:pt>
                      <c:pt idx="4">
                        <c:v>0.98572178496800267</c:v>
                      </c:pt>
                      <c:pt idx="5">
                        <c:v>0.98572178496800267</c:v>
                      </c:pt>
                      <c:pt idx="6">
                        <c:v>0.98572178496800267</c:v>
                      </c:pt>
                      <c:pt idx="7">
                        <c:v>0.98572178496800267</c:v>
                      </c:pt>
                      <c:pt idx="8">
                        <c:v>0.98572178496800267</c:v>
                      </c:pt>
                      <c:pt idx="9">
                        <c:v>0.98572178496800267</c:v>
                      </c:pt>
                      <c:pt idx="10">
                        <c:v>0.98572178496800267</c:v>
                      </c:pt>
                      <c:pt idx="11">
                        <c:v>0.98572178496800267</c:v>
                      </c:pt>
                      <c:pt idx="12">
                        <c:v>0.98572178496800267</c:v>
                      </c:pt>
                      <c:pt idx="13">
                        <c:v>0.98572178496800267</c:v>
                      </c:pt>
                      <c:pt idx="14">
                        <c:v>0.98572178496800267</c:v>
                      </c:pt>
                      <c:pt idx="15">
                        <c:v>0.98572178496800267</c:v>
                      </c:pt>
                      <c:pt idx="16">
                        <c:v>0.98572178496800267</c:v>
                      </c:pt>
                      <c:pt idx="17">
                        <c:v>0.98572178496800267</c:v>
                      </c:pt>
                      <c:pt idx="18">
                        <c:v>0.98572178496800267</c:v>
                      </c:pt>
                      <c:pt idx="19">
                        <c:v>0.98572178496800267</c:v>
                      </c:pt>
                      <c:pt idx="20">
                        <c:v>0.98572178496800267</c:v>
                      </c:pt>
                      <c:pt idx="21">
                        <c:v>0.98572178496800267</c:v>
                      </c:pt>
                      <c:pt idx="22">
                        <c:v>0.98572178496800267</c:v>
                      </c:pt>
                      <c:pt idx="23">
                        <c:v>0.98572178496800267</c:v>
                      </c:pt>
                      <c:pt idx="24">
                        <c:v>0.98572178496800267</c:v>
                      </c:pt>
                      <c:pt idx="25">
                        <c:v>0.98572178496800267</c:v>
                      </c:pt>
                      <c:pt idx="26">
                        <c:v>0.98572178496800267</c:v>
                      </c:pt>
                      <c:pt idx="27">
                        <c:v>0.98574865999021988</c:v>
                      </c:pt>
                      <c:pt idx="28">
                        <c:v>0.98574865999021988</c:v>
                      </c:pt>
                      <c:pt idx="29">
                        <c:v>0.98574865999021988</c:v>
                      </c:pt>
                      <c:pt idx="30">
                        <c:v>0.98574865999021988</c:v>
                      </c:pt>
                      <c:pt idx="31">
                        <c:v>0.98574865999021988</c:v>
                      </c:pt>
                      <c:pt idx="32">
                        <c:v>0.98574865999021988</c:v>
                      </c:pt>
                      <c:pt idx="33">
                        <c:v>0.98574865999021988</c:v>
                      </c:pt>
                      <c:pt idx="34">
                        <c:v>0.98574865999021988</c:v>
                      </c:pt>
                      <c:pt idx="35">
                        <c:v>0.98574865999021988</c:v>
                      </c:pt>
                      <c:pt idx="36">
                        <c:v>0.98574865999021988</c:v>
                      </c:pt>
                      <c:pt idx="37">
                        <c:v>0.98574865999021988</c:v>
                      </c:pt>
                      <c:pt idx="38">
                        <c:v>0.98574865999021988</c:v>
                      </c:pt>
                      <c:pt idx="39">
                        <c:v>0.98574865999021988</c:v>
                      </c:pt>
                      <c:pt idx="40">
                        <c:v>0.98574865999021988</c:v>
                      </c:pt>
                      <c:pt idx="41">
                        <c:v>0.98574865999021988</c:v>
                      </c:pt>
                      <c:pt idx="42">
                        <c:v>0.98574865999021988</c:v>
                      </c:pt>
                      <c:pt idx="43">
                        <c:v>0.98574865999021988</c:v>
                      </c:pt>
                      <c:pt idx="44">
                        <c:v>0.98574865999021988</c:v>
                      </c:pt>
                      <c:pt idx="45">
                        <c:v>0.98574865999021988</c:v>
                      </c:pt>
                      <c:pt idx="46">
                        <c:v>0.98574865999021988</c:v>
                      </c:pt>
                      <c:pt idx="47">
                        <c:v>0.98574865999021988</c:v>
                      </c:pt>
                      <c:pt idx="48">
                        <c:v>0.98574865999021988</c:v>
                      </c:pt>
                      <c:pt idx="49">
                        <c:v>0.98574865999021988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0.88608919415040499</c:v>
                      </c:pt>
                      <c:pt idx="1">
                        <c:v>0.88608919415040499</c:v>
                      </c:pt>
                      <c:pt idx="2">
                        <c:v>0.88608919415040499</c:v>
                      </c:pt>
                      <c:pt idx="3">
                        <c:v>0.89010088322324921</c:v>
                      </c:pt>
                      <c:pt idx="4">
                        <c:v>0.89010088322324921</c:v>
                      </c:pt>
                      <c:pt idx="5">
                        <c:v>0.89010088322324921</c:v>
                      </c:pt>
                      <c:pt idx="6">
                        <c:v>0.89010088322324921</c:v>
                      </c:pt>
                      <c:pt idx="7">
                        <c:v>0.89010088322324921</c:v>
                      </c:pt>
                      <c:pt idx="8">
                        <c:v>0.89010088322324921</c:v>
                      </c:pt>
                      <c:pt idx="9">
                        <c:v>0.89010088322324921</c:v>
                      </c:pt>
                      <c:pt idx="10">
                        <c:v>0.89010088322324921</c:v>
                      </c:pt>
                      <c:pt idx="11">
                        <c:v>0.89010088322324921</c:v>
                      </c:pt>
                      <c:pt idx="12">
                        <c:v>0.89010088322324921</c:v>
                      </c:pt>
                      <c:pt idx="13">
                        <c:v>0.89010088322324921</c:v>
                      </c:pt>
                      <c:pt idx="14">
                        <c:v>0.89010088322324921</c:v>
                      </c:pt>
                      <c:pt idx="15">
                        <c:v>0.89010088322324921</c:v>
                      </c:pt>
                      <c:pt idx="16">
                        <c:v>0.89382023842829272</c:v>
                      </c:pt>
                      <c:pt idx="17">
                        <c:v>0.89382023842829272</c:v>
                      </c:pt>
                      <c:pt idx="18">
                        <c:v>0.89382023842829272</c:v>
                      </c:pt>
                      <c:pt idx="19">
                        <c:v>0.89382023842829272</c:v>
                      </c:pt>
                      <c:pt idx="20">
                        <c:v>0.89382023842829272</c:v>
                      </c:pt>
                      <c:pt idx="21">
                        <c:v>0.91819847726370596</c:v>
                      </c:pt>
                      <c:pt idx="22">
                        <c:v>0.91819847726370596</c:v>
                      </c:pt>
                      <c:pt idx="23">
                        <c:v>0.91819847726370596</c:v>
                      </c:pt>
                      <c:pt idx="24">
                        <c:v>0.91819847726370596</c:v>
                      </c:pt>
                      <c:pt idx="25">
                        <c:v>0.91819847726370596</c:v>
                      </c:pt>
                      <c:pt idx="26">
                        <c:v>0.91819847726370596</c:v>
                      </c:pt>
                      <c:pt idx="27">
                        <c:v>0.91819847726370596</c:v>
                      </c:pt>
                      <c:pt idx="28">
                        <c:v>0.91819847726370596</c:v>
                      </c:pt>
                      <c:pt idx="29">
                        <c:v>0.91819847726370596</c:v>
                      </c:pt>
                      <c:pt idx="30">
                        <c:v>0.91819847726370596</c:v>
                      </c:pt>
                      <c:pt idx="31">
                        <c:v>0.91819847726370596</c:v>
                      </c:pt>
                      <c:pt idx="32">
                        <c:v>0.91819847726370596</c:v>
                      </c:pt>
                      <c:pt idx="33">
                        <c:v>0.91819847726370596</c:v>
                      </c:pt>
                      <c:pt idx="34">
                        <c:v>0.91819847726370596</c:v>
                      </c:pt>
                      <c:pt idx="35">
                        <c:v>0.91819847726370596</c:v>
                      </c:pt>
                      <c:pt idx="36">
                        <c:v>0.91819847726370596</c:v>
                      </c:pt>
                      <c:pt idx="37">
                        <c:v>0.91819847726370596</c:v>
                      </c:pt>
                      <c:pt idx="38">
                        <c:v>0.91819847726370596</c:v>
                      </c:pt>
                      <c:pt idx="39">
                        <c:v>0.91819847726370596</c:v>
                      </c:pt>
                      <c:pt idx="40">
                        <c:v>0.91819847726370596</c:v>
                      </c:pt>
                      <c:pt idx="41">
                        <c:v>0.91819847726370596</c:v>
                      </c:pt>
                      <c:pt idx="42">
                        <c:v>0.91819847726370596</c:v>
                      </c:pt>
                      <c:pt idx="43">
                        <c:v>0.91819847726370596</c:v>
                      </c:pt>
                      <c:pt idx="44">
                        <c:v>0.91819847726370596</c:v>
                      </c:pt>
                      <c:pt idx="45">
                        <c:v>0.91819847726370596</c:v>
                      </c:pt>
                      <c:pt idx="46">
                        <c:v>0.91819847726370596</c:v>
                      </c:pt>
                      <c:pt idx="47">
                        <c:v>0.91819847726370596</c:v>
                      </c:pt>
                      <c:pt idx="48">
                        <c:v>0.91819847726370596</c:v>
                      </c:pt>
                      <c:pt idx="49">
                        <c:v>0.91819847726370596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Sheet1!$S$13:$S$14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Sheet1!$T$9:$T$10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837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0.98504610414661653</c:v>
                </c:pt>
                <c:pt idx="1">
                  <c:v>0.9857160200303452</c:v>
                </c:pt>
                <c:pt idx="2">
                  <c:v>0.9857160200303452</c:v>
                </c:pt>
                <c:pt idx="3">
                  <c:v>0.9857160200303452</c:v>
                </c:pt>
                <c:pt idx="4">
                  <c:v>0.98572178496800267</c:v>
                </c:pt>
                <c:pt idx="5">
                  <c:v>0.98572178496800267</c:v>
                </c:pt>
                <c:pt idx="6">
                  <c:v>0.98572178496800267</c:v>
                </c:pt>
                <c:pt idx="7">
                  <c:v>0.98572178496800267</c:v>
                </c:pt>
                <c:pt idx="8">
                  <c:v>0.98572178496800267</c:v>
                </c:pt>
                <c:pt idx="9">
                  <c:v>0.98572178496800267</c:v>
                </c:pt>
                <c:pt idx="10">
                  <c:v>0.98572178496800267</c:v>
                </c:pt>
                <c:pt idx="11">
                  <c:v>0.98572178496800267</c:v>
                </c:pt>
                <c:pt idx="12">
                  <c:v>0.98572178496800267</c:v>
                </c:pt>
                <c:pt idx="13">
                  <c:v>0.98572178496800267</c:v>
                </c:pt>
                <c:pt idx="14">
                  <c:v>0.98572178496800267</c:v>
                </c:pt>
                <c:pt idx="15">
                  <c:v>0.98572178496800267</c:v>
                </c:pt>
                <c:pt idx="16">
                  <c:v>0.98572178496800267</c:v>
                </c:pt>
                <c:pt idx="17">
                  <c:v>0.98572178496800267</c:v>
                </c:pt>
                <c:pt idx="18">
                  <c:v>0.98572178496800267</c:v>
                </c:pt>
                <c:pt idx="19">
                  <c:v>0.98572178496800267</c:v>
                </c:pt>
                <c:pt idx="20">
                  <c:v>0.98572178496800267</c:v>
                </c:pt>
                <c:pt idx="21">
                  <c:v>0.98572178496800267</c:v>
                </c:pt>
                <c:pt idx="22">
                  <c:v>0.98572178496800267</c:v>
                </c:pt>
                <c:pt idx="23">
                  <c:v>0.98572178496800267</c:v>
                </c:pt>
                <c:pt idx="24">
                  <c:v>0.98572178496800267</c:v>
                </c:pt>
                <c:pt idx="25">
                  <c:v>0.98572178496800267</c:v>
                </c:pt>
                <c:pt idx="26">
                  <c:v>0.98572178496800267</c:v>
                </c:pt>
                <c:pt idx="27">
                  <c:v>0.98574865999021988</c:v>
                </c:pt>
                <c:pt idx="28">
                  <c:v>0.98574865999021988</c:v>
                </c:pt>
                <c:pt idx="29">
                  <c:v>0.98574865999021988</c:v>
                </c:pt>
                <c:pt idx="30">
                  <c:v>0.98574865999021988</c:v>
                </c:pt>
                <c:pt idx="31">
                  <c:v>0.98574865999021988</c:v>
                </c:pt>
                <c:pt idx="32">
                  <c:v>0.98574865999021988</c:v>
                </c:pt>
                <c:pt idx="33">
                  <c:v>0.98574865999021988</c:v>
                </c:pt>
                <c:pt idx="34">
                  <c:v>0.98574865999021988</c:v>
                </c:pt>
                <c:pt idx="35">
                  <c:v>0.98574865999021988</c:v>
                </c:pt>
                <c:pt idx="36">
                  <c:v>0.98574865999021988</c:v>
                </c:pt>
                <c:pt idx="37">
                  <c:v>0.98574865999021988</c:v>
                </c:pt>
                <c:pt idx="38">
                  <c:v>0.98574865999021988</c:v>
                </c:pt>
                <c:pt idx="39">
                  <c:v>0.98574865999021988</c:v>
                </c:pt>
                <c:pt idx="40">
                  <c:v>0.98574865999021988</c:v>
                </c:pt>
                <c:pt idx="41">
                  <c:v>0.98574865999021988</c:v>
                </c:pt>
                <c:pt idx="42">
                  <c:v>0.98574865999021988</c:v>
                </c:pt>
                <c:pt idx="43">
                  <c:v>0.98574865999021988</c:v>
                </c:pt>
                <c:pt idx="44">
                  <c:v>0.98574865999021988</c:v>
                </c:pt>
                <c:pt idx="45">
                  <c:v>0.98574865999021988</c:v>
                </c:pt>
                <c:pt idx="46">
                  <c:v>0.98574865999021988</c:v>
                </c:pt>
                <c:pt idx="47">
                  <c:v>0.98574865999021988</c:v>
                </c:pt>
                <c:pt idx="48">
                  <c:v>0.98574865999021988</c:v>
                </c:pt>
                <c:pt idx="49">
                  <c:v>0.98574865999021988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0.91863449508050787</c:v>
                      </c:pt>
                      <c:pt idx="1">
                        <c:v>0.94270089904599241</c:v>
                      </c:pt>
                      <c:pt idx="2">
                        <c:v>0.94270089904599241</c:v>
                      </c:pt>
                      <c:pt idx="3">
                        <c:v>0.94270089904599241</c:v>
                      </c:pt>
                      <c:pt idx="4">
                        <c:v>0.94270089904599241</c:v>
                      </c:pt>
                      <c:pt idx="5">
                        <c:v>0.94270089904599241</c:v>
                      </c:pt>
                      <c:pt idx="6">
                        <c:v>0.94292212712746815</c:v>
                      </c:pt>
                      <c:pt idx="7">
                        <c:v>0.94292212712746815</c:v>
                      </c:pt>
                      <c:pt idx="8">
                        <c:v>0.94292212712746815</c:v>
                      </c:pt>
                      <c:pt idx="9">
                        <c:v>0.94292212712746815</c:v>
                      </c:pt>
                      <c:pt idx="10">
                        <c:v>0.94292212712746815</c:v>
                      </c:pt>
                      <c:pt idx="11">
                        <c:v>0.94292212712746815</c:v>
                      </c:pt>
                      <c:pt idx="12">
                        <c:v>0.94292212712746815</c:v>
                      </c:pt>
                      <c:pt idx="13">
                        <c:v>0.94292212712746815</c:v>
                      </c:pt>
                      <c:pt idx="14">
                        <c:v>0.94292212712746815</c:v>
                      </c:pt>
                      <c:pt idx="15">
                        <c:v>0.94292212712746815</c:v>
                      </c:pt>
                      <c:pt idx="16">
                        <c:v>0.94292212712746815</c:v>
                      </c:pt>
                      <c:pt idx="17">
                        <c:v>0.94298041645292141</c:v>
                      </c:pt>
                      <c:pt idx="18">
                        <c:v>0.94298041645292141</c:v>
                      </c:pt>
                      <c:pt idx="19">
                        <c:v>0.94298041645292141</c:v>
                      </c:pt>
                      <c:pt idx="20">
                        <c:v>0.94298041645292141</c:v>
                      </c:pt>
                      <c:pt idx="21">
                        <c:v>0.94298041645292141</c:v>
                      </c:pt>
                      <c:pt idx="22">
                        <c:v>0.94298041645292141</c:v>
                      </c:pt>
                      <c:pt idx="23">
                        <c:v>0.94298041645292141</c:v>
                      </c:pt>
                      <c:pt idx="24">
                        <c:v>0.94298041645292141</c:v>
                      </c:pt>
                      <c:pt idx="25">
                        <c:v>0.94298568280307382</c:v>
                      </c:pt>
                      <c:pt idx="26">
                        <c:v>0.94298568280307382</c:v>
                      </c:pt>
                      <c:pt idx="27">
                        <c:v>0.94298568280307382</c:v>
                      </c:pt>
                      <c:pt idx="28">
                        <c:v>0.94298568280307382</c:v>
                      </c:pt>
                      <c:pt idx="29">
                        <c:v>0.94298568280307382</c:v>
                      </c:pt>
                      <c:pt idx="30">
                        <c:v>0.94298568280307382</c:v>
                      </c:pt>
                      <c:pt idx="31">
                        <c:v>0.94298568280307382</c:v>
                      </c:pt>
                      <c:pt idx="32">
                        <c:v>0.94298568280307382</c:v>
                      </c:pt>
                      <c:pt idx="33">
                        <c:v>0.94298568280307382</c:v>
                      </c:pt>
                      <c:pt idx="34">
                        <c:v>0.94298568280307382</c:v>
                      </c:pt>
                      <c:pt idx="35">
                        <c:v>0.94298568280307382</c:v>
                      </c:pt>
                      <c:pt idx="36">
                        <c:v>0.94298568280307382</c:v>
                      </c:pt>
                      <c:pt idx="37">
                        <c:v>0.94298568280307382</c:v>
                      </c:pt>
                      <c:pt idx="38">
                        <c:v>0.94298568280307382</c:v>
                      </c:pt>
                      <c:pt idx="39">
                        <c:v>0.94298568280307382</c:v>
                      </c:pt>
                      <c:pt idx="40">
                        <c:v>0.94300925769842525</c:v>
                      </c:pt>
                      <c:pt idx="41">
                        <c:v>0.94300925769842525</c:v>
                      </c:pt>
                      <c:pt idx="42">
                        <c:v>0.94300925769842525</c:v>
                      </c:pt>
                      <c:pt idx="43">
                        <c:v>0.94300925769842525</c:v>
                      </c:pt>
                      <c:pt idx="44">
                        <c:v>0.94300925769842525</c:v>
                      </c:pt>
                      <c:pt idx="45">
                        <c:v>0.94300925769842525</c:v>
                      </c:pt>
                      <c:pt idx="46">
                        <c:v>0.94300925769842525</c:v>
                      </c:pt>
                      <c:pt idx="47">
                        <c:v>0.94300925769842525</c:v>
                      </c:pt>
                      <c:pt idx="48">
                        <c:v>0.94300925769842525</c:v>
                      </c:pt>
                      <c:pt idx="49">
                        <c:v>0.94300925769842525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0.83735696137790772</c:v>
                      </c:pt>
                      <c:pt idx="1">
                        <c:v>0.83927120678272404</c:v>
                      </c:pt>
                      <c:pt idx="2">
                        <c:v>0.83927120678272404</c:v>
                      </c:pt>
                      <c:pt idx="3">
                        <c:v>0.83927120678272404</c:v>
                      </c:pt>
                      <c:pt idx="4">
                        <c:v>0.83929835470191116</c:v>
                      </c:pt>
                      <c:pt idx="5">
                        <c:v>0.83929835470191116</c:v>
                      </c:pt>
                      <c:pt idx="6">
                        <c:v>0.83929835470191116</c:v>
                      </c:pt>
                      <c:pt idx="7">
                        <c:v>0.83929835470191116</c:v>
                      </c:pt>
                      <c:pt idx="8">
                        <c:v>0.83929835470191116</c:v>
                      </c:pt>
                      <c:pt idx="9">
                        <c:v>0.83929835470191116</c:v>
                      </c:pt>
                      <c:pt idx="10">
                        <c:v>0.83929835470191116</c:v>
                      </c:pt>
                      <c:pt idx="11">
                        <c:v>0.83929835470191116</c:v>
                      </c:pt>
                      <c:pt idx="12">
                        <c:v>0.83929835470191116</c:v>
                      </c:pt>
                      <c:pt idx="13">
                        <c:v>0.83929835470191116</c:v>
                      </c:pt>
                      <c:pt idx="14">
                        <c:v>0.83929835470191116</c:v>
                      </c:pt>
                      <c:pt idx="15">
                        <c:v>0.83929835470191116</c:v>
                      </c:pt>
                      <c:pt idx="16">
                        <c:v>0.83929835470191116</c:v>
                      </c:pt>
                      <c:pt idx="17">
                        <c:v>0.83929835470191116</c:v>
                      </c:pt>
                      <c:pt idx="18">
                        <c:v>0.83929835470191116</c:v>
                      </c:pt>
                      <c:pt idx="19">
                        <c:v>0.83929835470191116</c:v>
                      </c:pt>
                      <c:pt idx="20">
                        <c:v>0.83929835470191116</c:v>
                      </c:pt>
                      <c:pt idx="21">
                        <c:v>0.83929835470191116</c:v>
                      </c:pt>
                      <c:pt idx="22">
                        <c:v>0.83929835470191116</c:v>
                      </c:pt>
                      <c:pt idx="23">
                        <c:v>0.83929835470191116</c:v>
                      </c:pt>
                      <c:pt idx="24">
                        <c:v>0.83929835470191116</c:v>
                      </c:pt>
                      <c:pt idx="25">
                        <c:v>0.83929835470191116</c:v>
                      </c:pt>
                      <c:pt idx="26">
                        <c:v>0.83929835470191116</c:v>
                      </c:pt>
                      <c:pt idx="27">
                        <c:v>0.83929835470191116</c:v>
                      </c:pt>
                      <c:pt idx="28">
                        <c:v>0.83929835470191116</c:v>
                      </c:pt>
                      <c:pt idx="29">
                        <c:v>0.83929835470191116</c:v>
                      </c:pt>
                      <c:pt idx="30">
                        <c:v>0.83929835470191116</c:v>
                      </c:pt>
                      <c:pt idx="31">
                        <c:v>0.83929835470191116</c:v>
                      </c:pt>
                      <c:pt idx="32">
                        <c:v>0.83929835470191116</c:v>
                      </c:pt>
                      <c:pt idx="33">
                        <c:v>0.83929835470191116</c:v>
                      </c:pt>
                      <c:pt idx="34">
                        <c:v>0.83929835470191116</c:v>
                      </c:pt>
                      <c:pt idx="35">
                        <c:v>0.83929835470191116</c:v>
                      </c:pt>
                      <c:pt idx="36">
                        <c:v>0.83929835470191116</c:v>
                      </c:pt>
                      <c:pt idx="37">
                        <c:v>0.83929835470191116</c:v>
                      </c:pt>
                      <c:pt idx="38">
                        <c:v>0.83929835470191116</c:v>
                      </c:pt>
                      <c:pt idx="39">
                        <c:v>0.83929835470191116</c:v>
                      </c:pt>
                      <c:pt idx="40">
                        <c:v>0.83929835470191116</c:v>
                      </c:pt>
                      <c:pt idx="41">
                        <c:v>0.83929835470191116</c:v>
                      </c:pt>
                      <c:pt idx="42">
                        <c:v>0.83929835470191116</c:v>
                      </c:pt>
                      <c:pt idx="43">
                        <c:v>0.83929835470191116</c:v>
                      </c:pt>
                      <c:pt idx="44">
                        <c:v>0.83929835470191116</c:v>
                      </c:pt>
                      <c:pt idx="45">
                        <c:v>0.83929835470191116</c:v>
                      </c:pt>
                      <c:pt idx="46">
                        <c:v>0.83929835470191116</c:v>
                      </c:pt>
                      <c:pt idx="47">
                        <c:v>0.83929835470191116</c:v>
                      </c:pt>
                      <c:pt idx="48">
                        <c:v>0.83929835470191116</c:v>
                      </c:pt>
                      <c:pt idx="49">
                        <c:v>0.83929835470191116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0.88608919415040499</c:v>
                      </c:pt>
                      <c:pt idx="1">
                        <c:v>0.88608919415040499</c:v>
                      </c:pt>
                      <c:pt idx="2">
                        <c:v>0.88608919415040499</c:v>
                      </c:pt>
                      <c:pt idx="3">
                        <c:v>0.89010088322324921</c:v>
                      </c:pt>
                      <c:pt idx="4">
                        <c:v>0.89010088322324921</c:v>
                      </c:pt>
                      <c:pt idx="5">
                        <c:v>0.89010088322324921</c:v>
                      </c:pt>
                      <c:pt idx="6">
                        <c:v>0.89010088322324921</c:v>
                      </c:pt>
                      <c:pt idx="7">
                        <c:v>0.89010088322324921</c:v>
                      </c:pt>
                      <c:pt idx="8">
                        <c:v>0.89010088322324921</c:v>
                      </c:pt>
                      <c:pt idx="9">
                        <c:v>0.89010088322324921</c:v>
                      </c:pt>
                      <c:pt idx="10">
                        <c:v>0.89010088322324921</c:v>
                      </c:pt>
                      <c:pt idx="11">
                        <c:v>0.89010088322324921</c:v>
                      </c:pt>
                      <c:pt idx="12">
                        <c:v>0.89010088322324921</c:v>
                      </c:pt>
                      <c:pt idx="13">
                        <c:v>0.89010088322324921</c:v>
                      </c:pt>
                      <c:pt idx="14">
                        <c:v>0.89010088322324921</c:v>
                      </c:pt>
                      <c:pt idx="15">
                        <c:v>0.89010088322324921</c:v>
                      </c:pt>
                      <c:pt idx="16">
                        <c:v>0.89382023842829272</c:v>
                      </c:pt>
                      <c:pt idx="17">
                        <c:v>0.89382023842829272</c:v>
                      </c:pt>
                      <c:pt idx="18">
                        <c:v>0.89382023842829272</c:v>
                      </c:pt>
                      <c:pt idx="19">
                        <c:v>0.89382023842829272</c:v>
                      </c:pt>
                      <c:pt idx="20">
                        <c:v>0.89382023842829272</c:v>
                      </c:pt>
                      <c:pt idx="21">
                        <c:v>0.91819847726370596</c:v>
                      </c:pt>
                      <c:pt idx="22">
                        <c:v>0.91819847726370596</c:v>
                      </c:pt>
                      <c:pt idx="23">
                        <c:v>0.91819847726370596</c:v>
                      </c:pt>
                      <c:pt idx="24">
                        <c:v>0.91819847726370596</c:v>
                      </c:pt>
                      <c:pt idx="25">
                        <c:v>0.91819847726370596</c:v>
                      </c:pt>
                      <c:pt idx="26">
                        <c:v>0.91819847726370596</c:v>
                      </c:pt>
                      <c:pt idx="27">
                        <c:v>0.91819847726370596</c:v>
                      </c:pt>
                      <c:pt idx="28">
                        <c:v>0.91819847726370596</c:v>
                      </c:pt>
                      <c:pt idx="29">
                        <c:v>0.91819847726370596</c:v>
                      </c:pt>
                      <c:pt idx="30">
                        <c:v>0.91819847726370596</c:v>
                      </c:pt>
                      <c:pt idx="31">
                        <c:v>0.91819847726370596</c:v>
                      </c:pt>
                      <c:pt idx="32">
                        <c:v>0.91819847726370596</c:v>
                      </c:pt>
                      <c:pt idx="33">
                        <c:v>0.91819847726370596</c:v>
                      </c:pt>
                      <c:pt idx="34">
                        <c:v>0.91819847726370596</c:v>
                      </c:pt>
                      <c:pt idx="35">
                        <c:v>0.91819847726370596</c:v>
                      </c:pt>
                      <c:pt idx="36">
                        <c:v>0.91819847726370596</c:v>
                      </c:pt>
                      <c:pt idx="37">
                        <c:v>0.91819847726370596</c:v>
                      </c:pt>
                      <c:pt idx="38">
                        <c:v>0.91819847726370596</c:v>
                      </c:pt>
                      <c:pt idx="39">
                        <c:v>0.91819847726370596</c:v>
                      </c:pt>
                      <c:pt idx="40">
                        <c:v>0.91819847726370596</c:v>
                      </c:pt>
                      <c:pt idx="41">
                        <c:v>0.91819847726370596</c:v>
                      </c:pt>
                      <c:pt idx="42">
                        <c:v>0.91819847726370596</c:v>
                      </c:pt>
                      <c:pt idx="43">
                        <c:v>0.91819847726370596</c:v>
                      </c:pt>
                      <c:pt idx="44">
                        <c:v>0.91819847726370596</c:v>
                      </c:pt>
                      <c:pt idx="45">
                        <c:v>0.91819847726370596</c:v>
                      </c:pt>
                      <c:pt idx="46">
                        <c:v>0.91819847726370596</c:v>
                      </c:pt>
                      <c:pt idx="47">
                        <c:v>0.91819847726370596</c:v>
                      </c:pt>
                      <c:pt idx="48">
                        <c:v>0.91819847726370596</c:v>
                      </c:pt>
                      <c:pt idx="49">
                        <c:v>0.91819847726370596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Sheet1!$S$21:$S$22</c:f>
              <c:numCache>
                <c:formatCode>General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xVal>
          <c:yVal>
            <c:numRef>
              <c:f>Sheet1!$T$9:$T$10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849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0.88608919415040499</c:v>
                </c:pt>
                <c:pt idx="1">
                  <c:v>0.88608919415040499</c:v>
                </c:pt>
                <c:pt idx="2">
                  <c:v>0.88608919415040499</c:v>
                </c:pt>
                <c:pt idx="3">
                  <c:v>0.89010088322324921</c:v>
                </c:pt>
                <c:pt idx="4">
                  <c:v>0.89010088322324921</c:v>
                </c:pt>
                <c:pt idx="5">
                  <c:v>0.89010088322324921</c:v>
                </c:pt>
                <c:pt idx="6">
                  <c:v>0.89010088322324921</c:v>
                </c:pt>
                <c:pt idx="7">
                  <c:v>0.89010088322324921</c:v>
                </c:pt>
                <c:pt idx="8">
                  <c:v>0.89010088322324921</c:v>
                </c:pt>
                <c:pt idx="9">
                  <c:v>0.89010088322324921</c:v>
                </c:pt>
                <c:pt idx="10">
                  <c:v>0.89010088322324921</c:v>
                </c:pt>
                <c:pt idx="11">
                  <c:v>0.89010088322324921</c:v>
                </c:pt>
                <c:pt idx="12">
                  <c:v>0.89010088322324921</c:v>
                </c:pt>
                <c:pt idx="13">
                  <c:v>0.89010088322324921</c:v>
                </c:pt>
                <c:pt idx="14">
                  <c:v>0.89010088322324921</c:v>
                </c:pt>
                <c:pt idx="15">
                  <c:v>0.89010088322324921</c:v>
                </c:pt>
                <c:pt idx="16">
                  <c:v>0.89382023842829272</c:v>
                </c:pt>
                <c:pt idx="17">
                  <c:v>0.89382023842829272</c:v>
                </c:pt>
                <c:pt idx="18">
                  <c:v>0.89382023842829272</c:v>
                </c:pt>
                <c:pt idx="19">
                  <c:v>0.89382023842829272</c:v>
                </c:pt>
                <c:pt idx="20">
                  <c:v>0.89382023842829272</c:v>
                </c:pt>
                <c:pt idx="21">
                  <c:v>0.91819847726370596</c:v>
                </c:pt>
                <c:pt idx="22">
                  <c:v>0.91819847726370596</c:v>
                </c:pt>
                <c:pt idx="23">
                  <c:v>0.91819847726370596</c:v>
                </c:pt>
                <c:pt idx="24">
                  <c:v>0.91819847726370596</c:v>
                </c:pt>
                <c:pt idx="25">
                  <c:v>0.91819847726370596</c:v>
                </c:pt>
                <c:pt idx="26">
                  <c:v>0.91819847726370596</c:v>
                </c:pt>
                <c:pt idx="27">
                  <c:v>0.91819847726370596</c:v>
                </c:pt>
                <c:pt idx="28">
                  <c:v>0.91819847726370596</c:v>
                </c:pt>
                <c:pt idx="29">
                  <c:v>0.91819847726370596</c:v>
                </c:pt>
                <c:pt idx="30">
                  <c:v>0.91819847726370596</c:v>
                </c:pt>
                <c:pt idx="31">
                  <c:v>0.91819847726370596</c:v>
                </c:pt>
                <c:pt idx="32">
                  <c:v>0.91819847726370596</c:v>
                </c:pt>
                <c:pt idx="33">
                  <c:v>0.91819847726370596</c:v>
                </c:pt>
                <c:pt idx="34">
                  <c:v>0.91819847726370596</c:v>
                </c:pt>
                <c:pt idx="35">
                  <c:v>0.91819847726370596</c:v>
                </c:pt>
                <c:pt idx="36">
                  <c:v>0.91819847726370596</c:v>
                </c:pt>
                <c:pt idx="37">
                  <c:v>0.91819847726370596</c:v>
                </c:pt>
                <c:pt idx="38">
                  <c:v>0.91819847726370596</c:v>
                </c:pt>
                <c:pt idx="39">
                  <c:v>0.91819847726370596</c:v>
                </c:pt>
                <c:pt idx="40">
                  <c:v>0.91819847726370596</c:v>
                </c:pt>
                <c:pt idx="41">
                  <c:v>0.91819847726370596</c:v>
                </c:pt>
                <c:pt idx="42">
                  <c:v>0.91819847726370596</c:v>
                </c:pt>
                <c:pt idx="43">
                  <c:v>0.91819847726370596</c:v>
                </c:pt>
                <c:pt idx="44">
                  <c:v>0.91819847726370596</c:v>
                </c:pt>
                <c:pt idx="45">
                  <c:v>0.91819847726370596</c:v>
                </c:pt>
                <c:pt idx="46">
                  <c:v>0.91819847726370596</c:v>
                </c:pt>
                <c:pt idx="47">
                  <c:v>0.91819847726370596</c:v>
                </c:pt>
                <c:pt idx="48">
                  <c:v>0.91819847726370596</c:v>
                </c:pt>
                <c:pt idx="49">
                  <c:v>0.91819847726370596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Sheet1!$S$17:$S$18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Sheet1!$T$9:$T$10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3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EECAE026-2782-469C-8FC8-9BE92D924B5E}">
          <cx:tx>
            <cx:txData>
              <cx:f>_xlchart.v1.0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1DCC6C-5F52-43CA-B5C9-3C17B780E661}">
          <cx:tx>
            <cx:txData>
              <cx:f>_xlchart.v1.2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449FD-9309-4381-983D-227D4CD1C41A}">
          <cx:tx>
            <cx:txData>
              <cx:f>_xlchart.v1.4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C73DF50-AB93-4971-8F38-C6F71F7DAB7D}">
          <cx:tx>
            <cx:txData>
              <cx:f>_xlchart.v1.6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0FA6BE-FA95-4CEE-8184-26A3A05FE419}">
  <sheetPr/>
  <sheetViews>
    <sheetView tabSelected="1"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4B3A3E-6E3C-D57A-9E5D-6D3405B5C8C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52F0FAF-31FF-B3CC-721C-69308A5AD90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167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D68CD312-5A53-4070-A496-2331B9E3E1AC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4477DCFB-7312-4BCC-811C-BBAD1D907720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1FEB2A6-AE45-4666-9159-BCDDC2DA83D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E3227141-1E08-4A4B-A878-94291F53EEE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F6234-1436-4C4B-8E69-D3EC98923E76}" name="PhishingWebsites__3" displayName="PhishingWebsites__3" ref="A1:U51" tableType="queryTable" totalsRowShown="0">
  <autoFilter ref="A1:U51" xr:uid="{05DF6234-1436-4C4B-8E69-D3EC98923E76}"/>
  <tableColumns count="21">
    <tableColumn id="1" xr3:uid="{A7370587-6F78-4233-AE8D-C907D47131C8}" uniqueName="1" name="Column1" queryTableFieldId="1"/>
    <tableColumn id="2" xr3:uid="{C0D819D9-7A9B-4417-9F78-7CC36F179317}" uniqueName="2" name="mean_fit_time" queryTableFieldId="2"/>
    <tableColumn id="3" xr3:uid="{6197A91D-557C-43D0-998A-136DD0C5314E}" uniqueName="3" name="std_fit_time" queryTableFieldId="3"/>
    <tableColumn id="4" xr3:uid="{4B76C478-3C8E-40D2-A7E9-B58D744D7428}" uniqueName="4" name="mean_score_time" queryTableFieldId="4"/>
    <tableColumn id="5" xr3:uid="{FC962F0D-B701-4DA9-9CBC-42A59F0681E1}" uniqueName="5" name="std_score_time" queryTableFieldId="5"/>
    <tableColumn id="6" xr3:uid="{20662614-1ECD-4BAA-844D-CE89770034D0}" uniqueName="6" name="param_model__C" queryTableFieldId="6"/>
    <tableColumn id="7" xr3:uid="{D5AF6A91-0BAC-4491-A7C1-51D25FD7587D}" uniqueName="7" name="param_model__l1_ratio" queryTableFieldId="7"/>
    <tableColumn id="8" xr3:uid="{36AA8119-C38B-43BF-A119-3A3EF5798CDF}" uniqueName="8" name="params" queryTableFieldId="8" dataDxfId="8"/>
    <tableColumn id="9" xr3:uid="{B14E2BF4-F0C7-4D50-9932-8818488E2EAE}" uniqueName="9" name="split0_test_score" queryTableFieldId="9"/>
    <tableColumn id="10" xr3:uid="{00B52752-AA94-4559-8E9E-86927C8B29BA}" uniqueName="10" name="split1_test_score" queryTableFieldId="10"/>
    <tableColumn id="11" xr3:uid="{DE433DDD-EDED-40D9-BA13-C5F9352093DD}" uniqueName="11" name="split2_test_score" queryTableFieldId="11"/>
    <tableColumn id="12" xr3:uid="{801FAB8D-54CF-46F6-AF6C-3C61437D8AF3}" uniqueName="12" name="split3_test_score" queryTableFieldId="12"/>
    <tableColumn id="13" xr3:uid="{BB62DD76-714B-4C2E-A601-128C0201B119}" uniqueName="13" name="split4_test_score" queryTableFieldId="13"/>
    <tableColumn id="14" xr3:uid="{457AA587-A57C-4A34-854E-D4101FCB3296}" uniqueName="14" name="split5_test_score" queryTableFieldId="14"/>
    <tableColumn id="15" xr3:uid="{09E89149-237E-47B4-BF71-2B2C7C41BE22}" uniqueName="15" name="split6_test_score" queryTableFieldId="15"/>
    <tableColumn id="16" xr3:uid="{B8D1E608-DFDA-4E54-874C-1D80BF77C467}" uniqueName="16" name="split7_test_score" queryTableFieldId="16"/>
    <tableColumn id="17" xr3:uid="{AE056D92-7C3F-41AB-AB95-F70F9F372E49}" uniqueName="17" name="split8_test_score" queryTableFieldId="17"/>
    <tableColumn id="18" xr3:uid="{A5BFFCDC-97C2-4D73-B947-EA60425F2378}" uniqueName="18" name="split9_test_score" queryTableFieldId="18"/>
    <tableColumn id="19" xr3:uid="{537BE8A2-3AE9-4652-8999-C3BA6F6D9417}" uniqueName="19" name="mean_test_score" queryTableFieldId="19"/>
    <tableColumn id="20" xr3:uid="{EC09DCE9-FD42-4C01-9138-4C5580C21ED1}" uniqueName="20" name="std_test_score" queryTableFieldId="20"/>
    <tableColumn id="21" xr3:uid="{760BC728-2CA9-4AF1-8E32-AB5A9ADA03E7}" uniqueName="21" name="rank_test_score" queryTableField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F75FC2-2279-4EEC-A17B-6B0412C43B0B}" name="mozilla4__3" displayName="mozilla4__3" ref="A1:U51" tableType="queryTable" totalsRowShown="0">
  <autoFilter ref="A1:U51" xr:uid="{3EF75FC2-2279-4EEC-A17B-6B0412C43B0B}"/>
  <tableColumns count="21">
    <tableColumn id="1" xr3:uid="{7BF33A67-15A3-4FCE-9473-A246651F13DF}" uniqueName="1" name="Column1" queryTableFieldId="1"/>
    <tableColumn id="2" xr3:uid="{8F19404C-4303-4EBA-A749-151DAC259929}" uniqueName="2" name="mean_fit_time" queryTableFieldId="2"/>
    <tableColumn id="3" xr3:uid="{80B05927-EA0D-439E-811D-29C80333CC8D}" uniqueName="3" name="std_fit_time" queryTableFieldId="3"/>
    <tableColumn id="4" xr3:uid="{C47D5125-A6DB-4EDA-8A4B-B465FC5A69CA}" uniqueName="4" name="mean_score_time" queryTableFieldId="4"/>
    <tableColumn id="5" xr3:uid="{58A05135-A419-4FFF-B881-9C50A745B1E5}" uniqueName="5" name="std_score_time" queryTableFieldId="5"/>
    <tableColumn id="6" xr3:uid="{9B9A8308-EEFD-4277-9EC6-DFD8C7C9195E}" uniqueName="6" name="param_model__C" queryTableFieldId="6"/>
    <tableColumn id="7" xr3:uid="{8B6CBABE-4388-4229-918B-9E465EFFBEFC}" uniqueName="7" name="param_model__l1_ratio" queryTableFieldId="7"/>
    <tableColumn id="8" xr3:uid="{B98111C5-1E86-4C28-A456-7CED6FCCF7FD}" uniqueName="8" name="params" queryTableFieldId="8" dataDxfId="7"/>
    <tableColumn id="9" xr3:uid="{D19B5DBB-5BB3-442B-BA9E-7A65989919C8}" uniqueName="9" name="split0_test_score" queryTableFieldId="9"/>
    <tableColumn id="10" xr3:uid="{F5D49FDA-18F0-46DB-B380-80FF4AC8DF8E}" uniqueName="10" name="split1_test_score" queryTableFieldId="10"/>
    <tableColumn id="11" xr3:uid="{9694D6D4-F8AC-4C59-9018-446E062D5509}" uniqueName="11" name="split2_test_score" queryTableFieldId="11"/>
    <tableColumn id="12" xr3:uid="{0A761E87-C77E-4CAE-AF35-2CF853500F4B}" uniqueName="12" name="split3_test_score" queryTableFieldId="12"/>
    <tableColumn id="13" xr3:uid="{527119EB-243A-4655-B494-5356DC82D72E}" uniqueName="13" name="split4_test_score" queryTableFieldId="13"/>
    <tableColumn id="14" xr3:uid="{879D19BF-D247-4F3C-A7DF-92C21D9A2C8E}" uniqueName="14" name="split5_test_score" queryTableFieldId="14"/>
    <tableColumn id="15" xr3:uid="{DA55D691-4E78-44D8-AD1D-D5A6C30D868B}" uniqueName="15" name="split6_test_score" queryTableFieldId="15"/>
    <tableColumn id="16" xr3:uid="{3EE7A0E4-9172-4CC5-80D3-139429D98594}" uniqueName="16" name="split7_test_score" queryTableFieldId="16"/>
    <tableColumn id="17" xr3:uid="{D5B1EE0F-3C94-4439-9A80-4034E9305098}" uniqueName="17" name="split8_test_score" queryTableFieldId="17"/>
    <tableColumn id="18" xr3:uid="{BC06CD2D-63C4-4971-8F07-4249B45BCA38}" uniqueName="18" name="split9_test_score" queryTableFieldId="18"/>
    <tableColumn id="19" xr3:uid="{F8440999-F768-4E67-AF97-2B5BD6D089E5}" uniqueName="19" name="mean_test_score" queryTableFieldId="19"/>
    <tableColumn id="20" xr3:uid="{71591D65-463A-47DE-BCF8-3AD955DCF8E7}" uniqueName="20" name="std_test_score" queryTableFieldId="20"/>
    <tableColumn id="21" xr3:uid="{9058E5EF-5CD2-48F7-A5DF-5A5424329F4C}" uniqueName="21" name="rank_test_score" queryTableField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B06ED0-9FCB-40BF-9473-11A89F919562}" name="MagicTelescope__3" displayName="MagicTelescope__3" ref="A1:U51" tableType="queryTable" totalsRowShown="0">
  <autoFilter ref="A1:U51" xr:uid="{36B06ED0-9FCB-40BF-9473-11A89F919562}"/>
  <tableColumns count="21">
    <tableColumn id="1" xr3:uid="{D2DF8BC0-A7A1-4BC1-9C9D-4A124DFF7418}" uniqueName="1" name="Column1" queryTableFieldId="1"/>
    <tableColumn id="2" xr3:uid="{5914A398-95F9-445B-BA2A-9C494C44AAE1}" uniqueName="2" name="mean_fit_time" queryTableFieldId="2"/>
    <tableColumn id="3" xr3:uid="{BE14F31F-264F-41A9-BC9C-A5B2CD317FAB}" uniqueName="3" name="std_fit_time" queryTableFieldId="3"/>
    <tableColumn id="4" xr3:uid="{7179D994-EDA6-48E0-A8B4-622360011A0C}" uniqueName="4" name="mean_score_time" queryTableFieldId="4"/>
    <tableColumn id="5" xr3:uid="{CD65B040-6426-4A17-A554-DE661BB8F3BE}" uniqueName="5" name="std_score_time" queryTableFieldId="5"/>
    <tableColumn id="6" xr3:uid="{275E0E6D-DA8C-4C37-882A-D3A922BF1DA2}" uniqueName="6" name="param_model__C" queryTableFieldId="6"/>
    <tableColumn id="7" xr3:uid="{3513815E-F80B-454C-8E90-779142C029FA}" uniqueName="7" name="param_model__l1_ratio" queryTableFieldId="7"/>
    <tableColumn id="8" xr3:uid="{CDFDAAD8-4592-44A4-9E40-0F03B82F90D1}" uniqueName="8" name="params" queryTableFieldId="8" dataDxfId="6"/>
    <tableColumn id="9" xr3:uid="{23244273-3C1F-4E95-AC16-C57F37DE89C4}" uniqueName="9" name="split0_test_score" queryTableFieldId="9"/>
    <tableColumn id="10" xr3:uid="{5DB4DBD8-3877-4EEF-8470-08AFFB940B05}" uniqueName="10" name="split1_test_score" queryTableFieldId="10"/>
    <tableColumn id="11" xr3:uid="{714F315F-C484-4BD2-99E6-770B5B42ADEC}" uniqueName="11" name="split2_test_score" queryTableFieldId="11"/>
    <tableColumn id="12" xr3:uid="{709D1AD6-8650-4C60-BC86-BEFE4D9A839A}" uniqueName="12" name="split3_test_score" queryTableFieldId="12"/>
    <tableColumn id="13" xr3:uid="{BC3FE241-BED5-4071-AFC5-E61B2B0ED640}" uniqueName="13" name="split4_test_score" queryTableFieldId="13"/>
    <tableColumn id="14" xr3:uid="{2BC51649-BB1B-41D6-B6F2-25F210D85ED1}" uniqueName="14" name="split5_test_score" queryTableFieldId="14"/>
    <tableColumn id="15" xr3:uid="{1F1551A7-6B3A-4072-B906-0C686407DE39}" uniqueName="15" name="split6_test_score" queryTableFieldId="15"/>
    <tableColumn id="16" xr3:uid="{D7EE980E-5C09-4E92-B9B1-2C11D1AE2BE3}" uniqueName="16" name="split7_test_score" queryTableFieldId="16"/>
    <tableColumn id="17" xr3:uid="{82BB06A1-2BDA-43B3-98A1-15EE8C7BEF95}" uniqueName="17" name="split8_test_score" queryTableFieldId="17"/>
    <tableColumn id="18" xr3:uid="{CC5824DD-1739-46B9-A1C3-E816DDB314BB}" uniqueName="18" name="split9_test_score" queryTableFieldId="18"/>
    <tableColumn id="19" xr3:uid="{A9FAB5FE-FF34-4428-8056-46E244EECE9D}" uniqueName="19" name="mean_test_score" queryTableFieldId="19"/>
    <tableColumn id="20" xr3:uid="{C874989B-8839-491B-AEC7-D10F0FE13B82}" uniqueName="20" name="std_test_score" queryTableFieldId="20"/>
    <tableColumn id="21" xr3:uid="{C66A00B6-B3AB-4982-95AA-745D4B546D70}" uniqueName="21" name="rank_test_score" queryTableFieldId="2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E8EAB6-051B-4143-AD9B-C270F664222A}" name="elevators__5" displayName="elevators__5" ref="A1:U51" tableType="queryTable" totalsRowShown="0">
  <autoFilter ref="A1:U51" xr:uid="{FEE8EAB6-051B-4143-AD9B-C270F664222A}"/>
  <tableColumns count="21">
    <tableColumn id="1" xr3:uid="{51F88F15-64BA-4696-BB5F-F65F11051A6D}" uniqueName="1" name="Column1" queryTableFieldId="1"/>
    <tableColumn id="2" xr3:uid="{46420705-8EC2-47B6-B7E5-FFB4D9D3E3A4}" uniqueName="2" name="mean_fit_time" queryTableFieldId="2"/>
    <tableColumn id="3" xr3:uid="{1E281071-84E2-4C81-92DF-0805F7EC015A}" uniqueName="3" name="std_fit_time" queryTableFieldId="3"/>
    <tableColumn id="4" xr3:uid="{FF765844-D66D-48A5-A09C-A30A33B8B6EC}" uniqueName="4" name="mean_score_time" queryTableFieldId="4"/>
    <tableColumn id="5" xr3:uid="{55E22F19-30C9-4930-A567-2F4E3C09E046}" uniqueName="5" name="std_score_time" queryTableFieldId="5"/>
    <tableColumn id="6" xr3:uid="{7D760460-8EE8-47E2-A66F-8F95C99EC4F8}" uniqueName="6" name="param_model__C" queryTableFieldId="6"/>
    <tableColumn id="7" xr3:uid="{AECFD3E0-A9B3-4549-A682-1AE17EF9C61D}" uniqueName="7" name="param_model__l1_ratio" queryTableFieldId="7"/>
    <tableColumn id="8" xr3:uid="{DE1FDE43-9EB4-43E9-B0D0-949F1812E6CF}" uniqueName="8" name="params" queryTableFieldId="8" dataDxfId="5"/>
    <tableColumn id="9" xr3:uid="{BB852772-AD87-4BB3-A0BE-1EE37E200925}" uniqueName="9" name="split0_test_score" queryTableFieldId="9"/>
    <tableColumn id="10" xr3:uid="{CAB2162F-A55F-4EB6-980B-E305E30BD505}" uniqueName="10" name="split1_test_score" queryTableFieldId="10"/>
    <tableColumn id="11" xr3:uid="{38361E23-9F6D-4A1D-BC87-F466BEBC5AD5}" uniqueName="11" name="split2_test_score" queryTableFieldId="11"/>
    <tableColumn id="12" xr3:uid="{499CF51E-488C-4649-A343-3CD226262ED4}" uniqueName="12" name="split3_test_score" queryTableFieldId="12"/>
    <tableColumn id="13" xr3:uid="{997D77DA-0895-492A-B450-E9369B9A63BA}" uniqueName="13" name="split4_test_score" queryTableFieldId="13"/>
    <tableColumn id="14" xr3:uid="{30D3E5A0-A1EB-4FB2-AE9B-AD720A219952}" uniqueName="14" name="split5_test_score" queryTableFieldId="14"/>
    <tableColumn id="15" xr3:uid="{846846A5-F856-4CBC-B2E4-2DF1721A9C01}" uniqueName="15" name="split6_test_score" queryTableFieldId="15"/>
    <tableColumn id="16" xr3:uid="{CD02C58F-7D5B-42E1-80E4-4644F1AF4CE8}" uniqueName="16" name="split7_test_score" queryTableFieldId="16"/>
    <tableColumn id="17" xr3:uid="{7C2B8E8F-976E-4E8F-8033-75CF07633EBD}" uniqueName="17" name="split8_test_score" queryTableFieldId="17"/>
    <tableColumn id="18" xr3:uid="{2ED94C1F-AB9A-41DF-858C-E442AB99605C}" uniqueName="18" name="split9_test_score" queryTableFieldId="18"/>
    <tableColumn id="19" xr3:uid="{2987D6AD-E8BE-45AF-AA62-FECAEC5896D8}" uniqueName="19" name="mean_test_score" queryTableFieldId="19"/>
    <tableColumn id="20" xr3:uid="{5806C639-D272-49B9-BF55-56D51056DB03}" uniqueName="20" name="std_test_score" queryTableFieldId="20"/>
    <tableColumn id="21" xr3:uid="{6D0293D0-89B0-48A0-9675-DF1B54E22D15}" uniqueName="21" name="rank_test_scor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F494-33BC-44EB-8789-A231C804ABFB}">
  <dimension ref="A1:U51"/>
  <sheetViews>
    <sheetView topLeftCell="O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69.179687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0.83671560287475588</v>
      </c>
      <c r="C2">
        <v>0.1067981605022182</v>
      </c>
      <c r="D2">
        <v>5.2550578117370607E-2</v>
      </c>
      <c r="E2">
        <v>1.9355670497364426E-2</v>
      </c>
      <c r="F2">
        <v>7.4593432857265496E-2</v>
      </c>
      <c r="G2">
        <v>0.95071430640991617</v>
      </c>
      <c r="H2" t="s">
        <v>38</v>
      </c>
      <c r="I2">
        <v>0.98302908825868007</v>
      </c>
      <c r="J2">
        <v>0.98271932149483165</v>
      </c>
      <c r="K2">
        <v>0.98617976411343766</v>
      </c>
      <c r="L2">
        <v>0.98326431221839394</v>
      </c>
      <c r="M2">
        <v>0.98809799893983563</v>
      </c>
      <c r="N2">
        <v>0.99207400033184001</v>
      </c>
      <c r="O2">
        <v>0.98801891488302629</v>
      </c>
      <c r="P2">
        <v>0.9800365024058405</v>
      </c>
      <c r="Q2">
        <v>0.98255783071734004</v>
      </c>
      <c r="R2">
        <v>0.98448330810294005</v>
      </c>
      <c r="S2">
        <v>0.98504610414661653</v>
      </c>
      <c r="T2">
        <v>3.3628794497746191E-3</v>
      </c>
      <c r="U2">
        <v>27</v>
      </c>
    </row>
    <row r="3" spans="1:21" x14ac:dyDescent="0.35">
      <c r="A3">
        <v>1</v>
      </c>
      <c r="B3">
        <v>1.791866159439087</v>
      </c>
      <c r="C3">
        <v>5.3652355568814418E-2</v>
      </c>
      <c r="D3">
        <v>3.8699150085449219E-2</v>
      </c>
      <c r="E3">
        <v>5.7804212826639018E-3</v>
      </c>
      <c r="F3">
        <v>4.5705630998014515</v>
      </c>
      <c r="G3">
        <v>0.5986584841970366</v>
      </c>
      <c r="H3" t="s">
        <v>39</v>
      </c>
      <c r="I3">
        <v>0.98368009541478918</v>
      </c>
      <c r="J3">
        <v>0.98281539888682745</v>
      </c>
      <c r="K3">
        <v>0.98711569043201697</v>
      </c>
      <c r="L3">
        <v>0.98345812350914397</v>
      </c>
      <c r="M3">
        <v>0.98799529552080567</v>
      </c>
      <c r="N3">
        <v>0.99273270283723247</v>
      </c>
      <c r="O3">
        <v>0.98757590841214549</v>
      </c>
      <c r="P3">
        <v>0.98346938775510206</v>
      </c>
      <c r="Q3">
        <v>0.98276863729317709</v>
      </c>
      <c r="R3">
        <v>0.98554896024221172</v>
      </c>
      <c r="S3">
        <v>0.9857160200303452</v>
      </c>
      <c r="T3">
        <v>3.0210298858367262E-3</v>
      </c>
      <c r="U3">
        <v>5</v>
      </c>
    </row>
    <row r="4" spans="1:21" x14ac:dyDescent="0.35">
      <c r="A4">
        <v>2</v>
      </c>
      <c r="B4">
        <v>0.44101753234863283</v>
      </c>
      <c r="C4">
        <v>7.9982576520090679E-2</v>
      </c>
      <c r="D4">
        <v>3.662893772125244E-2</v>
      </c>
      <c r="E4">
        <v>6.9586415261467327E-3</v>
      </c>
      <c r="F4">
        <v>6.0268891286825122E-3</v>
      </c>
      <c r="G4">
        <v>0.15599452033620265</v>
      </c>
      <c r="H4" t="s">
        <v>40</v>
      </c>
      <c r="I4">
        <v>0.97788066525311435</v>
      </c>
      <c r="J4">
        <v>0.97813411078717205</v>
      </c>
      <c r="K4">
        <v>0.98147362841240393</v>
      </c>
      <c r="L4">
        <v>0.97906175457195865</v>
      </c>
      <c r="M4">
        <v>0.98539126689636891</v>
      </c>
      <c r="N4">
        <v>0.98953210552513704</v>
      </c>
      <c r="O4">
        <v>0.98387091421934636</v>
      </c>
      <c r="P4">
        <v>0.97469719595155146</v>
      </c>
      <c r="Q4">
        <v>0.97828858258306106</v>
      </c>
      <c r="R4">
        <v>0.97822218681114392</v>
      </c>
      <c r="S4">
        <v>0.98065524110112567</v>
      </c>
      <c r="T4">
        <v>4.193467180847228E-3</v>
      </c>
      <c r="U4">
        <v>37</v>
      </c>
    </row>
    <row r="5" spans="1:21" x14ac:dyDescent="0.35">
      <c r="A5">
        <v>3</v>
      </c>
      <c r="B5">
        <v>0.37380037307739256</v>
      </c>
      <c r="C5">
        <v>3.0194489150087225E-2</v>
      </c>
      <c r="D5">
        <v>4.1800260543823242E-2</v>
      </c>
      <c r="E5">
        <v>7.4503173903703842E-3</v>
      </c>
      <c r="F5">
        <v>1.9517224641449498E-3</v>
      </c>
      <c r="G5">
        <v>0.86617614577493518</v>
      </c>
      <c r="H5" t="s">
        <v>41</v>
      </c>
      <c r="I5">
        <v>0.92035846806254962</v>
      </c>
      <c r="J5">
        <v>0.92069970845481042</v>
      </c>
      <c r="K5">
        <v>0.93152994964219449</v>
      </c>
      <c r="L5">
        <v>0.92910979326795662</v>
      </c>
      <c r="M5">
        <v>0.93439736284124042</v>
      </c>
      <c r="N5">
        <v>0.94834577733532432</v>
      </c>
      <c r="O5">
        <v>0.93282893645262988</v>
      </c>
      <c r="P5">
        <v>0.92576903932304633</v>
      </c>
      <c r="Q5">
        <v>0.93524586354340966</v>
      </c>
      <c r="R5">
        <v>0.93180158287520254</v>
      </c>
      <c r="S5">
        <v>0.93100864817983653</v>
      </c>
      <c r="T5">
        <v>7.6484449675932121E-3</v>
      </c>
      <c r="U5">
        <v>47</v>
      </c>
    </row>
    <row r="6" spans="1:21" x14ac:dyDescent="0.35">
      <c r="A6">
        <v>4</v>
      </c>
      <c r="B6">
        <v>1.9705990552902222</v>
      </c>
      <c r="C6">
        <v>7.7483238809947438E-2</v>
      </c>
      <c r="D6">
        <v>6.4900755882263184E-2</v>
      </c>
      <c r="E6">
        <v>2.3110770331729251E-2</v>
      </c>
      <c r="F6">
        <v>1.0129197956845732</v>
      </c>
      <c r="G6">
        <v>0.70807257779604549</v>
      </c>
      <c r="H6" t="s">
        <v>42</v>
      </c>
      <c r="I6">
        <v>0.98378611184733633</v>
      </c>
      <c r="J6">
        <v>0.98286509408958389</v>
      </c>
      <c r="K6">
        <v>0.98699310893188452</v>
      </c>
      <c r="L6">
        <v>0.98355420090113965</v>
      </c>
      <c r="M6">
        <v>0.98813112907500666</v>
      </c>
      <c r="N6">
        <v>0.99274929483988716</v>
      </c>
      <c r="O6">
        <v>0.98764559482329506</v>
      </c>
      <c r="P6">
        <v>0.98315579890492788</v>
      </c>
      <c r="Q6">
        <v>0.9828615913738612</v>
      </c>
      <c r="R6">
        <v>0.98547592489310287</v>
      </c>
      <c r="S6">
        <v>0.98572178496800267</v>
      </c>
      <c r="T6">
        <v>3.0321529635882593E-3</v>
      </c>
      <c r="U6">
        <v>2</v>
      </c>
    </row>
    <row r="7" spans="1:21" x14ac:dyDescent="0.35">
      <c r="A7">
        <v>5</v>
      </c>
      <c r="B7">
        <v>0.41860005855560301</v>
      </c>
      <c r="C7">
        <v>4.8225301399648431E-2</v>
      </c>
      <c r="D7">
        <v>7.8250098228454593E-2</v>
      </c>
      <c r="E7">
        <v>6.5721592952529939E-2</v>
      </c>
      <c r="F7">
        <v>1.267425589893723E-3</v>
      </c>
      <c r="G7">
        <v>0.96990985216199432</v>
      </c>
      <c r="H7" t="s">
        <v>43</v>
      </c>
      <c r="I7">
        <v>0.92035846806254962</v>
      </c>
      <c r="J7">
        <v>0.92069970845481042</v>
      </c>
      <c r="K7">
        <v>0.93152994964219449</v>
      </c>
      <c r="L7">
        <v>0.92910979326795662</v>
      </c>
      <c r="M7">
        <v>0.93439736284124042</v>
      </c>
      <c r="N7">
        <v>0.94834577733532432</v>
      </c>
      <c r="O7">
        <v>0.93282893645262988</v>
      </c>
      <c r="P7">
        <v>0.92255848680935792</v>
      </c>
      <c r="Q7">
        <v>0.94211118635965263</v>
      </c>
      <c r="R7">
        <v>0.94597210049664038</v>
      </c>
      <c r="S7">
        <v>0.93279117697223557</v>
      </c>
      <c r="T7">
        <v>9.6216072528647507E-3</v>
      </c>
      <c r="U7">
        <v>45</v>
      </c>
    </row>
    <row r="8" spans="1:21" x14ac:dyDescent="0.35">
      <c r="A8">
        <v>6</v>
      </c>
      <c r="B8">
        <v>1.9557004213333129</v>
      </c>
      <c r="C8">
        <v>5.3444047109341801E-2</v>
      </c>
      <c r="D8">
        <v>4.5649623870849608E-2</v>
      </c>
      <c r="E8">
        <v>9.7087877949469121E-3</v>
      </c>
      <c r="F8">
        <v>14.528246637516036</v>
      </c>
      <c r="G8">
        <v>0.21233911067827616</v>
      </c>
      <c r="H8" t="s">
        <v>44</v>
      </c>
      <c r="I8">
        <v>0.98366684336072086</v>
      </c>
      <c r="J8">
        <v>0.98280214683275913</v>
      </c>
      <c r="K8">
        <v>0.98713225549960248</v>
      </c>
      <c r="L8">
        <v>0.98344818446859272</v>
      </c>
      <c r="M8">
        <v>0.98790915716936123</v>
      </c>
      <c r="N8">
        <v>0.9927194292351087</v>
      </c>
      <c r="O8">
        <v>0.98754604280736691</v>
      </c>
      <c r="P8">
        <v>0.98355566616890644</v>
      </c>
      <c r="Q8">
        <v>0.98274539877300615</v>
      </c>
      <c r="R8">
        <v>0.98556555918519106</v>
      </c>
      <c r="S8">
        <v>0.98570906835006178</v>
      </c>
      <c r="T8">
        <v>3.0093027781749604E-3</v>
      </c>
      <c r="U8">
        <v>12</v>
      </c>
    </row>
    <row r="9" spans="1:21" x14ac:dyDescent="0.35">
      <c r="A9">
        <v>7</v>
      </c>
      <c r="B9">
        <v>0.45591154098510744</v>
      </c>
      <c r="C9">
        <v>4.1789929332450244E-2</v>
      </c>
      <c r="D9">
        <v>5.9961152076721189E-2</v>
      </c>
      <c r="E9">
        <v>2.3725193400700083E-2</v>
      </c>
      <c r="F9">
        <v>8.1119419854319228E-3</v>
      </c>
      <c r="G9">
        <v>0.18340450985343382</v>
      </c>
      <c r="H9" t="s">
        <v>45</v>
      </c>
      <c r="I9">
        <v>0.97883812615955479</v>
      </c>
      <c r="J9">
        <v>0.97898555526106545</v>
      </c>
      <c r="K9">
        <v>0.98248078452160092</v>
      </c>
      <c r="L9">
        <v>0.97991982507288633</v>
      </c>
      <c r="M9">
        <v>0.98594619666048233</v>
      </c>
      <c r="N9">
        <v>0.98998672639787633</v>
      </c>
      <c r="O9">
        <v>0.98466733034677278</v>
      </c>
      <c r="P9">
        <v>0.97541397046623524</v>
      </c>
      <c r="Q9">
        <v>0.97886290601014525</v>
      </c>
      <c r="R9">
        <v>0.97912516930921822</v>
      </c>
      <c r="S9">
        <v>0.98142265902058379</v>
      </c>
      <c r="T9">
        <v>4.1020250087422574E-3</v>
      </c>
      <c r="U9">
        <v>36</v>
      </c>
    </row>
    <row r="10" spans="1:21" x14ac:dyDescent="0.35">
      <c r="A10">
        <v>8</v>
      </c>
      <c r="B10">
        <v>0.58834588527679443</v>
      </c>
      <c r="C10">
        <v>6.9254686945165636E-2</v>
      </c>
      <c r="D10">
        <v>4.3549299240112305E-2</v>
      </c>
      <c r="E10">
        <v>9.8350551828695568E-3</v>
      </c>
      <c r="F10">
        <v>3.3205591037519584E-2</v>
      </c>
      <c r="G10">
        <v>0.52475643163223784</v>
      </c>
      <c r="H10" t="s">
        <v>46</v>
      </c>
      <c r="I10">
        <v>0.98204181023058568</v>
      </c>
      <c r="J10">
        <v>0.98189438112907501</v>
      </c>
      <c r="K10">
        <v>0.98524549430161668</v>
      </c>
      <c r="L10">
        <v>0.98258845746090651</v>
      </c>
      <c r="M10">
        <v>0.98774184998674808</v>
      </c>
      <c r="N10">
        <v>0.99165754106520665</v>
      </c>
      <c r="O10">
        <v>0.98730048116807712</v>
      </c>
      <c r="P10">
        <v>0.97838062054089936</v>
      </c>
      <c r="Q10">
        <v>0.98135606724563784</v>
      </c>
      <c r="R10">
        <v>0.98271054099274957</v>
      </c>
      <c r="S10">
        <v>0.98409172441215031</v>
      </c>
      <c r="T10">
        <v>3.6809071653009177E-3</v>
      </c>
      <c r="U10">
        <v>32</v>
      </c>
    </row>
    <row r="11" spans="1:21" x14ac:dyDescent="0.35">
      <c r="A11">
        <v>9</v>
      </c>
      <c r="B11">
        <v>0.57260003089904787</v>
      </c>
      <c r="C11">
        <v>1.840872124938835E-2</v>
      </c>
      <c r="D11">
        <v>3.6150407791137693E-2</v>
      </c>
      <c r="E11">
        <v>6.086335532031353E-3</v>
      </c>
      <c r="F11">
        <v>0.14445251022763064</v>
      </c>
      <c r="G11">
        <v>0.29122914019804191</v>
      </c>
      <c r="H11" t="s">
        <v>47</v>
      </c>
      <c r="I11">
        <v>0.98372316459051146</v>
      </c>
      <c r="J11">
        <v>0.98301749271137029</v>
      </c>
      <c r="K11">
        <v>0.986522661012457</v>
      </c>
      <c r="L11">
        <v>0.98361052213093025</v>
      </c>
      <c r="M11">
        <v>0.98837960508878875</v>
      </c>
      <c r="N11">
        <v>0.99276588684254208</v>
      </c>
      <c r="O11">
        <v>0.98770532603285222</v>
      </c>
      <c r="P11">
        <v>0.98207400033184</v>
      </c>
      <c r="Q11">
        <v>0.98270224152125996</v>
      </c>
      <c r="R11">
        <v>0.98463269858975377</v>
      </c>
      <c r="S11">
        <v>0.9855133598852307</v>
      </c>
      <c r="T11">
        <v>3.1654383861366075E-3</v>
      </c>
      <c r="U11">
        <v>24</v>
      </c>
    </row>
    <row r="12" spans="1:21" x14ac:dyDescent="0.35">
      <c r="A12">
        <v>10</v>
      </c>
      <c r="B12">
        <v>0.98589904308319087</v>
      </c>
      <c r="C12">
        <v>3.6768548635229201E-2</v>
      </c>
      <c r="D12">
        <v>3.8450908660888669E-2</v>
      </c>
      <c r="E12">
        <v>9.5195983661436508E-3</v>
      </c>
      <c r="F12">
        <v>1.1462107403425035</v>
      </c>
      <c r="G12">
        <v>0.13949386065204183</v>
      </c>
      <c r="H12" t="s">
        <v>48</v>
      </c>
      <c r="I12">
        <v>0.98373641664457989</v>
      </c>
      <c r="J12">
        <v>0.98281539888682745</v>
      </c>
      <c r="K12">
        <v>0.98692022263450829</v>
      </c>
      <c r="L12">
        <v>0.98345481049562666</v>
      </c>
      <c r="M12">
        <v>0.98806155579114763</v>
      </c>
      <c r="N12">
        <v>0.99273270283723247</v>
      </c>
      <c r="O12">
        <v>0.98753608760577405</v>
      </c>
      <c r="P12">
        <v>0.98322714451634319</v>
      </c>
      <c r="Q12">
        <v>0.98281843412211523</v>
      </c>
      <c r="R12">
        <v>0.98535641250365158</v>
      </c>
      <c r="S12">
        <v>0.98566591860378083</v>
      </c>
      <c r="T12">
        <v>3.0271826524892282E-3</v>
      </c>
      <c r="U12">
        <v>22</v>
      </c>
    </row>
    <row r="13" spans="1:21" x14ac:dyDescent="0.35">
      <c r="A13">
        <v>11</v>
      </c>
      <c r="B13">
        <v>0.4794999361038208</v>
      </c>
      <c r="C13">
        <v>3.2859801871445618E-2</v>
      </c>
      <c r="D13">
        <v>3.9201617240905762E-2</v>
      </c>
      <c r="E13">
        <v>6.9674331531947254E-3</v>
      </c>
      <c r="F13">
        <v>2.8888383623653185E-2</v>
      </c>
      <c r="G13">
        <v>0.3663618432936917</v>
      </c>
      <c r="H13" t="s">
        <v>49</v>
      </c>
      <c r="I13">
        <v>0.98195732838589977</v>
      </c>
      <c r="J13">
        <v>0.9817055393586005</v>
      </c>
      <c r="K13">
        <v>0.98513782136231121</v>
      </c>
      <c r="L13">
        <v>0.98235820302146848</v>
      </c>
      <c r="M13">
        <v>0.98782467532467533</v>
      </c>
      <c r="N13">
        <v>0.99164094906255185</v>
      </c>
      <c r="O13">
        <v>0.98710137713622048</v>
      </c>
      <c r="P13">
        <v>0.9786527293844367</v>
      </c>
      <c r="Q13">
        <v>0.98107720500358542</v>
      </c>
      <c r="R13">
        <v>0.98220261333758263</v>
      </c>
      <c r="S13">
        <v>0.98396584413773314</v>
      </c>
      <c r="T13">
        <v>3.6934122704903849E-3</v>
      </c>
      <c r="U13">
        <v>33</v>
      </c>
    </row>
    <row r="14" spans="1:21" x14ac:dyDescent="0.35">
      <c r="A14">
        <v>12</v>
      </c>
      <c r="B14">
        <v>0.75079963207244871</v>
      </c>
      <c r="C14">
        <v>9.8714385439318819E-2</v>
      </c>
      <c r="D14">
        <v>3.9600610733032227E-2</v>
      </c>
      <c r="E14">
        <v>9.3023132486777498E-3</v>
      </c>
      <c r="F14">
        <v>0.19069966103000435</v>
      </c>
      <c r="G14">
        <v>0.7851759613930136</v>
      </c>
      <c r="H14" t="s">
        <v>50</v>
      </c>
      <c r="I14">
        <v>0.98388384574609067</v>
      </c>
      <c r="J14">
        <v>0.98315001325205409</v>
      </c>
      <c r="K14">
        <v>0.98679432812085865</v>
      </c>
      <c r="L14">
        <v>0.98383580705009277</v>
      </c>
      <c r="M14">
        <v>0.98842930029154519</v>
      </c>
      <c r="N14">
        <v>0.99268624522979931</v>
      </c>
      <c r="O14">
        <v>0.98811680769868915</v>
      </c>
      <c r="P14">
        <v>0.98214700514352082</v>
      </c>
      <c r="Q14">
        <v>0.98298608344620608</v>
      </c>
      <c r="R14">
        <v>0.98514062624492071</v>
      </c>
      <c r="S14">
        <v>0.98571700622237779</v>
      </c>
      <c r="T14">
        <v>3.1124010412709358E-3</v>
      </c>
      <c r="U14">
        <v>4</v>
      </c>
    </row>
    <row r="15" spans="1:21" x14ac:dyDescent="0.35">
      <c r="A15">
        <v>13</v>
      </c>
      <c r="B15">
        <v>0.40439789295196532</v>
      </c>
      <c r="C15">
        <v>2.1691348457836938E-2</v>
      </c>
      <c r="D15">
        <v>4.1751408576965333E-2</v>
      </c>
      <c r="E15">
        <v>1.0590022722212378E-2</v>
      </c>
      <c r="F15">
        <v>9.9625132220551114E-3</v>
      </c>
      <c r="G15">
        <v>0.51423443841361161</v>
      </c>
      <c r="H15" t="s">
        <v>51</v>
      </c>
      <c r="I15">
        <v>0.97876689636893721</v>
      </c>
      <c r="J15">
        <v>0.97903856347733909</v>
      </c>
      <c r="K15">
        <v>0.98236151603498545</v>
      </c>
      <c r="L15">
        <v>0.98032566922873043</v>
      </c>
      <c r="M15">
        <v>0.98497714020673199</v>
      </c>
      <c r="N15">
        <v>0.98961838393894141</v>
      </c>
      <c r="O15">
        <v>0.98488800398208054</v>
      </c>
      <c r="P15">
        <v>0.97107682097229131</v>
      </c>
      <c r="Q15">
        <v>0.97754163014899198</v>
      </c>
      <c r="R15">
        <v>0.977810533025257</v>
      </c>
      <c r="S15">
        <v>0.9806405157384287</v>
      </c>
      <c r="T15">
        <v>4.8545175677084454E-3</v>
      </c>
      <c r="U15">
        <v>38</v>
      </c>
    </row>
    <row r="16" spans="1:21" x14ac:dyDescent="0.35">
      <c r="A16">
        <v>14</v>
      </c>
      <c r="B16">
        <v>0.61339900493621824</v>
      </c>
      <c r="C16">
        <v>2.7517443843918306E-2</v>
      </c>
      <c r="D16">
        <v>3.9501023292541501E-2</v>
      </c>
      <c r="E16">
        <v>6.6451487648250323E-3</v>
      </c>
      <c r="F16">
        <v>0.91637418087787859</v>
      </c>
      <c r="G16">
        <v>4.6450412719997725E-2</v>
      </c>
      <c r="H16" t="s">
        <v>52</v>
      </c>
      <c r="I16">
        <v>0.98373310363106281</v>
      </c>
      <c r="J16">
        <v>0.98281871190034442</v>
      </c>
      <c r="K16">
        <v>0.98686721441823477</v>
      </c>
      <c r="L16">
        <v>0.98345149748210969</v>
      </c>
      <c r="M16">
        <v>0.98811456400742126</v>
      </c>
      <c r="N16">
        <v>0.99276256844201094</v>
      </c>
      <c r="O16">
        <v>0.98752281400365016</v>
      </c>
      <c r="P16">
        <v>0.98317405010784797</v>
      </c>
      <c r="Q16">
        <v>0.98283171327649854</v>
      </c>
      <c r="R16">
        <v>0.98532653440628903</v>
      </c>
      <c r="S16">
        <v>0.98566027716754689</v>
      </c>
      <c r="T16">
        <v>3.0389552126965941E-3</v>
      </c>
      <c r="U16">
        <v>23</v>
      </c>
    </row>
    <row r="17" spans="1:21" x14ac:dyDescent="0.35">
      <c r="A17">
        <v>15</v>
      </c>
      <c r="B17">
        <v>1.0678995370864868</v>
      </c>
      <c r="C17">
        <v>2.0462739585553072E-2</v>
      </c>
      <c r="D17">
        <v>3.665027618408203E-2</v>
      </c>
      <c r="E17">
        <v>6.2928710153745369E-3</v>
      </c>
      <c r="F17">
        <v>1.0907475835157696</v>
      </c>
      <c r="G17">
        <v>0.17052412368729153</v>
      </c>
      <c r="H17" t="s">
        <v>53</v>
      </c>
      <c r="I17">
        <v>0.98372979061754573</v>
      </c>
      <c r="J17">
        <v>0.98281871190034453</v>
      </c>
      <c r="K17">
        <v>0.98692022263450829</v>
      </c>
      <c r="L17">
        <v>0.98347468857672948</v>
      </c>
      <c r="M17">
        <v>0.98808143387225023</v>
      </c>
      <c r="N17">
        <v>0.99272938443670156</v>
      </c>
      <c r="O17">
        <v>0.98755267960842863</v>
      </c>
      <c r="P17">
        <v>0.98320723411315747</v>
      </c>
      <c r="Q17">
        <v>0.98282175391071103</v>
      </c>
      <c r="R17">
        <v>0.98535973229224749</v>
      </c>
      <c r="S17">
        <v>0.98566956319626242</v>
      </c>
      <c r="T17">
        <v>3.0289452842597923E-3</v>
      </c>
      <c r="U17">
        <v>21</v>
      </c>
    </row>
    <row r="18" spans="1:21" x14ac:dyDescent="0.35">
      <c r="A18">
        <v>16</v>
      </c>
      <c r="B18">
        <v>0.3500999450683594</v>
      </c>
      <c r="C18">
        <v>1.9347970316207202E-2</v>
      </c>
      <c r="D18">
        <v>3.5500311851501466E-2</v>
      </c>
      <c r="E18">
        <v>4.1773542196662829E-3</v>
      </c>
      <c r="F18">
        <v>2.1147447960615704E-3</v>
      </c>
      <c r="G18">
        <v>0.94888553725333324</v>
      </c>
      <c r="H18" t="s">
        <v>54</v>
      </c>
      <c r="I18">
        <v>0.92035846806254962</v>
      </c>
      <c r="J18">
        <v>0.92069970845481042</v>
      </c>
      <c r="K18">
        <v>0.93152994964219449</v>
      </c>
      <c r="L18">
        <v>0.92910979326795662</v>
      </c>
      <c r="M18">
        <v>0.93439736284124042</v>
      </c>
      <c r="N18">
        <v>0.94834577733532432</v>
      </c>
      <c r="O18">
        <v>0.93282893645262988</v>
      </c>
      <c r="P18">
        <v>0.92576903932304633</v>
      </c>
      <c r="Q18">
        <v>0.93524586354340966</v>
      </c>
      <c r="R18">
        <v>0.93180158287520254</v>
      </c>
      <c r="S18">
        <v>0.93100864817983653</v>
      </c>
      <c r="T18">
        <v>7.6484449675932121E-3</v>
      </c>
      <c r="U18">
        <v>47</v>
      </c>
    </row>
    <row r="19" spans="1:21" x14ac:dyDescent="0.35">
      <c r="A19">
        <v>17</v>
      </c>
      <c r="B19">
        <v>1.6877498388290406</v>
      </c>
      <c r="C19">
        <v>3.9796017304454215E-2</v>
      </c>
      <c r="D19">
        <v>4.465010166168213E-2</v>
      </c>
      <c r="E19">
        <v>1.4057024612133741E-2</v>
      </c>
      <c r="F19">
        <v>67.322489207753378</v>
      </c>
      <c r="G19">
        <v>0.80839734811646113</v>
      </c>
      <c r="H19" t="s">
        <v>55</v>
      </c>
      <c r="I19">
        <v>0.98366021733368669</v>
      </c>
      <c r="J19">
        <v>0.98278889477869069</v>
      </c>
      <c r="K19">
        <v>0.98713225549960237</v>
      </c>
      <c r="L19">
        <v>0.98344155844155845</v>
      </c>
      <c r="M19">
        <v>0.9878793400477075</v>
      </c>
      <c r="N19">
        <v>0.99272274763563961</v>
      </c>
      <c r="O19">
        <v>0.9875460428073668</v>
      </c>
      <c r="P19">
        <v>0.98357889497262319</v>
      </c>
      <c r="Q19">
        <v>0.98273211961862272</v>
      </c>
      <c r="R19">
        <v>0.9855821581281704</v>
      </c>
      <c r="S19">
        <v>0.9857064229263669</v>
      </c>
      <c r="T19">
        <v>3.0097245244485472E-3</v>
      </c>
      <c r="U19">
        <v>15</v>
      </c>
    </row>
    <row r="20" spans="1:21" x14ac:dyDescent="0.35">
      <c r="A20">
        <v>18</v>
      </c>
      <c r="B20">
        <v>0.4453988313674927</v>
      </c>
      <c r="C20">
        <v>2.6528246697571298E-2</v>
      </c>
      <c r="D20">
        <v>3.5250973701477048E-2</v>
      </c>
      <c r="E20">
        <v>4.535656998272475E-3</v>
      </c>
      <c r="F20">
        <v>3.3347927286375853E-2</v>
      </c>
      <c r="G20">
        <v>9.767211400638387E-2</v>
      </c>
      <c r="H20" t="s">
        <v>56</v>
      </c>
      <c r="I20">
        <v>0.98252716671084017</v>
      </c>
      <c r="J20">
        <v>0.98199045852107081</v>
      </c>
      <c r="K20">
        <v>0.98539954943016173</v>
      </c>
      <c r="L20">
        <v>0.98283693347468859</v>
      </c>
      <c r="M20">
        <v>0.98812450304797239</v>
      </c>
      <c r="N20">
        <v>0.99213539074166257</v>
      </c>
      <c r="O20">
        <v>0.98685249709639955</v>
      </c>
      <c r="P20">
        <v>0.98031027044964325</v>
      </c>
      <c r="Q20">
        <v>0.98171294451969293</v>
      </c>
      <c r="R20">
        <v>0.98265078479802415</v>
      </c>
      <c r="S20">
        <v>0.98445404987901564</v>
      </c>
      <c r="T20">
        <v>3.4562306123849858E-3</v>
      </c>
      <c r="U20">
        <v>29</v>
      </c>
    </row>
    <row r="21" spans="1:21" x14ac:dyDescent="0.35">
      <c r="A21">
        <v>19</v>
      </c>
      <c r="B21">
        <v>1.8715509176254272</v>
      </c>
      <c r="C21">
        <v>3.2627236169525946E-2</v>
      </c>
      <c r="D21">
        <v>4.7299933433532712E-2</v>
      </c>
      <c r="E21">
        <v>1.0656999359480442E-2</v>
      </c>
      <c r="F21">
        <v>2.6373339933815254</v>
      </c>
      <c r="G21">
        <v>0.4401524937396013</v>
      </c>
      <c r="H21" t="s">
        <v>57</v>
      </c>
      <c r="I21">
        <v>0.98369003445534065</v>
      </c>
      <c r="J21">
        <v>0.98279883381924193</v>
      </c>
      <c r="K21">
        <v>0.98703617810760669</v>
      </c>
      <c r="L21">
        <v>0.98343493241452429</v>
      </c>
      <c r="M21">
        <v>0.98799529552080578</v>
      </c>
      <c r="N21">
        <v>0.99272938443670156</v>
      </c>
      <c r="O21">
        <v>0.98757259001161435</v>
      </c>
      <c r="P21">
        <v>0.98342293014766879</v>
      </c>
      <c r="Q21">
        <v>0.98276199771598538</v>
      </c>
      <c r="R21">
        <v>0.98552240193344476</v>
      </c>
      <c r="S21">
        <v>0.98569645785629345</v>
      </c>
      <c r="T21">
        <v>3.0233784145914946E-3</v>
      </c>
      <c r="U21">
        <v>18</v>
      </c>
    </row>
    <row r="22" spans="1:21" x14ac:dyDescent="0.35">
      <c r="A22">
        <v>20</v>
      </c>
      <c r="B22">
        <v>0.37370059490203855</v>
      </c>
      <c r="C22">
        <v>3.7605949923670577E-2</v>
      </c>
      <c r="D22">
        <v>3.4899163246154788E-2</v>
      </c>
      <c r="E22">
        <v>3.2992416663283996E-3</v>
      </c>
      <c r="F22">
        <v>4.0755964400728704E-3</v>
      </c>
      <c r="G22">
        <v>0.49517691011127019</v>
      </c>
      <c r="H22" t="s">
        <v>58</v>
      </c>
      <c r="I22">
        <v>0.97581665783196392</v>
      </c>
      <c r="J22">
        <v>0.97580506228465402</v>
      </c>
      <c r="K22">
        <v>0.97841902994964225</v>
      </c>
      <c r="L22">
        <v>0.97755598992843884</v>
      </c>
      <c r="M22">
        <v>0.98084415584415585</v>
      </c>
      <c r="N22">
        <v>0.98767877882860466</v>
      </c>
      <c r="O22">
        <v>0.98167081466733042</v>
      </c>
      <c r="P22">
        <v>0.96300813008130082</v>
      </c>
      <c r="Q22">
        <v>0.97065306881257807</v>
      </c>
      <c r="R22">
        <v>0.96989449711842346</v>
      </c>
      <c r="S22">
        <v>0.97613461853470918</v>
      </c>
      <c r="T22">
        <v>6.5942140276514394E-3</v>
      </c>
      <c r="U22">
        <v>40</v>
      </c>
    </row>
    <row r="23" spans="1:21" x14ac:dyDescent="0.35">
      <c r="A23">
        <v>21</v>
      </c>
      <c r="B23">
        <v>0.38600010871887208</v>
      </c>
      <c r="C23">
        <v>3.118078709438964E-2</v>
      </c>
      <c r="D23">
        <v>3.7948870658874513E-2</v>
      </c>
      <c r="E23">
        <v>8.10601280102702E-3</v>
      </c>
      <c r="F23">
        <v>1.4857392806279248E-3</v>
      </c>
      <c r="G23">
        <v>0.90932040207878206</v>
      </c>
      <c r="H23" t="s">
        <v>59</v>
      </c>
      <c r="I23">
        <v>0.92035846806254962</v>
      </c>
      <c r="J23">
        <v>0.92069970845481042</v>
      </c>
      <c r="K23">
        <v>0.93152994964219449</v>
      </c>
      <c r="L23">
        <v>0.92910979326795662</v>
      </c>
      <c r="M23">
        <v>0.93439736284124042</v>
      </c>
      <c r="N23">
        <v>0.94834577733532432</v>
      </c>
      <c r="O23">
        <v>0.93282893645262988</v>
      </c>
      <c r="P23">
        <v>0.92255848680935792</v>
      </c>
      <c r="Q23">
        <v>0.93524586354340966</v>
      </c>
      <c r="R23">
        <v>0.93180158287520254</v>
      </c>
      <c r="S23">
        <v>0.93068759292846759</v>
      </c>
      <c r="T23">
        <v>7.9240650280880329E-3</v>
      </c>
      <c r="U23">
        <v>50</v>
      </c>
    </row>
    <row r="24" spans="1:21" x14ac:dyDescent="0.35">
      <c r="A24">
        <v>22</v>
      </c>
      <c r="B24">
        <v>0.41254937648773193</v>
      </c>
      <c r="C24">
        <v>2.5466665418794322E-2</v>
      </c>
      <c r="D24">
        <v>4.2450571060180665E-2</v>
      </c>
      <c r="E24">
        <v>8.1680684381702957E-3</v>
      </c>
      <c r="F24">
        <v>1.967432802530612E-2</v>
      </c>
      <c r="G24">
        <v>0.66252228435398197</v>
      </c>
      <c r="H24" t="s">
        <v>60</v>
      </c>
      <c r="I24">
        <v>0.97971276172806787</v>
      </c>
      <c r="J24">
        <v>0.98042009011396769</v>
      </c>
      <c r="K24">
        <v>0.98360058309037912</v>
      </c>
      <c r="L24">
        <v>0.98150178902729934</v>
      </c>
      <c r="M24">
        <v>0.98619301616750588</v>
      </c>
      <c r="N24">
        <v>0.99049610087937623</v>
      </c>
      <c r="O24">
        <v>0.98646092583374811</v>
      </c>
      <c r="P24">
        <v>0.97467728554836575</v>
      </c>
      <c r="Q24">
        <v>0.98021571986295908</v>
      </c>
      <c r="R24">
        <v>0.98090955567949434</v>
      </c>
      <c r="S24">
        <v>0.98241878279311634</v>
      </c>
      <c r="T24">
        <v>4.2005203210606756E-3</v>
      </c>
      <c r="U24">
        <v>35</v>
      </c>
    </row>
    <row r="25" spans="1:21" x14ac:dyDescent="0.35">
      <c r="A25">
        <v>23</v>
      </c>
      <c r="B25">
        <v>0.58814823627471924</v>
      </c>
      <c r="C25">
        <v>6.8760618058237064E-2</v>
      </c>
      <c r="D25">
        <v>3.275101184844971E-2</v>
      </c>
      <c r="E25">
        <v>1.8872341746440082E-3</v>
      </c>
      <c r="F25">
        <v>3.6187233309596237E-2</v>
      </c>
      <c r="G25">
        <v>0.52006802117781081</v>
      </c>
      <c r="H25" t="s">
        <v>61</v>
      </c>
      <c r="I25">
        <v>0.98226046912271414</v>
      </c>
      <c r="J25">
        <v>0.98205340577789568</v>
      </c>
      <c r="K25">
        <v>0.98540617545719589</v>
      </c>
      <c r="L25">
        <v>0.98264809170421419</v>
      </c>
      <c r="M25">
        <v>0.9878478664192949</v>
      </c>
      <c r="N25">
        <v>0.99179027708644441</v>
      </c>
      <c r="O25">
        <v>0.98738012278081966</v>
      </c>
      <c r="P25">
        <v>0.97875228140036508</v>
      </c>
      <c r="Q25">
        <v>0.98150877752104748</v>
      </c>
      <c r="R25">
        <v>0.98286989084535104</v>
      </c>
      <c r="S25">
        <v>0.98425173581153425</v>
      </c>
      <c r="T25">
        <v>3.6321905611745569E-3</v>
      </c>
      <c r="U25">
        <v>31</v>
      </c>
    </row>
    <row r="26" spans="1:21" x14ac:dyDescent="0.35">
      <c r="A26">
        <v>24</v>
      </c>
      <c r="B26">
        <v>0.80600001811981203</v>
      </c>
      <c r="C26">
        <v>1.7234577631376567E-2</v>
      </c>
      <c r="D26">
        <v>3.5350370407104495E-2</v>
      </c>
      <c r="E26">
        <v>4.3125498823318072E-3</v>
      </c>
      <c r="F26">
        <v>0.54144132113385246</v>
      </c>
      <c r="G26">
        <v>0.18485445552552704</v>
      </c>
      <c r="H26" t="s">
        <v>62</v>
      </c>
      <c r="I26">
        <v>0.98381261595547298</v>
      </c>
      <c r="J26">
        <v>0.98289159819772065</v>
      </c>
      <c r="K26">
        <v>0.98688046647230321</v>
      </c>
      <c r="L26">
        <v>0.98354094884707133</v>
      </c>
      <c r="M26">
        <v>0.9882404585210709</v>
      </c>
      <c r="N26">
        <v>0.99275261324041819</v>
      </c>
      <c r="O26">
        <v>0.98755599800895966</v>
      </c>
      <c r="P26">
        <v>0.98298821967811512</v>
      </c>
      <c r="Q26">
        <v>0.982818434122115</v>
      </c>
      <c r="R26">
        <v>0.98526677821156339</v>
      </c>
      <c r="S26">
        <v>0.98567481312548111</v>
      </c>
      <c r="T26">
        <v>3.0492763988771284E-3</v>
      </c>
      <c r="U26">
        <v>20</v>
      </c>
    </row>
    <row r="27" spans="1:21" x14ac:dyDescent="0.35">
      <c r="A27">
        <v>25</v>
      </c>
      <c r="B27">
        <v>1.6406497478485107</v>
      </c>
      <c r="C27">
        <v>2.6585098183589034E-2</v>
      </c>
      <c r="D27">
        <v>4.1049361228942871E-2</v>
      </c>
      <c r="E27">
        <v>5.728582072675863E-3</v>
      </c>
      <c r="F27">
        <v>70.456836384545014</v>
      </c>
      <c r="G27">
        <v>0.77513282336111455</v>
      </c>
      <c r="H27" t="s">
        <v>63</v>
      </c>
      <c r="I27">
        <v>0.98366021733368669</v>
      </c>
      <c r="J27">
        <v>0.98278889477869069</v>
      </c>
      <c r="K27">
        <v>0.98713225549960237</v>
      </c>
      <c r="L27">
        <v>0.98344155844155845</v>
      </c>
      <c r="M27">
        <v>0.9878793400477075</v>
      </c>
      <c r="N27">
        <v>0.99272274763563961</v>
      </c>
      <c r="O27">
        <v>0.9875460428073668</v>
      </c>
      <c r="P27">
        <v>0.98357889497262319</v>
      </c>
      <c r="Q27">
        <v>0.98273211961862272</v>
      </c>
      <c r="R27">
        <v>0.9855821581281704</v>
      </c>
      <c r="S27">
        <v>0.9857064229263669</v>
      </c>
      <c r="T27">
        <v>3.0097245244485472E-3</v>
      </c>
      <c r="U27">
        <v>15</v>
      </c>
    </row>
    <row r="28" spans="1:21" x14ac:dyDescent="0.35">
      <c r="A28">
        <v>26</v>
      </c>
      <c r="B28">
        <v>1.6556972503662108</v>
      </c>
      <c r="C28">
        <v>3.6071612890750074E-2</v>
      </c>
      <c r="D28">
        <v>3.9400029182434085E-2</v>
      </c>
      <c r="E28">
        <v>4.954491648310794E-3</v>
      </c>
      <c r="F28">
        <v>49.830438374949125</v>
      </c>
      <c r="G28">
        <v>0.89482735042764883</v>
      </c>
      <c r="H28" t="s">
        <v>64</v>
      </c>
      <c r="I28">
        <v>0.98367015637423805</v>
      </c>
      <c r="J28">
        <v>0.98278889477869069</v>
      </c>
      <c r="K28">
        <v>0.98713556851311957</v>
      </c>
      <c r="L28">
        <v>0.98344155844155845</v>
      </c>
      <c r="M28">
        <v>0.98788265306122458</v>
      </c>
      <c r="N28">
        <v>0.99272274763563961</v>
      </c>
      <c r="O28">
        <v>0.98754936120789782</v>
      </c>
      <c r="P28">
        <v>0.98357557657209227</v>
      </c>
      <c r="Q28">
        <v>0.98273543940721853</v>
      </c>
      <c r="R28">
        <v>0.9855821581281704</v>
      </c>
      <c r="S28">
        <v>0.98570841141198495</v>
      </c>
      <c r="T28">
        <v>3.0095561665754913E-3</v>
      </c>
      <c r="U28">
        <v>13</v>
      </c>
    </row>
    <row r="29" spans="1:21" x14ac:dyDescent="0.35">
      <c r="A29">
        <v>27</v>
      </c>
      <c r="B29">
        <v>1.3063858509063722</v>
      </c>
      <c r="C29">
        <v>6.0053284481478994E-2</v>
      </c>
      <c r="D29">
        <v>3.8400387763977049E-2</v>
      </c>
      <c r="E29">
        <v>5.0334604890891173E-3</v>
      </c>
      <c r="F29">
        <v>0.97611254431104577</v>
      </c>
      <c r="G29">
        <v>0.92187423502311683</v>
      </c>
      <c r="H29" t="s">
        <v>65</v>
      </c>
      <c r="I29">
        <v>0.98377617280678498</v>
      </c>
      <c r="J29">
        <v>0.98293135435992574</v>
      </c>
      <c r="K29">
        <v>0.98703286509408961</v>
      </c>
      <c r="L29">
        <v>0.98355088788762257</v>
      </c>
      <c r="M29">
        <v>0.98809468592631855</v>
      </c>
      <c r="N29">
        <v>0.99276588684254186</v>
      </c>
      <c r="O29">
        <v>0.98767546042807364</v>
      </c>
      <c r="P29">
        <v>0.98319893811183012</v>
      </c>
      <c r="Q29">
        <v>0.98291138820279933</v>
      </c>
      <c r="R29">
        <v>0.98554896024221184</v>
      </c>
      <c r="S29">
        <v>0.98574865999021988</v>
      </c>
      <c r="T29">
        <v>3.0225195586854061E-3</v>
      </c>
      <c r="U29">
        <v>1</v>
      </c>
    </row>
    <row r="30" spans="1:21" x14ac:dyDescent="0.35">
      <c r="A30">
        <v>28</v>
      </c>
      <c r="B30">
        <v>0.41019268035888673</v>
      </c>
      <c r="C30">
        <v>3.4109465702633839E-2</v>
      </c>
      <c r="D30">
        <v>4.1100955009460448E-2</v>
      </c>
      <c r="E30">
        <v>9.7527436050955495E-3</v>
      </c>
      <c r="F30">
        <v>2.7698899227562817E-3</v>
      </c>
      <c r="G30">
        <v>0.1959828624191452</v>
      </c>
      <c r="H30" t="s">
        <v>66</v>
      </c>
      <c r="I30">
        <v>0.97455274317519214</v>
      </c>
      <c r="J30">
        <v>0.97503644314868798</v>
      </c>
      <c r="K30">
        <v>0.97830638749006082</v>
      </c>
      <c r="L30">
        <v>0.97622415849456667</v>
      </c>
      <c r="M30">
        <v>0.98251060164325477</v>
      </c>
      <c r="N30">
        <v>0.98790277086444345</v>
      </c>
      <c r="O30">
        <v>0.98176870748299327</v>
      </c>
      <c r="P30">
        <v>0.96910237265637955</v>
      </c>
      <c r="Q30">
        <v>0.97441272939739199</v>
      </c>
      <c r="R30">
        <v>0.9737952487185616</v>
      </c>
      <c r="S30">
        <v>0.97736121630715311</v>
      </c>
      <c r="T30">
        <v>5.1201861220307853E-3</v>
      </c>
      <c r="U30">
        <v>39</v>
      </c>
    </row>
    <row r="31" spans="1:21" x14ac:dyDescent="0.35">
      <c r="A31">
        <v>29</v>
      </c>
      <c r="B31">
        <v>0.39639060497283934</v>
      </c>
      <c r="C31">
        <v>2.5108275069149259E-2</v>
      </c>
      <c r="D31">
        <v>4.4500041007995608E-2</v>
      </c>
      <c r="E31">
        <v>1.4133581292134783E-2</v>
      </c>
      <c r="F31">
        <v>1.6832027985721903E-3</v>
      </c>
      <c r="G31">
        <v>0.32533033076326434</v>
      </c>
      <c r="H31" t="s">
        <v>67</v>
      </c>
      <c r="I31">
        <v>0.97365988603233511</v>
      </c>
      <c r="J31">
        <v>0.97349257884972173</v>
      </c>
      <c r="K31">
        <v>0.9755466472303207</v>
      </c>
      <c r="L31">
        <v>0.97604525576464352</v>
      </c>
      <c r="M31">
        <v>0.97871223164590515</v>
      </c>
      <c r="N31">
        <v>0.98534760245561637</v>
      </c>
      <c r="O31">
        <v>0.97927161108345784</v>
      </c>
      <c r="P31">
        <v>0.95738510038161617</v>
      </c>
      <c r="Q31">
        <v>0.96694320505670206</v>
      </c>
      <c r="R31">
        <v>0.96412138475021913</v>
      </c>
      <c r="S31">
        <v>0.97305255032505378</v>
      </c>
      <c r="T31">
        <v>7.747096934411014E-3</v>
      </c>
      <c r="U31">
        <v>44</v>
      </c>
    </row>
    <row r="32" spans="1:21" x14ac:dyDescent="0.35">
      <c r="A32">
        <v>30</v>
      </c>
      <c r="B32">
        <v>0.5031556367874146</v>
      </c>
      <c r="C32">
        <v>3.7733899153360992E-2</v>
      </c>
      <c r="D32">
        <v>5.325605869293213E-2</v>
      </c>
      <c r="E32">
        <v>1.5941273478954934E-2</v>
      </c>
      <c r="F32">
        <v>8.7778155047196535E-2</v>
      </c>
      <c r="G32">
        <v>0.27134903177389591</v>
      </c>
      <c r="H32" t="s">
        <v>68</v>
      </c>
      <c r="I32">
        <v>0.98349125364431478</v>
      </c>
      <c r="J32">
        <v>0.98289159819772054</v>
      </c>
      <c r="K32">
        <v>0.98634375828253384</v>
      </c>
      <c r="L32">
        <v>0.98361714815796453</v>
      </c>
      <c r="M32">
        <v>0.98840279618340843</v>
      </c>
      <c r="N32">
        <v>0.99260328521652574</v>
      </c>
      <c r="O32">
        <v>0.98764891322382609</v>
      </c>
      <c r="P32">
        <v>0.98141032022565122</v>
      </c>
      <c r="Q32">
        <v>0.98243333864499516</v>
      </c>
      <c r="R32">
        <v>0.98411149178020341</v>
      </c>
      <c r="S32">
        <v>0.98529539035571434</v>
      </c>
      <c r="T32">
        <v>3.259383256221428E-3</v>
      </c>
      <c r="U32">
        <v>25</v>
      </c>
    </row>
    <row r="33" spans="1:21" x14ac:dyDescent="0.35">
      <c r="A33">
        <v>31</v>
      </c>
      <c r="B33">
        <v>1.8330163002014159</v>
      </c>
      <c r="C33">
        <v>3.9150343648086623E-2</v>
      </c>
      <c r="D33">
        <v>3.8549876213073729E-2</v>
      </c>
      <c r="E33">
        <v>3.7253727262151546E-3</v>
      </c>
      <c r="F33">
        <v>13.921548533046511</v>
      </c>
      <c r="G33">
        <v>0.35675332669358928</v>
      </c>
      <c r="H33" t="s">
        <v>69</v>
      </c>
      <c r="I33">
        <v>0.9836602173336868</v>
      </c>
      <c r="J33">
        <v>0.98280877285979329</v>
      </c>
      <c r="K33">
        <v>0.98713225549960248</v>
      </c>
      <c r="L33">
        <v>0.9834481844685925</v>
      </c>
      <c r="M33">
        <v>0.98790915716936134</v>
      </c>
      <c r="N33">
        <v>0.9927194292351087</v>
      </c>
      <c r="O33">
        <v>0.98754604280736691</v>
      </c>
      <c r="P33">
        <v>0.98355566616890655</v>
      </c>
      <c r="Q33">
        <v>0.98274871856160195</v>
      </c>
      <c r="R33">
        <v>0.98556887897378698</v>
      </c>
      <c r="S33">
        <v>0.98570973230778081</v>
      </c>
      <c r="T33">
        <v>3.0087713138610608E-3</v>
      </c>
      <c r="U33">
        <v>11</v>
      </c>
    </row>
    <row r="34" spans="1:21" x14ac:dyDescent="0.35">
      <c r="A34">
        <v>32</v>
      </c>
      <c r="B34">
        <v>0.4988553524017334</v>
      </c>
      <c r="C34">
        <v>3.1669176313894355E-2</v>
      </c>
      <c r="D34">
        <v>3.6250615119934083E-2</v>
      </c>
      <c r="E34">
        <v>6.0135842723699866E-3</v>
      </c>
      <c r="F34">
        <v>2.5390575721024131E-2</v>
      </c>
      <c r="G34">
        <v>0.54269608315824847</v>
      </c>
      <c r="H34" t="s">
        <v>70</v>
      </c>
      <c r="I34">
        <v>0.98110919692552345</v>
      </c>
      <c r="J34">
        <v>0.98133779485820305</v>
      </c>
      <c r="K34">
        <v>0.98473529021998418</v>
      </c>
      <c r="L34">
        <v>0.98225715610919695</v>
      </c>
      <c r="M34">
        <v>0.98715213358070497</v>
      </c>
      <c r="N34">
        <v>0.99110834577733531</v>
      </c>
      <c r="O34">
        <v>0.98696366351418607</v>
      </c>
      <c r="P34">
        <v>0.97703003152480494</v>
      </c>
      <c r="Q34">
        <v>0.9808879770536213</v>
      </c>
      <c r="R34">
        <v>0.98193703024991374</v>
      </c>
      <c r="S34">
        <v>0.98345186198134726</v>
      </c>
      <c r="T34">
        <v>3.8443009907219929E-3</v>
      </c>
      <c r="U34">
        <v>34</v>
      </c>
    </row>
    <row r="35" spans="1:21" x14ac:dyDescent="0.35">
      <c r="A35">
        <v>33</v>
      </c>
      <c r="B35">
        <v>0.38801653385162355</v>
      </c>
      <c r="C35">
        <v>1.9164895681902133E-2</v>
      </c>
      <c r="D35">
        <v>3.6000204086303708E-2</v>
      </c>
      <c r="E35">
        <v>4.6427117577560444E-3</v>
      </c>
      <c r="F35">
        <v>5.0654860639753555E-3</v>
      </c>
      <c r="G35">
        <v>0.80219698075403967</v>
      </c>
      <c r="H35" t="s">
        <v>71</v>
      </c>
      <c r="I35">
        <v>0.97627054068380603</v>
      </c>
      <c r="J35">
        <v>0.97554167771004496</v>
      </c>
      <c r="K35">
        <v>0.97865259740259736</v>
      </c>
      <c r="L35">
        <v>0.97837430426716154</v>
      </c>
      <c r="M35">
        <v>0.98031904320169627</v>
      </c>
      <c r="N35">
        <v>0.98704164592666332</v>
      </c>
      <c r="O35">
        <v>0.98197942591670806</v>
      </c>
      <c r="P35">
        <v>0.95659034345445482</v>
      </c>
      <c r="Q35">
        <v>0.96884544392213101</v>
      </c>
      <c r="R35">
        <v>0.96579621809683158</v>
      </c>
      <c r="S35">
        <v>0.97494112405820954</v>
      </c>
      <c r="T35">
        <v>8.4268017715590556E-3</v>
      </c>
      <c r="U35">
        <v>42</v>
      </c>
    </row>
    <row r="36" spans="1:21" x14ac:dyDescent="0.35">
      <c r="A36">
        <v>34</v>
      </c>
      <c r="B36">
        <v>0.36879849433898926</v>
      </c>
      <c r="C36">
        <v>2.2845779582967334E-2</v>
      </c>
      <c r="D36">
        <v>4.1151356697082517E-2</v>
      </c>
      <c r="E36">
        <v>9.2494972016389041E-3</v>
      </c>
      <c r="F36">
        <v>2.3591373063477136E-3</v>
      </c>
      <c r="G36">
        <v>0.98688693660051729</v>
      </c>
      <c r="H36" t="s">
        <v>72</v>
      </c>
      <c r="I36">
        <v>0.92035846806254962</v>
      </c>
      <c r="J36">
        <v>0.92069970845481042</v>
      </c>
      <c r="K36">
        <v>0.93152994964219449</v>
      </c>
      <c r="L36">
        <v>0.92910979326795662</v>
      </c>
      <c r="M36">
        <v>0.93439736284124042</v>
      </c>
      <c r="N36">
        <v>0.94834577733532432</v>
      </c>
      <c r="O36">
        <v>0.93282893645262988</v>
      </c>
      <c r="P36">
        <v>0.92576903932304633</v>
      </c>
      <c r="Q36">
        <v>0.93524586354340966</v>
      </c>
      <c r="R36">
        <v>0.93180158287520254</v>
      </c>
      <c r="S36">
        <v>0.93100864817983653</v>
      </c>
      <c r="T36">
        <v>7.6484449675932121E-3</v>
      </c>
      <c r="U36">
        <v>47</v>
      </c>
    </row>
    <row r="37" spans="1:21" x14ac:dyDescent="0.35">
      <c r="A37">
        <v>35</v>
      </c>
      <c r="B37">
        <v>1.4386016845703125</v>
      </c>
      <c r="C37">
        <v>9.4949587328772331E-2</v>
      </c>
      <c r="D37">
        <v>3.708493709564209E-2</v>
      </c>
      <c r="E37">
        <v>3.4073577168912219E-3</v>
      </c>
      <c r="F37">
        <v>7.2648030748267347</v>
      </c>
      <c r="G37">
        <v>0.19871568153417241</v>
      </c>
      <c r="H37" t="s">
        <v>73</v>
      </c>
      <c r="I37">
        <v>0.98368340842830648</v>
      </c>
      <c r="J37">
        <v>0.98280545984627621</v>
      </c>
      <c r="K37">
        <v>0.98709912536443156</v>
      </c>
      <c r="L37">
        <v>0.98344487145507564</v>
      </c>
      <c r="M37">
        <v>0.98793897429101518</v>
      </c>
      <c r="N37">
        <v>0.99271611083457778</v>
      </c>
      <c r="O37">
        <v>0.98755599800895966</v>
      </c>
      <c r="P37">
        <v>0.98352580056412808</v>
      </c>
      <c r="Q37">
        <v>0.98275535813879378</v>
      </c>
      <c r="R37">
        <v>0.98554896024221172</v>
      </c>
      <c r="S37">
        <v>0.98570740671737767</v>
      </c>
      <c r="T37">
        <v>3.0098509901283384E-3</v>
      </c>
      <c r="U37">
        <v>14</v>
      </c>
    </row>
    <row r="38" spans="1:21" x14ac:dyDescent="0.35">
      <c r="A38">
        <v>36</v>
      </c>
      <c r="B38">
        <v>0.36651360988616943</v>
      </c>
      <c r="C38">
        <v>4.1429034941766446E-2</v>
      </c>
      <c r="D38">
        <v>3.7035679817199706E-2</v>
      </c>
      <c r="E38">
        <v>3.0325956103893653E-3</v>
      </c>
      <c r="F38">
        <v>1.0656401760606447E-3</v>
      </c>
      <c r="G38">
        <v>0.81546142845483416</v>
      </c>
      <c r="H38" t="s">
        <v>74</v>
      </c>
      <c r="I38">
        <v>0.92035846806254962</v>
      </c>
      <c r="J38">
        <v>0.92069970845481042</v>
      </c>
      <c r="K38">
        <v>0.93152994964219449</v>
      </c>
      <c r="L38">
        <v>0.92910979326795662</v>
      </c>
      <c r="M38">
        <v>0.93439736284124042</v>
      </c>
      <c r="N38">
        <v>0.94834577733532432</v>
      </c>
      <c r="O38">
        <v>0.93282893645262988</v>
      </c>
      <c r="P38">
        <v>0.92255848680935792</v>
      </c>
      <c r="Q38">
        <v>0.94211118635965263</v>
      </c>
      <c r="R38">
        <v>0.94597210049664038</v>
      </c>
      <c r="S38">
        <v>0.93279117697223557</v>
      </c>
      <c r="T38">
        <v>9.6216072528647507E-3</v>
      </c>
      <c r="U38">
        <v>45</v>
      </c>
    </row>
    <row r="39" spans="1:21" x14ac:dyDescent="0.35">
      <c r="A39">
        <v>37</v>
      </c>
      <c r="B39">
        <v>1.7647774696350098</v>
      </c>
      <c r="C39">
        <v>7.4719364826259918E-2</v>
      </c>
      <c r="D39">
        <v>4.3849897384643552E-2</v>
      </c>
      <c r="E39">
        <v>6.8749965904457292E-3</v>
      </c>
      <c r="F39">
        <v>3.4220529032706923</v>
      </c>
      <c r="G39">
        <v>0.72900716804098731</v>
      </c>
      <c r="H39" t="s">
        <v>75</v>
      </c>
      <c r="I39">
        <v>0.98369003445534065</v>
      </c>
      <c r="J39">
        <v>0.98280545984627621</v>
      </c>
      <c r="K39">
        <v>0.98708256029684616</v>
      </c>
      <c r="L39">
        <v>0.98343493241452418</v>
      </c>
      <c r="M39">
        <v>0.98799198250728859</v>
      </c>
      <c r="N39">
        <v>0.9927227476356395</v>
      </c>
      <c r="O39">
        <v>0.98760909241745487</v>
      </c>
      <c r="P39">
        <v>0.98344947735191635</v>
      </c>
      <c r="Q39">
        <v>0.98276863729317721</v>
      </c>
      <c r="R39">
        <v>0.98557219876238289</v>
      </c>
      <c r="S39">
        <v>0.98571271229808455</v>
      </c>
      <c r="T39">
        <v>3.0224094196353675E-3</v>
      </c>
      <c r="U39">
        <v>6</v>
      </c>
    </row>
    <row r="40" spans="1:21" x14ac:dyDescent="0.35">
      <c r="A40">
        <v>38</v>
      </c>
      <c r="B40">
        <v>1.4029116868972777</v>
      </c>
      <c r="C40">
        <v>4.973086104511372E-2</v>
      </c>
      <c r="D40">
        <v>3.7678861618041994E-2</v>
      </c>
      <c r="E40">
        <v>4.6713526690446393E-3</v>
      </c>
      <c r="F40">
        <v>7.1837586558139881</v>
      </c>
      <c r="G40">
        <v>7.4044651734090361E-2</v>
      </c>
      <c r="H40" t="s">
        <v>76</v>
      </c>
      <c r="I40">
        <v>0.98367678240127221</v>
      </c>
      <c r="J40">
        <v>0.98279552080572496</v>
      </c>
      <c r="K40">
        <v>0.98708918632388021</v>
      </c>
      <c r="L40">
        <v>0.98344487145507564</v>
      </c>
      <c r="M40">
        <v>0.98793234826398091</v>
      </c>
      <c r="N40">
        <v>0.99271611083457778</v>
      </c>
      <c r="O40">
        <v>0.98754936120789782</v>
      </c>
      <c r="P40">
        <v>0.98351252696200431</v>
      </c>
      <c r="Q40">
        <v>0.98274871856160206</v>
      </c>
      <c r="R40">
        <v>0.98554232066502012</v>
      </c>
      <c r="S40">
        <v>0.98570077474810369</v>
      </c>
      <c r="T40">
        <v>3.0115467175746455E-3</v>
      </c>
      <c r="U40">
        <v>17</v>
      </c>
    </row>
    <row r="41" spans="1:21" x14ac:dyDescent="0.35">
      <c r="A41">
        <v>39</v>
      </c>
      <c r="B41">
        <v>0.46257009506225588</v>
      </c>
      <c r="C41">
        <v>3.1860088486729742E-2</v>
      </c>
      <c r="D41">
        <v>4.2100262641906736E-2</v>
      </c>
      <c r="E41">
        <v>1.1069837133460965E-2</v>
      </c>
      <c r="F41">
        <v>6.1991000078022655E-2</v>
      </c>
      <c r="G41">
        <v>0.11586905952512971</v>
      </c>
      <c r="H41" t="s">
        <v>77</v>
      </c>
      <c r="I41">
        <v>0.98319639544129345</v>
      </c>
      <c r="J41">
        <v>0.98257354890007964</v>
      </c>
      <c r="K41">
        <v>0.98600251789027293</v>
      </c>
      <c r="L41">
        <v>0.9834316194010071</v>
      </c>
      <c r="M41">
        <v>0.98840610919692551</v>
      </c>
      <c r="N41">
        <v>0.99248714119794268</v>
      </c>
      <c r="O41">
        <v>0.9873336651733865</v>
      </c>
      <c r="P41">
        <v>0.98124605939936949</v>
      </c>
      <c r="Q41">
        <v>0.9822341513292433</v>
      </c>
      <c r="R41">
        <v>0.983663320319762</v>
      </c>
      <c r="S41">
        <v>0.98505745282492829</v>
      </c>
      <c r="T41">
        <v>3.3046340748730729E-3</v>
      </c>
      <c r="U41">
        <v>26</v>
      </c>
    </row>
    <row r="42" spans="1:21" x14ac:dyDescent="0.35">
      <c r="A42">
        <v>40</v>
      </c>
      <c r="B42">
        <v>1.7050837278366089</v>
      </c>
      <c r="C42">
        <v>2.9178962548804647E-2</v>
      </c>
      <c r="D42">
        <v>4.1199636459350583E-2</v>
      </c>
      <c r="E42">
        <v>5.8062553519326078E-3</v>
      </c>
      <c r="F42">
        <v>20.678409397839481</v>
      </c>
      <c r="G42">
        <v>0.62329812682755792</v>
      </c>
      <c r="H42" t="s">
        <v>78</v>
      </c>
      <c r="I42">
        <v>0.98366684336072097</v>
      </c>
      <c r="J42">
        <v>0.98280545984627621</v>
      </c>
      <c r="K42">
        <v>0.98714219454015373</v>
      </c>
      <c r="L42">
        <v>0.98344487145507553</v>
      </c>
      <c r="M42">
        <v>0.98789921812880999</v>
      </c>
      <c r="N42">
        <v>0.99273270283723236</v>
      </c>
      <c r="O42">
        <v>0.98754604280736691</v>
      </c>
      <c r="P42">
        <v>0.98356230296996849</v>
      </c>
      <c r="Q42">
        <v>0.98273875919581433</v>
      </c>
      <c r="R42">
        <v>0.98556887897378709</v>
      </c>
      <c r="S42">
        <v>0.98571072741152066</v>
      </c>
      <c r="T42">
        <v>3.0122367060242024E-3</v>
      </c>
      <c r="U42">
        <v>10</v>
      </c>
    </row>
    <row r="43" spans="1:21" x14ac:dyDescent="0.35">
      <c r="A43">
        <v>41</v>
      </c>
      <c r="B43">
        <v>0.4537498950958252</v>
      </c>
      <c r="C43">
        <v>2.5830975658069643E-2</v>
      </c>
      <c r="D43">
        <v>4.0828037261962893E-2</v>
      </c>
      <c r="E43">
        <v>8.4839941295796403E-3</v>
      </c>
      <c r="F43">
        <v>4.513257622008944E-2</v>
      </c>
      <c r="G43">
        <v>6.3558350286023635E-2</v>
      </c>
      <c r="H43" t="s">
        <v>79</v>
      </c>
      <c r="I43">
        <v>0.98293466737344293</v>
      </c>
      <c r="J43">
        <v>0.98231844685926317</v>
      </c>
      <c r="K43">
        <v>0.98570765968725149</v>
      </c>
      <c r="L43">
        <v>0.98311025708984889</v>
      </c>
      <c r="M43">
        <v>0.98829015372382722</v>
      </c>
      <c r="N43">
        <v>0.9923875891820142</v>
      </c>
      <c r="O43">
        <v>0.98703832752613252</v>
      </c>
      <c r="P43">
        <v>0.98105027376804377</v>
      </c>
      <c r="Q43">
        <v>0.98206816189945023</v>
      </c>
      <c r="R43">
        <v>0.98323506759089574</v>
      </c>
      <c r="S43">
        <v>0.98481406047001696</v>
      </c>
      <c r="T43">
        <v>3.3473850156891553E-3</v>
      </c>
      <c r="U43">
        <v>28</v>
      </c>
    </row>
    <row r="44" spans="1:21" x14ac:dyDescent="0.35">
      <c r="A44">
        <v>42</v>
      </c>
      <c r="B44">
        <v>0.50150091648101802</v>
      </c>
      <c r="C44">
        <v>5.6095704906420379E-2</v>
      </c>
      <c r="D44">
        <v>3.7868261337280273E-2</v>
      </c>
      <c r="E44">
        <v>6.3964062090097256E-3</v>
      </c>
      <c r="F44">
        <v>3.5884889113862582E-2</v>
      </c>
      <c r="G44">
        <v>0.32518332202674705</v>
      </c>
      <c r="H44" t="s">
        <v>80</v>
      </c>
      <c r="I44">
        <v>0.98247415849456665</v>
      </c>
      <c r="J44">
        <v>0.98199377153458789</v>
      </c>
      <c r="K44">
        <v>0.98553206997084553</v>
      </c>
      <c r="L44">
        <v>0.98266465677179959</v>
      </c>
      <c r="M44">
        <v>0.98804499072356211</v>
      </c>
      <c r="N44">
        <v>0.99200597312095573</v>
      </c>
      <c r="O44">
        <v>0.98723743155798893</v>
      </c>
      <c r="P44">
        <v>0.97968143354902937</v>
      </c>
      <c r="Q44">
        <v>0.98157849308156064</v>
      </c>
      <c r="R44">
        <v>0.98268398268398272</v>
      </c>
      <c r="S44">
        <v>0.98438969614888783</v>
      </c>
      <c r="T44">
        <v>3.5517464181245742E-3</v>
      </c>
      <c r="U44">
        <v>30</v>
      </c>
    </row>
    <row r="45" spans="1:21" x14ac:dyDescent="0.35">
      <c r="A45">
        <v>43</v>
      </c>
      <c r="B45">
        <v>1.7792808771133424</v>
      </c>
      <c r="C45">
        <v>8.017379306028119E-2</v>
      </c>
      <c r="D45">
        <v>5.1199698448181154E-2</v>
      </c>
      <c r="E45">
        <v>1.3409585298754412E-2</v>
      </c>
      <c r="F45">
        <v>4.4466289554754486</v>
      </c>
      <c r="G45">
        <v>0.63755747135521312</v>
      </c>
      <c r="H45" t="s">
        <v>81</v>
      </c>
      <c r="I45">
        <v>0.98368009541478918</v>
      </c>
      <c r="J45">
        <v>0.98281871190034464</v>
      </c>
      <c r="K45">
        <v>0.98711900344553405</v>
      </c>
      <c r="L45">
        <v>0.98346143652266105</v>
      </c>
      <c r="M45">
        <v>0.98799529552080567</v>
      </c>
      <c r="N45">
        <v>0.99272606603617053</v>
      </c>
      <c r="O45">
        <v>0.98758918201426904</v>
      </c>
      <c r="P45">
        <v>0.98346938775510195</v>
      </c>
      <c r="Q45">
        <v>0.98277527687036903</v>
      </c>
      <c r="R45">
        <v>0.98554896024221172</v>
      </c>
      <c r="S45">
        <v>0.98571834157222571</v>
      </c>
      <c r="T45">
        <v>3.0192491164258871E-3</v>
      </c>
      <c r="U45">
        <v>3</v>
      </c>
    </row>
    <row r="46" spans="1:21" x14ac:dyDescent="0.35">
      <c r="A46">
        <v>44</v>
      </c>
      <c r="B46">
        <v>1.8650147438049316</v>
      </c>
      <c r="C46">
        <v>6.0552991337760445E-2</v>
      </c>
      <c r="D46">
        <v>4.7599315643310547E-2</v>
      </c>
      <c r="E46">
        <v>1.6950950656170454E-2</v>
      </c>
      <c r="F46">
        <v>27.293781650374736</v>
      </c>
      <c r="G46">
        <v>0.47221492516194929</v>
      </c>
      <c r="H46" t="s">
        <v>82</v>
      </c>
      <c r="I46">
        <v>0.98366684336072097</v>
      </c>
      <c r="J46">
        <v>0.98279552080572496</v>
      </c>
      <c r="K46">
        <v>0.98714550755367092</v>
      </c>
      <c r="L46">
        <v>0.9834514974821098</v>
      </c>
      <c r="M46">
        <v>0.98790253114232707</v>
      </c>
      <c r="N46">
        <v>0.99273270283723236</v>
      </c>
      <c r="O46">
        <v>0.98754272440683599</v>
      </c>
      <c r="P46">
        <v>0.98356230296996849</v>
      </c>
      <c r="Q46">
        <v>0.98273543940721841</v>
      </c>
      <c r="R46">
        <v>0.98557883833957449</v>
      </c>
      <c r="S46">
        <v>0.98571139083053827</v>
      </c>
      <c r="T46">
        <v>3.0131780162814398E-3</v>
      </c>
      <c r="U46">
        <v>9</v>
      </c>
    </row>
    <row r="47" spans="1:21" x14ac:dyDescent="0.35">
      <c r="A47">
        <v>45</v>
      </c>
      <c r="B47">
        <v>0.40570127964019775</v>
      </c>
      <c r="C47">
        <v>3.7589542434597702E-2</v>
      </c>
      <c r="D47">
        <v>6.0299277305603027E-2</v>
      </c>
      <c r="E47">
        <v>6.0361428178580728E-2</v>
      </c>
      <c r="F47">
        <v>3.9625178325723397E-3</v>
      </c>
      <c r="G47">
        <v>0.713244787222995</v>
      </c>
      <c r="H47" t="s">
        <v>83</v>
      </c>
      <c r="I47">
        <v>0.97659355950172277</v>
      </c>
      <c r="J47">
        <v>0.9763136098595282</v>
      </c>
      <c r="K47">
        <v>0.97721806254969534</v>
      </c>
      <c r="L47">
        <v>0.97856977206467</v>
      </c>
      <c r="M47">
        <v>0.97950569838324941</v>
      </c>
      <c r="N47">
        <v>0.98667828106852495</v>
      </c>
      <c r="O47">
        <v>0.98104695536751274</v>
      </c>
      <c r="P47">
        <v>0.95471710635473694</v>
      </c>
      <c r="Q47">
        <v>0.96672243911507716</v>
      </c>
      <c r="R47">
        <v>0.96361179720075418</v>
      </c>
      <c r="S47">
        <v>0.97409772814654705</v>
      </c>
      <c r="T47">
        <v>9.0368208985222836E-3</v>
      </c>
      <c r="U47">
        <v>43</v>
      </c>
    </row>
    <row r="48" spans="1:21" x14ac:dyDescent="0.35">
      <c r="A48">
        <v>46</v>
      </c>
      <c r="B48">
        <v>1.8591293096542358</v>
      </c>
      <c r="C48">
        <v>9.4758896726434658E-2</v>
      </c>
      <c r="D48">
        <v>4.6064043045043947E-2</v>
      </c>
      <c r="E48">
        <v>1.3353493382027615E-2</v>
      </c>
      <c r="F48">
        <v>6.3668591607994287</v>
      </c>
      <c r="G48">
        <v>0.56127719756949623</v>
      </c>
      <c r="H48" t="s">
        <v>84</v>
      </c>
      <c r="I48">
        <v>0.98368672144182345</v>
      </c>
      <c r="J48">
        <v>0.98280877285979329</v>
      </c>
      <c r="K48">
        <v>0.98711900344553405</v>
      </c>
      <c r="L48">
        <v>0.98344487145507553</v>
      </c>
      <c r="M48">
        <v>0.98795222634508351</v>
      </c>
      <c r="N48">
        <v>0.99272606603617064</v>
      </c>
      <c r="O48">
        <v>0.98755599800895966</v>
      </c>
      <c r="P48">
        <v>0.98350257176041156</v>
      </c>
      <c r="Q48">
        <v>0.98276863729317709</v>
      </c>
      <c r="R48">
        <v>0.98556223939659526</v>
      </c>
      <c r="S48">
        <v>0.98571271080426226</v>
      </c>
      <c r="T48">
        <v>3.013858939143077E-3</v>
      </c>
      <c r="U48">
        <v>7</v>
      </c>
    </row>
    <row r="49" spans="1:21" x14ac:dyDescent="0.35">
      <c r="A49">
        <v>47</v>
      </c>
      <c r="B49">
        <v>1.8956846237182616</v>
      </c>
      <c r="C49">
        <v>7.6761991753479614E-2</v>
      </c>
      <c r="D49">
        <v>5.3415799140930177E-2</v>
      </c>
      <c r="E49">
        <v>2.1109351177908246E-2</v>
      </c>
      <c r="F49">
        <v>7.1587286315001979</v>
      </c>
      <c r="G49">
        <v>0.49379559636439074</v>
      </c>
      <c r="H49" t="s">
        <v>85</v>
      </c>
      <c r="I49">
        <v>0.98367346938775502</v>
      </c>
      <c r="J49">
        <v>0.98281539888682756</v>
      </c>
      <c r="K49">
        <v>0.98711569043201697</v>
      </c>
      <c r="L49">
        <v>0.98344818446859261</v>
      </c>
      <c r="M49">
        <v>0.98794228730453226</v>
      </c>
      <c r="N49">
        <v>0.99272606603617064</v>
      </c>
      <c r="O49">
        <v>0.98755931640949068</v>
      </c>
      <c r="P49">
        <v>0.98350589016094248</v>
      </c>
      <c r="Q49">
        <v>0.98277195708177301</v>
      </c>
      <c r="R49">
        <v>0.98555891960799924</v>
      </c>
      <c r="S49">
        <v>0.98571171797761004</v>
      </c>
      <c r="T49">
        <v>3.0126267639124294E-3</v>
      </c>
      <c r="U49">
        <v>8</v>
      </c>
    </row>
    <row r="50" spans="1:21" x14ac:dyDescent="0.35">
      <c r="A50">
        <v>48</v>
      </c>
      <c r="B50">
        <v>1.1188770055770874</v>
      </c>
      <c r="C50">
        <v>5.5375065152095532E-2</v>
      </c>
      <c r="D50">
        <v>3.7719392776489259E-2</v>
      </c>
      <c r="E50">
        <v>1.2380297029596577E-2</v>
      </c>
      <c r="F50">
        <v>0.41083188946999288</v>
      </c>
      <c r="G50">
        <v>0.42754101835854963</v>
      </c>
      <c r="H50" t="s">
        <v>86</v>
      </c>
      <c r="I50">
        <v>0.98378279883381914</v>
      </c>
      <c r="J50">
        <v>0.9830539358600584</v>
      </c>
      <c r="K50">
        <v>0.9869566657831963</v>
      </c>
      <c r="L50">
        <v>0.98360058309037901</v>
      </c>
      <c r="M50">
        <v>0.98824708454810506</v>
      </c>
      <c r="N50">
        <v>0.99280902604944421</v>
      </c>
      <c r="O50">
        <v>0.98765555002488803</v>
      </c>
      <c r="P50">
        <v>0.98283059565289532</v>
      </c>
      <c r="Q50">
        <v>0.98282839348790263</v>
      </c>
      <c r="R50">
        <v>0.98518710328526271</v>
      </c>
      <c r="S50">
        <v>0.98569517366159509</v>
      </c>
      <c r="T50">
        <v>3.0701234231562753E-3</v>
      </c>
      <c r="U50">
        <v>19</v>
      </c>
    </row>
    <row r="51" spans="1:21" x14ac:dyDescent="0.35">
      <c r="A51">
        <v>49</v>
      </c>
      <c r="B51">
        <v>0.3931495428085327</v>
      </c>
      <c r="C51">
        <v>4.7093126609832059E-2</v>
      </c>
      <c r="D51">
        <v>4.2809510231018068E-2</v>
      </c>
      <c r="E51">
        <v>1.534797713982871E-2</v>
      </c>
      <c r="F51">
        <v>1.3399717231179721E-3</v>
      </c>
      <c r="G51">
        <v>0.10789142699330445</v>
      </c>
      <c r="H51" t="s">
        <v>87</v>
      </c>
      <c r="I51">
        <v>0.97219056453750341</v>
      </c>
      <c r="J51">
        <v>0.97261463026769146</v>
      </c>
      <c r="K51">
        <v>0.97546382189239322</v>
      </c>
      <c r="L51">
        <v>0.97403094354624975</v>
      </c>
      <c r="M51">
        <v>0.98125828253379277</v>
      </c>
      <c r="N51">
        <v>0.98679774348763882</v>
      </c>
      <c r="O51">
        <v>0.97987721918035509</v>
      </c>
      <c r="P51">
        <v>0.96873734859797578</v>
      </c>
      <c r="Q51">
        <v>0.97287566727750796</v>
      </c>
      <c r="R51">
        <v>0.97194280668207056</v>
      </c>
      <c r="S51">
        <v>0.97557890280031789</v>
      </c>
      <c r="T51">
        <v>5.1633901140863726E-3</v>
      </c>
      <c r="U51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424E-55F0-4ACE-8F91-3D68E8001D7D}">
  <dimension ref="A1:U51"/>
  <sheetViews>
    <sheetView topLeftCell="N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69.179687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8.1248879432678223E-2</v>
      </c>
      <c r="C2">
        <v>2.4725302131881404E-3</v>
      </c>
      <c r="D2">
        <v>1.9600796699523925E-2</v>
      </c>
      <c r="E2">
        <v>9.9514913628178585E-4</v>
      </c>
      <c r="F2">
        <v>7.4593432857265496E-2</v>
      </c>
      <c r="G2">
        <v>0.95071430640991617</v>
      </c>
      <c r="H2" t="s">
        <v>38</v>
      </c>
      <c r="I2">
        <v>0.85891048278861226</v>
      </c>
      <c r="J2">
        <v>0.87692976734072636</v>
      </c>
      <c r="K2">
        <v>0.85521027809643779</v>
      </c>
      <c r="L2">
        <v>0.90491748581025855</v>
      </c>
      <c r="M2">
        <v>0.9271374586679263</v>
      </c>
      <c r="N2">
        <v>0.91337835124856237</v>
      </c>
      <c r="O2">
        <v>0.87602561480600327</v>
      </c>
      <c r="P2">
        <v>0.93474716355237508</v>
      </c>
      <c r="Q2">
        <v>0.84520509353166551</v>
      </c>
      <c r="R2">
        <v>0.86843024566148308</v>
      </c>
      <c r="S2">
        <v>0.88608919415040499</v>
      </c>
      <c r="T2">
        <v>3.0020775056577097E-2</v>
      </c>
      <c r="U2">
        <v>5</v>
      </c>
    </row>
    <row r="3" spans="1:21" x14ac:dyDescent="0.35">
      <c r="A3">
        <v>1</v>
      </c>
      <c r="B3">
        <v>8.4498977661132818E-2</v>
      </c>
      <c r="C3">
        <v>5.2903060416723104E-3</v>
      </c>
      <c r="D3">
        <v>1.585099697113037E-2</v>
      </c>
      <c r="E3">
        <v>8.3837785549237601E-4</v>
      </c>
      <c r="F3">
        <v>4.5705630998014515</v>
      </c>
      <c r="G3">
        <v>0.5986584841970366</v>
      </c>
      <c r="H3" t="s">
        <v>39</v>
      </c>
      <c r="I3">
        <v>0.85352700362147693</v>
      </c>
      <c r="J3">
        <v>0.88004888618965138</v>
      </c>
      <c r="K3">
        <v>0.85439113450450255</v>
      </c>
      <c r="L3">
        <v>0.89687225858694919</v>
      </c>
      <c r="M3">
        <v>0.92340913691882043</v>
      </c>
      <c r="N3">
        <v>0.91772003459837548</v>
      </c>
      <c r="O3">
        <v>0.87279468190696341</v>
      </c>
      <c r="P3">
        <v>0.93078636253618852</v>
      </c>
      <c r="Q3">
        <v>0.84171174216813172</v>
      </c>
      <c r="R3">
        <v>0.86911389076703471</v>
      </c>
      <c r="S3">
        <v>0.88403751317980939</v>
      </c>
      <c r="T3">
        <v>3.0001862226846979E-2</v>
      </c>
      <c r="U3">
        <v>17</v>
      </c>
    </row>
    <row r="4" spans="1:21" x14ac:dyDescent="0.35">
      <c r="A4">
        <v>2</v>
      </c>
      <c r="B4">
        <v>8.7249684333801272E-2</v>
      </c>
      <c r="C4">
        <v>7.1848857189426634E-3</v>
      </c>
      <c r="D4">
        <v>1.6451144218444826E-2</v>
      </c>
      <c r="E4">
        <v>1.0347791656968685E-3</v>
      </c>
      <c r="F4">
        <v>6.0268891286825122E-3</v>
      </c>
      <c r="G4">
        <v>0.15599452033620265</v>
      </c>
      <c r="H4" t="s">
        <v>40</v>
      </c>
      <c r="I4">
        <v>0.79052792586094423</v>
      </c>
      <c r="J4">
        <v>0.8482709884457641</v>
      </c>
      <c r="K4">
        <v>0.79069287926160869</v>
      </c>
      <c r="L4">
        <v>0.88990110293841984</v>
      </c>
      <c r="M4">
        <v>0.89317767730616104</v>
      </c>
      <c r="N4">
        <v>0.85589138661808384</v>
      </c>
      <c r="O4">
        <v>0.83288084011760444</v>
      </c>
      <c r="P4">
        <v>0.8971598936531493</v>
      </c>
      <c r="Q4">
        <v>0.80963488843813392</v>
      </c>
      <c r="R4">
        <v>0.79741379310344829</v>
      </c>
      <c r="S4">
        <v>0.84055513757433165</v>
      </c>
      <c r="T4">
        <v>4.0703916583544456E-2</v>
      </c>
      <c r="U4">
        <v>47</v>
      </c>
    </row>
    <row r="5" spans="1:21" x14ac:dyDescent="0.35">
      <c r="A5">
        <v>3</v>
      </c>
      <c r="B5">
        <v>8.6349630355834955E-2</v>
      </c>
      <c r="C5">
        <v>4.4001490423417498E-3</v>
      </c>
      <c r="D5">
        <v>1.9886159896850587E-2</v>
      </c>
      <c r="E5">
        <v>3.0695884389290288E-3</v>
      </c>
      <c r="F5">
        <v>1.9517224641449498E-3</v>
      </c>
      <c r="G5">
        <v>0.86617614577493518</v>
      </c>
      <c r="H5" t="s">
        <v>41</v>
      </c>
      <c r="I5">
        <v>0.87223328159794855</v>
      </c>
      <c r="J5">
        <v>0.89373252056294106</v>
      </c>
      <c r="K5">
        <v>0.85771082169287183</v>
      </c>
      <c r="L5">
        <v>0.92044559911824919</v>
      </c>
      <c r="M5">
        <v>0.92966611932129173</v>
      </c>
      <c r="N5">
        <v>0.90408425942777593</v>
      </c>
      <c r="O5">
        <v>0.87543459049520334</v>
      </c>
      <c r="P5">
        <v>0.93665814215729504</v>
      </c>
      <c r="Q5">
        <v>0.85500901510029303</v>
      </c>
      <c r="R5">
        <v>0.85603448275862082</v>
      </c>
      <c r="S5">
        <v>0.89010088322324921</v>
      </c>
      <c r="T5">
        <v>2.9728669520650366E-2</v>
      </c>
      <c r="U5">
        <v>4</v>
      </c>
    </row>
    <row r="6" spans="1:21" x14ac:dyDescent="0.35">
      <c r="A6">
        <v>4</v>
      </c>
      <c r="B6">
        <v>8.6050724983215338E-2</v>
      </c>
      <c r="C6">
        <v>9.4986072125440354E-3</v>
      </c>
      <c r="D6">
        <v>2.1718049049377443E-2</v>
      </c>
      <c r="E6">
        <v>4.5985634066762239E-3</v>
      </c>
      <c r="F6">
        <v>1.0129197956845732</v>
      </c>
      <c r="G6">
        <v>0.70807257779604549</v>
      </c>
      <c r="H6" t="s">
        <v>42</v>
      </c>
      <c r="I6">
        <v>0.85499471399329696</v>
      </c>
      <c r="J6">
        <v>0.8793365874140554</v>
      </c>
      <c r="K6">
        <v>0.85467980295566504</v>
      </c>
      <c r="L6">
        <v>0.89851429471174393</v>
      </c>
      <c r="M6">
        <v>0.92429951038831526</v>
      </c>
      <c r="N6">
        <v>0.91722469993789546</v>
      </c>
      <c r="O6">
        <v>0.87370842425413664</v>
      </c>
      <c r="P6">
        <v>0.93181830974552182</v>
      </c>
      <c r="Q6">
        <v>0.84210803095184439</v>
      </c>
      <c r="R6">
        <v>0.86930358350236658</v>
      </c>
      <c r="S6">
        <v>0.88459879578548417</v>
      </c>
      <c r="T6">
        <v>3.0035258289890582E-2</v>
      </c>
      <c r="U6">
        <v>12</v>
      </c>
    </row>
    <row r="7" spans="1:21" x14ac:dyDescent="0.35">
      <c r="A7">
        <v>5</v>
      </c>
      <c r="B7">
        <v>9.1398000717163086E-2</v>
      </c>
      <c r="C7">
        <v>6.6634229168183994E-3</v>
      </c>
      <c r="D7">
        <v>1.9101834297180174E-2</v>
      </c>
      <c r="E7">
        <v>3.9296198369287022E-3</v>
      </c>
      <c r="F7">
        <v>1.267425589893723E-3</v>
      </c>
      <c r="G7">
        <v>0.96990985216199432</v>
      </c>
      <c r="H7" t="s">
        <v>43</v>
      </c>
      <c r="I7">
        <v>0.92761076245960516</v>
      </c>
      <c r="J7">
        <v>0.91760390189771401</v>
      </c>
      <c r="K7">
        <v>0.92512240292117476</v>
      </c>
      <c r="L7">
        <v>0.94147528323248675</v>
      </c>
      <c r="M7">
        <v>0.5</v>
      </c>
      <c r="N7">
        <v>0.94393993691988154</v>
      </c>
      <c r="O7">
        <v>0.88809939715520303</v>
      </c>
      <c r="P7">
        <v>0.96029160951868098</v>
      </c>
      <c r="Q7">
        <v>0.86726109984223576</v>
      </c>
      <c r="R7">
        <v>0.88466024340770799</v>
      </c>
      <c r="S7">
        <v>0.87560646373546902</v>
      </c>
      <c r="T7">
        <v>0.12825275981330023</v>
      </c>
      <c r="U7">
        <v>43</v>
      </c>
    </row>
    <row r="8" spans="1:21" x14ac:dyDescent="0.35">
      <c r="A8">
        <v>6</v>
      </c>
      <c r="B8">
        <v>8.7750363349914554E-2</v>
      </c>
      <c r="C8">
        <v>5.4225406854882573E-3</v>
      </c>
      <c r="D8">
        <v>1.9350409507751465E-2</v>
      </c>
      <c r="E8">
        <v>1.2054640008300958E-3</v>
      </c>
      <c r="F8">
        <v>14.528246637516036</v>
      </c>
      <c r="G8">
        <v>0.21233911067827616</v>
      </c>
      <c r="H8" t="s">
        <v>44</v>
      </c>
      <c r="I8">
        <v>0.85313898823582335</v>
      </c>
      <c r="J8">
        <v>0.88018197359246009</v>
      </c>
      <c r="K8">
        <v>0.85424867474938337</v>
      </c>
      <c r="L8">
        <v>0.896512360258227</v>
      </c>
      <c r="M8">
        <v>0.92327042610462551</v>
      </c>
      <c r="N8">
        <v>0.91782698185461553</v>
      </c>
      <c r="O8">
        <v>0.8725413857737635</v>
      </c>
      <c r="P8">
        <v>0.93048615971165505</v>
      </c>
      <c r="Q8">
        <v>0.84166103222898347</v>
      </c>
      <c r="R8">
        <v>0.86904064307715423</v>
      </c>
      <c r="S8">
        <v>0.883890862558669</v>
      </c>
      <c r="T8">
        <v>3.0006041525600768E-2</v>
      </c>
      <c r="U8">
        <v>22</v>
      </c>
    </row>
    <row r="9" spans="1:21" x14ac:dyDescent="0.35">
      <c r="A9">
        <v>7</v>
      </c>
      <c r="B9">
        <v>8.6437582969665527E-2</v>
      </c>
      <c r="C9">
        <v>4.1614000435472465E-3</v>
      </c>
      <c r="D9">
        <v>1.8851113319396973E-2</v>
      </c>
      <c r="E9">
        <v>3.485843467791949E-3</v>
      </c>
      <c r="F9">
        <v>8.1119419854319228E-3</v>
      </c>
      <c r="G9">
        <v>0.18340450985343382</v>
      </c>
      <c r="H9" t="s">
        <v>45</v>
      </c>
      <c r="I9">
        <v>0.80757248577276919</v>
      </c>
      <c r="J9">
        <v>0.8621833082154291</v>
      </c>
      <c r="K9">
        <v>0.80436151787120136</v>
      </c>
      <c r="L9">
        <v>0.89778887464291346</v>
      </c>
      <c r="M9">
        <v>0.90450885124952207</v>
      </c>
      <c r="N9">
        <v>0.87016790719229675</v>
      </c>
      <c r="O9">
        <v>0.84503905451120409</v>
      </c>
      <c r="P9">
        <v>0.90948509586789572</v>
      </c>
      <c r="Q9">
        <v>0.81679438058748388</v>
      </c>
      <c r="R9">
        <v>0.80463338592141831</v>
      </c>
      <c r="S9">
        <v>0.8522534861832135</v>
      </c>
      <c r="T9">
        <v>4.045513853961008E-2</v>
      </c>
      <c r="U9">
        <v>46</v>
      </c>
    </row>
    <row r="10" spans="1:21" x14ac:dyDescent="0.35">
      <c r="A10">
        <v>8</v>
      </c>
      <c r="B10">
        <v>8.3223128318786616E-2</v>
      </c>
      <c r="C10">
        <v>5.5577783002936738E-3</v>
      </c>
      <c r="D10">
        <v>1.9649934768676759E-2</v>
      </c>
      <c r="E10">
        <v>1.7892295464028102E-3</v>
      </c>
      <c r="F10">
        <v>3.3205591037519584E-2</v>
      </c>
      <c r="G10">
        <v>0.52475643163223784</v>
      </c>
      <c r="H10" t="s">
        <v>46</v>
      </c>
      <c r="I10">
        <v>0.8561943750890374</v>
      </c>
      <c r="J10">
        <v>0.87055656776960511</v>
      </c>
      <c r="K10">
        <v>0.84713505934573474</v>
      </c>
      <c r="L10">
        <v>0.90946120221037563</v>
      </c>
      <c r="M10">
        <v>0.92618897661410637</v>
      </c>
      <c r="N10">
        <v>0.89937388948408259</v>
      </c>
      <c r="O10">
        <v>0.87202728843675004</v>
      </c>
      <c r="P10">
        <v>0.92964934433826851</v>
      </c>
      <c r="Q10">
        <v>0.84030125460145744</v>
      </c>
      <c r="R10">
        <v>0.85048643978664273</v>
      </c>
      <c r="S10">
        <v>0.88013743976760606</v>
      </c>
      <c r="T10">
        <v>3.1761919577789607E-2</v>
      </c>
      <c r="U10">
        <v>34</v>
      </c>
    </row>
    <row r="11" spans="1:21" x14ac:dyDescent="0.35">
      <c r="A11">
        <v>9</v>
      </c>
      <c r="B11">
        <v>9.0603685379028326E-2</v>
      </c>
      <c r="C11">
        <v>1.7920779045065845E-2</v>
      </c>
      <c r="D11">
        <v>2.2900152206420898E-2</v>
      </c>
      <c r="E11">
        <v>5.0633915064299184E-3</v>
      </c>
      <c r="F11">
        <v>0.14445251022763064</v>
      </c>
      <c r="G11">
        <v>0.29122914019804191</v>
      </c>
      <c r="H11" t="s">
        <v>47</v>
      </c>
      <c r="I11">
        <v>0.85715972737701596</v>
      </c>
      <c r="J11">
        <v>0.87325393076455904</v>
      </c>
      <c r="K11">
        <v>0.85030666336759864</v>
      </c>
      <c r="L11">
        <v>0.90559979305846094</v>
      </c>
      <c r="M11">
        <v>0.9266107324680779</v>
      </c>
      <c r="N11">
        <v>0.90865390929746903</v>
      </c>
      <c r="O11">
        <v>0.87510811992352333</v>
      </c>
      <c r="P11">
        <v>0.93367018591936168</v>
      </c>
      <c r="Q11">
        <v>0.84192021636240699</v>
      </c>
      <c r="R11">
        <v>0.86198069266020583</v>
      </c>
      <c r="S11">
        <v>0.88342639711986792</v>
      </c>
      <c r="T11">
        <v>3.1079930472612042E-2</v>
      </c>
      <c r="U11">
        <v>29</v>
      </c>
    </row>
    <row r="12" spans="1:21" x14ac:dyDescent="0.35">
      <c r="A12">
        <v>10</v>
      </c>
      <c r="B12">
        <v>9.2299246788024897E-2</v>
      </c>
      <c r="C12">
        <v>1.2016950794051953E-2</v>
      </c>
      <c r="D12">
        <v>2.7650833129882813E-2</v>
      </c>
      <c r="E12">
        <v>9.3459832582819449E-3</v>
      </c>
      <c r="F12">
        <v>1.1462107403425035</v>
      </c>
      <c r="G12">
        <v>0.13949386065204183</v>
      </c>
      <c r="H12" t="s">
        <v>48</v>
      </c>
      <c r="I12">
        <v>0.85642493495587491</v>
      </c>
      <c r="J12">
        <v>0.87823064984141985</v>
      </c>
      <c r="K12">
        <v>0.85419431510598254</v>
      </c>
      <c r="L12">
        <v>0.90007385413620655</v>
      </c>
      <c r="M12">
        <v>0.92527985843999083</v>
      </c>
      <c r="N12">
        <v>0.91650046062370882</v>
      </c>
      <c r="O12">
        <v>0.87465781568672329</v>
      </c>
      <c r="P12">
        <v>0.93282961801066833</v>
      </c>
      <c r="Q12">
        <v>0.84244797535872584</v>
      </c>
      <c r="R12">
        <v>0.86876079933889283</v>
      </c>
      <c r="S12">
        <v>0.88494002814981942</v>
      </c>
      <c r="T12">
        <v>3.0203144485264288E-2</v>
      </c>
      <c r="U12">
        <v>11</v>
      </c>
    </row>
    <row r="13" spans="1:21" x14ac:dyDescent="0.35">
      <c r="A13">
        <v>11</v>
      </c>
      <c r="B13">
        <v>0.10570020675659179</v>
      </c>
      <c r="C13">
        <v>8.444380096701733E-3</v>
      </c>
      <c r="D13">
        <v>2.8849864006042482E-2</v>
      </c>
      <c r="E13">
        <v>9.8873629215942335E-3</v>
      </c>
      <c r="F13">
        <v>2.8888383623653185E-2</v>
      </c>
      <c r="G13">
        <v>0.3663618432936917</v>
      </c>
      <c r="H13" t="s">
        <v>49</v>
      </c>
      <c r="I13">
        <v>0.85524964197614173</v>
      </c>
      <c r="J13">
        <v>0.87077025740228375</v>
      </c>
      <c r="K13">
        <v>0.84547802745724332</v>
      </c>
      <c r="L13">
        <v>0.90932624033710485</v>
      </c>
      <c r="M13">
        <v>0.92540544796095103</v>
      </c>
      <c r="N13">
        <v>0.8970754616087494</v>
      </c>
      <c r="O13">
        <v>0.87090528038005677</v>
      </c>
      <c r="P13">
        <v>0.92751039921346867</v>
      </c>
      <c r="Q13">
        <v>0.83767936293291267</v>
      </c>
      <c r="R13">
        <v>0.84561077304485011</v>
      </c>
      <c r="S13">
        <v>0.87850108923137626</v>
      </c>
      <c r="T13">
        <v>3.2239617399669566E-2</v>
      </c>
      <c r="U13">
        <v>38</v>
      </c>
    </row>
    <row r="14" spans="1:21" x14ac:dyDescent="0.35">
      <c r="A14">
        <v>12</v>
      </c>
      <c r="B14">
        <v>9.0798854827880859E-2</v>
      </c>
      <c r="C14">
        <v>5.7147940677587201E-3</v>
      </c>
      <c r="D14">
        <v>2.3601222038269042E-2</v>
      </c>
      <c r="E14">
        <v>5.2951751181944942E-3</v>
      </c>
      <c r="F14">
        <v>0.19069966103000435</v>
      </c>
      <c r="G14">
        <v>0.7851759613930136</v>
      </c>
      <c r="H14" t="s">
        <v>50</v>
      </c>
      <c r="I14">
        <v>0.8574240277121713</v>
      </c>
      <c r="J14">
        <v>0.87707035262538335</v>
      </c>
      <c r="K14">
        <v>0.85438176215219208</v>
      </c>
      <c r="L14">
        <v>0.90298115782291499</v>
      </c>
      <c r="M14">
        <v>0.92609337862053964</v>
      </c>
      <c r="N14">
        <v>0.91465796578813552</v>
      </c>
      <c r="O14">
        <v>0.87557906310450995</v>
      </c>
      <c r="P14">
        <v>0.93389346177010857</v>
      </c>
      <c r="Q14">
        <v>0.84344902712042669</v>
      </c>
      <c r="R14">
        <v>0.86810720456765089</v>
      </c>
      <c r="S14">
        <v>0.88536374012840324</v>
      </c>
      <c r="T14">
        <v>3.0236111280397177E-2</v>
      </c>
      <c r="U14">
        <v>6</v>
      </c>
    </row>
    <row r="15" spans="1:21" x14ac:dyDescent="0.35">
      <c r="A15">
        <v>13</v>
      </c>
      <c r="B15">
        <v>9.9149656295776364E-2</v>
      </c>
      <c r="C15">
        <v>1.3099595982159483E-2</v>
      </c>
      <c r="D15">
        <v>2.3649978637695312E-2</v>
      </c>
      <c r="E15">
        <v>3.4214235342295979E-3</v>
      </c>
      <c r="F15">
        <v>9.9625132220551114E-3</v>
      </c>
      <c r="G15">
        <v>0.51423443841361161</v>
      </c>
      <c r="H15" t="s">
        <v>51</v>
      </c>
      <c r="I15">
        <v>0.850154831260169</v>
      </c>
      <c r="J15">
        <v>0.87834124359868337</v>
      </c>
      <c r="K15">
        <v>0.84674142054869495</v>
      </c>
      <c r="L15">
        <v>0.90736929317467818</v>
      </c>
      <c r="M15">
        <v>0.92157403033642993</v>
      </c>
      <c r="N15">
        <v>0.89727434598000277</v>
      </c>
      <c r="O15">
        <v>0.86738915479771028</v>
      </c>
      <c r="P15">
        <v>0.9233319511494954</v>
      </c>
      <c r="Q15">
        <v>0.84601081812035162</v>
      </c>
      <c r="R15">
        <v>0.83770565697543398</v>
      </c>
      <c r="S15">
        <v>0.87758927459416491</v>
      </c>
      <c r="T15">
        <v>3.1141854934158698E-2</v>
      </c>
      <c r="U15">
        <v>41</v>
      </c>
    </row>
    <row r="16" spans="1:21" x14ac:dyDescent="0.35">
      <c r="A16">
        <v>14</v>
      </c>
      <c r="B16">
        <v>8.9449930191040042E-2</v>
      </c>
      <c r="C16">
        <v>6.6511726550253667E-3</v>
      </c>
      <c r="D16">
        <v>2.1650123596191406E-2</v>
      </c>
      <c r="E16">
        <v>4.7697792083182073E-3</v>
      </c>
      <c r="F16">
        <v>0.91637418087787859</v>
      </c>
      <c r="G16">
        <v>4.6450412719997725E-2</v>
      </c>
      <c r="H16" t="s">
        <v>52</v>
      </c>
      <c r="I16">
        <v>0.85679045669598342</v>
      </c>
      <c r="J16">
        <v>0.87755396600460367</v>
      </c>
      <c r="K16">
        <v>0.85385878489326761</v>
      </c>
      <c r="L16">
        <v>0.90109356606758584</v>
      </c>
      <c r="M16">
        <v>0.92557415030253964</v>
      </c>
      <c r="N16">
        <v>0.91567677912389567</v>
      </c>
      <c r="O16">
        <v>0.8750368217526967</v>
      </c>
      <c r="P16">
        <v>0.93324990196501523</v>
      </c>
      <c r="Q16">
        <v>0.84260573961385321</v>
      </c>
      <c r="R16">
        <v>0.86828187213582764</v>
      </c>
      <c r="S16">
        <v>0.88497220385552688</v>
      </c>
      <c r="T16">
        <v>3.0284328785863072E-2</v>
      </c>
      <c r="U16">
        <v>8</v>
      </c>
    </row>
    <row r="17" spans="1:21" x14ac:dyDescent="0.35">
      <c r="A17">
        <v>15</v>
      </c>
      <c r="B17">
        <v>9.105031490325928E-2</v>
      </c>
      <c r="C17">
        <v>5.4793868732357165E-3</v>
      </c>
      <c r="D17">
        <v>1.9849467277526855E-2</v>
      </c>
      <c r="E17">
        <v>2.5595504928429091E-3</v>
      </c>
      <c r="F17">
        <v>1.0907475835157696</v>
      </c>
      <c r="G17">
        <v>0.17052412368729153</v>
      </c>
      <c r="H17" t="s">
        <v>53</v>
      </c>
      <c r="I17">
        <v>0.85645117754234423</v>
      </c>
      <c r="J17">
        <v>0.87820065831402616</v>
      </c>
      <c r="K17">
        <v>0.85419431510598254</v>
      </c>
      <c r="L17">
        <v>0.90013758613191763</v>
      </c>
      <c r="M17">
        <v>0.92527048608768014</v>
      </c>
      <c r="N17">
        <v>0.91646481153829551</v>
      </c>
      <c r="O17">
        <v>0.87467657836325663</v>
      </c>
      <c r="P17">
        <v>0.93284650441954842</v>
      </c>
      <c r="Q17">
        <v>0.84246675681766958</v>
      </c>
      <c r="R17">
        <v>0.86874953046352654</v>
      </c>
      <c r="S17">
        <v>0.88494584047842473</v>
      </c>
      <c r="T17">
        <v>3.019956238811379E-2</v>
      </c>
      <c r="U17">
        <v>9</v>
      </c>
    </row>
    <row r="18" spans="1:21" x14ac:dyDescent="0.35">
      <c r="A18">
        <v>16</v>
      </c>
      <c r="B18">
        <v>9.1549682617187503E-2</v>
      </c>
      <c r="C18">
        <v>9.630446836686294E-3</v>
      </c>
      <c r="D18">
        <v>1.8700695037841795E-2</v>
      </c>
      <c r="E18">
        <v>2.0993356089592788E-3</v>
      </c>
      <c r="F18">
        <v>2.1147447960615704E-3</v>
      </c>
      <c r="G18">
        <v>0.94888553725333324</v>
      </c>
      <c r="H18" t="s">
        <v>54</v>
      </c>
      <c r="I18">
        <v>0.87752678618290336</v>
      </c>
      <c r="J18">
        <v>0.89949089382249503</v>
      </c>
      <c r="K18">
        <v>0.86593224913961797</v>
      </c>
      <c r="L18">
        <v>0.92370905219275556</v>
      </c>
      <c r="M18">
        <v>0.93351440717997169</v>
      </c>
      <c r="N18">
        <v>0.90566220052422919</v>
      </c>
      <c r="O18">
        <v>0.87624513812144333</v>
      </c>
      <c r="P18">
        <v>0.94012173224534834</v>
      </c>
      <c r="Q18">
        <v>0.85800277965592364</v>
      </c>
      <c r="R18">
        <v>0.85799714521824066</v>
      </c>
      <c r="S18">
        <v>0.89382023842829272</v>
      </c>
      <c r="T18">
        <v>2.9501644010437821E-2</v>
      </c>
      <c r="U18">
        <v>3</v>
      </c>
    </row>
    <row r="19" spans="1:21" x14ac:dyDescent="0.35">
      <c r="A19">
        <v>17</v>
      </c>
      <c r="B19">
        <v>8.6850905418395991E-2</v>
      </c>
      <c r="C19">
        <v>4.0313054985290963E-3</v>
      </c>
      <c r="D19">
        <v>2.0550179481506347E-2</v>
      </c>
      <c r="E19">
        <v>2.6214603183962099E-3</v>
      </c>
      <c r="F19">
        <v>67.322489207753378</v>
      </c>
      <c r="G19">
        <v>0.80839734811646113</v>
      </c>
      <c r="H19" t="s">
        <v>55</v>
      </c>
      <c r="I19">
        <v>0.85261413650643703</v>
      </c>
      <c r="J19">
        <v>0.88034505252266249</v>
      </c>
      <c r="K19">
        <v>0.85421680875152783</v>
      </c>
      <c r="L19">
        <v>0.89613559169534596</v>
      </c>
      <c r="M19">
        <v>0.92296113847837991</v>
      </c>
      <c r="N19">
        <v>0.91790953763136229</v>
      </c>
      <c r="O19">
        <v>0.8721417407636034</v>
      </c>
      <c r="P19">
        <v>0.9300733808279219</v>
      </c>
      <c r="Q19">
        <v>0.84157463751784234</v>
      </c>
      <c r="R19">
        <v>0.86911201262114046</v>
      </c>
      <c r="S19">
        <v>0.8837084037316224</v>
      </c>
      <c r="T19">
        <v>2.9974417739253408E-2</v>
      </c>
      <c r="U19">
        <v>26</v>
      </c>
    </row>
    <row r="20" spans="1:21" x14ac:dyDescent="0.35">
      <c r="A20">
        <v>18</v>
      </c>
      <c r="B20">
        <v>8.9350390434265139E-2</v>
      </c>
      <c r="C20">
        <v>7.7136161207280399E-3</v>
      </c>
      <c r="D20">
        <v>1.9800233840942382E-2</v>
      </c>
      <c r="E20">
        <v>3.7302720593121474E-3</v>
      </c>
      <c r="F20">
        <v>3.3347927286375853E-2</v>
      </c>
      <c r="G20">
        <v>9.767211400638387E-2</v>
      </c>
      <c r="H20" t="s">
        <v>56</v>
      </c>
      <c r="I20">
        <v>0.85360010796949859</v>
      </c>
      <c r="J20">
        <v>0.87037286966431959</v>
      </c>
      <c r="K20">
        <v>0.84339923971478048</v>
      </c>
      <c r="L20">
        <v>0.90808534089119819</v>
      </c>
      <c r="M20">
        <v>0.92410643993071961</v>
      </c>
      <c r="N20">
        <v>0.89630243933557607</v>
      </c>
      <c r="O20">
        <v>0.87015664958637684</v>
      </c>
      <c r="P20">
        <v>0.92609756967050871</v>
      </c>
      <c r="Q20">
        <v>0.83432687251145665</v>
      </c>
      <c r="R20">
        <v>0.84117459244234083</v>
      </c>
      <c r="S20">
        <v>0.8767622121716776</v>
      </c>
      <c r="T20">
        <v>3.2923664982940554E-2</v>
      </c>
      <c r="U20">
        <v>42</v>
      </c>
    </row>
    <row r="21" spans="1:21" x14ac:dyDescent="0.35">
      <c r="A21">
        <v>19</v>
      </c>
      <c r="B21">
        <v>8.6948847770690924E-2</v>
      </c>
      <c r="C21">
        <v>8.2138083961336098E-3</v>
      </c>
      <c r="D21">
        <v>1.9201374053955077E-2</v>
      </c>
      <c r="E21">
        <v>1.4530591256030076E-3</v>
      </c>
      <c r="F21">
        <v>2.6373339933815254</v>
      </c>
      <c r="G21">
        <v>0.4401524937396013</v>
      </c>
      <c r="H21" t="s">
        <v>57</v>
      </c>
      <c r="I21">
        <v>0.85441175367958544</v>
      </c>
      <c r="J21">
        <v>0.87957651963320349</v>
      </c>
      <c r="K21">
        <v>0.85455233896424276</v>
      </c>
      <c r="L21">
        <v>0.89783573640446579</v>
      </c>
      <c r="M21">
        <v>0.92389462476850293</v>
      </c>
      <c r="N21">
        <v>0.91741045043557545</v>
      </c>
      <c r="O21">
        <v>0.87324123360845674</v>
      </c>
      <c r="P21">
        <v>0.93148808663853511</v>
      </c>
      <c r="Q21">
        <v>0.84183757794305458</v>
      </c>
      <c r="R21">
        <v>0.86923784839606344</v>
      </c>
      <c r="S21">
        <v>0.88434861704716849</v>
      </c>
      <c r="T21">
        <v>3.0044480636246689E-2</v>
      </c>
      <c r="U21">
        <v>13</v>
      </c>
    </row>
    <row r="22" spans="1:21" x14ac:dyDescent="0.35">
      <c r="A22">
        <v>20</v>
      </c>
      <c r="B22">
        <v>9.1200637817382815E-2</v>
      </c>
      <c r="C22">
        <v>9.4616928322672489E-3</v>
      </c>
      <c r="D22">
        <v>1.9731283187866211E-2</v>
      </c>
      <c r="E22">
        <v>3.310302407589079E-3</v>
      </c>
      <c r="F22">
        <v>4.0755964400728704E-3</v>
      </c>
      <c r="G22">
        <v>0.49517691011127019</v>
      </c>
      <c r="H22" t="s">
        <v>58</v>
      </c>
      <c r="I22">
        <v>0.82057193842739429</v>
      </c>
      <c r="J22">
        <v>0.86217955927450485</v>
      </c>
      <c r="K22">
        <v>0.81543401489079326</v>
      </c>
      <c r="L22">
        <v>0.90187147130935519</v>
      </c>
      <c r="M22">
        <v>0.91759078060447929</v>
      </c>
      <c r="N22">
        <v>0.88509924517752303</v>
      </c>
      <c r="O22">
        <v>0.84937698532571071</v>
      </c>
      <c r="P22">
        <v>0.91866473536182891</v>
      </c>
      <c r="Q22">
        <v>0.82651566373675911</v>
      </c>
      <c r="R22">
        <v>0.822518030200586</v>
      </c>
      <c r="S22">
        <v>0.86198224243089361</v>
      </c>
      <c r="T22">
        <v>3.9098011938987834E-2</v>
      </c>
      <c r="U22">
        <v>45</v>
      </c>
    </row>
    <row r="23" spans="1:21" x14ac:dyDescent="0.35">
      <c r="A23">
        <v>21</v>
      </c>
      <c r="B23">
        <v>9.0323495864868167E-2</v>
      </c>
      <c r="C23">
        <v>1.4242881221013484E-2</v>
      </c>
      <c r="D23">
        <v>2.3904109001159669E-2</v>
      </c>
      <c r="E23">
        <v>4.0920584848753777E-3</v>
      </c>
      <c r="F23">
        <v>1.4857392806279248E-3</v>
      </c>
      <c r="G23">
        <v>0.90932040207878206</v>
      </c>
      <c r="H23" t="s">
        <v>59</v>
      </c>
      <c r="I23">
        <v>0.92761076245960516</v>
      </c>
      <c r="J23">
        <v>0.91760390189771401</v>
      </c>
      <c r="K23">
        <v>0.88788417272120623</v>
      </c>
      <c r="L23">
        <v>0.94147528323248675</v>
      </c>
      <c r="M23">
        <v>0.96499988753177224</v>
      </c>
      <c r="N23">
        <v>0.94393993691988154</v>
      </c>
      <c r="O23">
        <v>0.88809939715520303</v>
      </c>
      <c r="P23">
        <v>0.96029160951868098</v>
      </c>
      <c r="Q23">
        <v>0.86726109984223576</v>
      </c>
      <c r="R23">
        <v>0.88281872135827522</v>
      </c>
      <c r="S23">
        <v>0.91819847726370596</v>
      </c>
      <c r="T23">
        <v>3.3055765139695242E-2</v>
      </c>
      <c r="U23">
        <v>1</v>
      </c>
    </row>
    <row r="24" spans="1:21" x14ac:dyDescent="0.35">
      <c r="A24">
        <v>22</v>
      </c>
      <c r="B24">
        <v>0.10603065490722656</v>
      </c>
      <c r="C24">
        <v>1.8711561793407338E-2</v>
      </c>
      <c r="D24">
        <v>2.9100513458251952E-2</v>
      </c>
      <c r="E24">
        <v>7.4697744613673699E-3</v>
      </c>
      <c r="F24">
        <v>1.967432802530612E-2</v>
      </c>
      <c r="G24">
        <v>0.66252228435398197</v>
      </c>
      <c r="H24" t="s">
        <v>60</v>
      </c>
      <c r="I24">
        <v>0.85847185670048209</v>
      </c>
      <c r="J24">
        <v>0.87219298048301352</v>
      </c>
      <c r="K24">
        <v>0.84766366001604543</v>
      </c>
      <c r="L24">
        <v>0.91126444279491037</v>
      </c>
      <c r="M24">
        <v>0.92675131775273489</v>
      </c>
      <c r="N24">
        <v>0.8976439707077094</v>
      </c>
      <c r="O24">
        <v>0.87189219716571009</v>
      </c>
      <c r="P24">
        <v>0.92865867501730859</v>
      </c>
      <c r="Q24">
        <v>0.84291563368642475</v>
      </c>
      <c r="R24">
        <v>0.85086019081962294</v>
      </c>
      <c r="S24">
        <v>0.8808314925143963</v>
      </c>
      <c r="T24">
        <v>3.1137402293097641E-2</v>
      </c>
      <c r="U24">
        <v>32</v>
      </c>
    </row>
    <row r="25" spans="1:21" x14ac:dyDescent="0.35">
      <c r="A25">
        <v>23</v>
      </c>
      <c r="B25">
        <v>0.12300021648406982</v>
      </c>
      <c r="C25">
        <v>1.3628916745042059E-2</v>
      </c>
      <c r="D25">
        <v>3.6800384521484375E-2</v>
      </c>
      <c r="E25">
        <v>8.6306500968857131E-3</v>
      </c>
      <c r="F25">
        <v>3.6187233309596237E-2</v>
      </c>
      <c r="G25">
        <v>0.52006802117781081</v>
      </c>
      <c r="H25" t="s">
        <v>61</v>
      </c>
      <c r="I25">
        <v>0.85603691957022143</v>
      </c>
      <c r="J25">
        <v>0.87025852696613204</v>
      </c>
      <c r="K25">
        <v>0.84719129345959765</v>
      </c>
      <c r="L25">
        <v>0.90930374669155967</v>
      </c>
      <c r="M25">
        <v>0.92616273402763705</v>
      </c>
      <c r="N25">
        <v>0.90017317950440268</v>
      </c>
      <c r="O25">
        <v>0.87237064541731002</v>
      </c>
      <c r="P25">
        <v>0.93011653498394853</v>
      </c>
      <c r="Q25">
        <v>0.84044587183532427</v>
      </c>
      <c r="R25">
        <v>0.85132221470963865</v>
      </c>
      <c r="S25">
        <v>0.88033816671657716</v>
      </c>
      <c r="T25">
        <v>3.1777156082137936E-2</v>
      </c>
      <c r="U25">
        <v>33</v>
      </c>
    </row>
    <row r="26" spans="1:21" x14ac:dyDescent="0.35">
      <c r="A26">
        <v>24</v>
      </c>
      <c r="B26">
        <v>0.10439944267272949</v>
      </c>
      <c r="C26">
        <v>1.7101651428924069E-2</v>
      </c>
      <c r="D26">
        <v>2.8550887107849122E-2</v>
      </c>
      <c r="E26">
        <v>6.923020011344194E-3</v>
      </c>
      <c r="F26">
        <v>0.54144132113385246</v>
      </c>
      <c r="G26">
        <v>0.18485445552552704</v>
      </c>
      <c r="H26" t="s">
        <v>62</v>
      </c>
      <c r="I26">
        <v>0.85704538467882818</v>
      </c>
      <c r="J26">
        <v>0.87651550936860345</v>
      </c>
      <c r="K26">
        <v>0.8536844591402929</v>
      </c>
      <c r="L26">
        <v>0.90231197186794743</v>
      </c>
      <c r="M26">
        <v>0.92584032510815706</v>
      </c>
      <c r="N26">
        <v>0.91468423353528228</v>
      </c>
      <c r="O26">
        <v>0.8754233328892832</v>
      </c>
      <c r="P26">
        <v>0.93380527719040174</v>
      </c>
      <c r="Q26">
        <v>0.84266771842836763</v>
      </c>
      <c r="R26">
        <v>0.86742355946209915</v>
      </c>
      <c r="S26">
        <v>0.88494017716692619</v>
      </c>
      <c r="T26">
        <v>3.0426116439251451E-2</v>
      </c>
      <c r="U26">
        <v>10</v>
      </c>
    </row>
    <row r="27" spans="1:21" x14ac:dyDescent="0.35">
      <c r="A27">
        <v>25</v>
      </c>
      <c r="B27">
        <v>9.7792601585388189E-2</v>
      </c>
      <c r="C27">
        <v>1.526982443020714E-2</v>
      </c>
      <c r="D27">
        <v>1.9224023818969725E-2</v>
      </c>
      <c r="E27">
        <v>3.1431913356865645E-3</v>
      </c>
      <c r="F27">
        <v>70.456836384545014</v>
      </c>
      <c r="G27">
        <v>0.77513282336111455</v>
      </c>
      <c r="H27" t="s">
        <v>63</v>
      </c>
      <c r="I27">
        <v>0.85261975991782313</v>
      </c>
      <c r="J27">
        <v>0.88036004828635916</v>
      </c>
      <c r="K27">
        <v>0.85421680875152783</v>
      </c>
      <c r="L27">
        <v>0.89614121510673228</v>
      </c>
      <c r="M27">
        <v>0.92294989165560737</v>
      </c>
      <c r="N27">
        <v>0.91792267150493534</v>
      </c>
      <c r="O27">
        <v>0.87214736956656347</v>
      </c>
      <c r="P27">
        <v>0.93006399948965501</v>
      </c>
      <c r="Q27">
        <v>0.84156149049658169</v>
      </c>
      <c r="R27">
        <v>0.86909698745398534</v>
      </c>
      <c r="S27">
        <v>0.88370802422297712</v>
      </c>
      <c r="T27">
        <v>2.997483823770913E-2</v>
      </c>
      <c r="U27">
        <v>27</v>
      </c>
    </row>
    <row r="28" spans="1:21" x14ac:dyDescent="0.35">
      <c r="A28">
        <v>26</v>
      </c>
      <c r="B28">
        <v>9.1743803024291998E-2</v>
      </c>
      <c r="C28">
        <v>7.9300908638475706E-3</v>
      </c>
      <c r="D28">
        <v>1.9901061058044435E-2</v>
      </c>
      <c r="E28">
        <v>1.7806863449990047E-3</v>
      </c>
      <c r="F28">
        <v>49.830438374949125</v>
      </c>
      <c r="G28">
        <v>0.89482735042764883</v>
      </c>
      <c r="H28" t="s">
        <v>64</v>
      </c>
      <c r="I28">
        <v>0.85255040451072572</v>
      </c>
      <c r="J28">
        <v>0.88035442487497284</v>
      </c>
      <c r="K28">
        <v>0.85421493428106565</v>
      </c>
      <c r="L28">
        <v>0.89613934063627032</v>
      </c>
      <c r="M28">
        <v>0.92294989165560715</v>
      </c>
      <c r="N28">
        <v>0.91792454777258881</v>
      </c>
      <c r="O28">
        <v>0.8721342356929902</v>
      </c>
      <c r="P28">
        <v>0.93005837068669506</v>
      </c>
      <c r="Q28">
        <v>0.84156900308015936</v>
      </c>
      <c r="R28">
        <v>0.86908947487040789</v>
      </c>
      <c r="S28">
        <v>0.88369846280614828</v>
      </c>
      <c r="T28">
        <v>2.9981367367609365E-2</v>
      </c>
      <c r="U28">
        <v>28</v>
      </c>
    </row>
    <row r="29" spans="1:21" x14ac:dyDescent="0.35">
      <c r="A29">
        <v>27</v>
      </c>
      <c r="B29">
        <v>9.051625728607178E-2</v>
      </c>
      <c r="C29">
        <v>8.0473992606250339E-3</v>
      </c>
      <c r="D29">
        <v>2.1440172195434572E-2</v>
      </c>
      <c r="E29">
        <v>3.6934815931426342E-3</v>
      </c>
      <c r="F29">
        <v>0.97611254431104577</v>
      </c>
      <c r="G29">
        <v>0.92187423502311683</v>
      </c>
      <c r="H29" t="s">
        <v>65</v>
      </c>
      <c r="I29">
        <v>0.85402936170531829</v>
      </c>
      <c r="J29">
        <v>0.87996640948931926</v>
      </c>
      <c r="K29">
        <v>0.85450922614361446</v>
      </c>
      <c r="L29">
        <v>0.8973914869049493</v>
      </c>
      <c r="M29">
        <v>0.92354597326255328</v>
      </c>
      <c r="N29">
        <v>0.91763935508928229</v>
      </c>
      <c r="O29">
        <v>0.87295791719280347</v>
      </c>
      <c r="P29">
        <v>0.93106967895184178</v>
      </c>
      <c r="Q29">
        <v>0.84191082563293507</v>
      </c>
      <c r="R29">
        <v>0.86924536097964089</v>
      </c>
      <c r="S29">
        <v>0.88422655953522578</v>
      </c>
      <c r="T29">
        <v>2.9975329584711028E-2</v>
      </c>
      <c r="U29">
        <v>14</v>
      </c>
    </row>
    <row r="30" spans="1:21" x14ac:dyDescent="0.35">
      <c r="A30">
        <v>28</v>
      </c>
      <c r="B30">
        <v>9.9050402641296387E-2</v>
      </c>
      <c r="C30">
        <v>9.0313236125430952E-3</v>
      </c>
      <c r="D30">
        <v>2.095015048980713E-2</v>
      </c>
      <c r="E30">
        <v>1.8230202264662002E-3</v>
      </c>
      <c r="F30">
        <v>2.7698899227562817E-3</v>
      </c>
      <c r="G30">
        <v>0.1959828624191452</v>
      </c>
      <c r="H30" t="s">
        <v>66</v>
      </c>
      <c r="I30">
        <v>0.77072976884030264</v>
      </c>
      <c r="J30">
        <v>0.82815229697610415</v>
      </c>
      <c r="K30">
        <v>0.7651719639201926</v>
      </c>
      <c r="L30">
        <v>0.8720055334368042</v>
      </c>
      <c r="M30">
        <v>0.87372254838008256</v>
      </c>
      <c r="N30">
        <v>0.83520741200773785</v>
      </c>
      <c r="O30">
        <v>0.81702450217928491</v>
      </c>
      <c r="P30">
        <v>0.88133920480024308</v>
      </c>
      <c r="Q30">
        <v>0.79173052362707541</v>
      </c>
      <c r="R30">
        <v>0.78851889414769727</v>
      </c>
      <c r="S30">
        <v>0.82236026483155256</v>
      </c>
      <c r="T30">
        <v>4.1021882830380996E-2</v>
      </c>
      <c r="U30">
        <v>49</v>
      </c>
    </row>
    <row r="31" spans="1:21" x14ac:dyDescent="0.35">
      <c r="A31">
        <v>29</v>
      </c>
      <c r="B31">
        <v>0.1021498441696167</v>
      </c>
      <c r="C31">
        <v>7.4333723816101911E-3</v>
      </c>
      <c r="D31">
        <v>1.9549775123596191E-2</v>
      </c>
      <c r="E31">
        <v>2.9287867649404353E-3</v>
      </c>
      <c r="F31">
        <v>1.6832027985721903E-3</v>
      </c>
      <c r="G31">
        <v>0.32533033076326434</v>
      </c>
      <c r="H31" t="s">
        <v>67</v>
      </c>
      <c r="I31">
        <v>0.77558464733712729</v>
      </c>
      <c r="J31">
        <v>0.83399033523029731</v>
      </c>
      <c r="K31">
        <v>0.76481768900285674</v>
      </c>
      <c r="L31">
        <v>0.87307210712973582</v>
      </c>
      <c r="M31">
        <v>0.87256225116404629</v>
      </c>
      <c r="N31">
        <v>0.83863535301037773</v>
      </c>
      <c r="O31">
        <v>0.81918220998061808</v>
      </c>
      <c r="P31">
        <v>0.88423053325402967</v>
      </c>
      <c r="Q31">
        <v>0.79454962061452927</v>
      </c>
      <c r="R31">
        <v>0.80161614454210806</v>
      </c>
      <c r="S31">
        <v>0.82582408912657268</v>
      </c>
      <c r="T31">
        <v>3.9891068745878416E-2</v>
      </c>
      <c r="U31">
        <v>48</v>
      </c>
    </row>
    <row r="32" spans="1:21" x14ac:dyDescent="0.35">
      <c r="A32">
        <v>30</v>
      </c>
      <c r="B32">
        <v>8.9899849891662595E-2</v>
      </c>
      <c r="C32">
        <v>6.8149071078006003E-3</v>
      </c>
      <c r="D32">
        <v>2.0149970054626466E-2</v>
      </c>
      <c r="E32">
        <v>2.1920148238925409E-3</v>
      </c>
      <c r="F32">
        <v>8.7778155047196535E-2</v>
      </c>
      <c r="G32">
        <v>0.27134903177389591</v>
      </c>
      <c r="H32" t="s">
        <v>68</v>
      </c>
      <c r="I32">
        <v>0.85663300117716745</v>
      </c>
      <c r="J32">
        <v>0.87128386230889776</v>
      </c>
      <c r="K32">
        <v>0.84845843549197353</v>
      </c>
      <c r="L32">
        <v>0.90666074334000646</v>
      </c>
      <c r="M32">
        <v>0.92598465933373819</v>
      </c>
      <c r="N32">
        <v>0.90531978167749594</v>
      </c>
      <c r="O32">
        <v>0.87421126398523008</v>
      </c>
      <c r="P32">
        <v>0.93211851257005518</v>
      </c>
      <c r="Q32">
        <v>0.84013785590864698</v>
      </c>
      <c r="R32">
        <v>0.85739050409435802</v>
      </c>
      <c r="S32">
        <v>0.88181986198875695</v>
      </c>
      <c r="T32">
        <v>3.1464651806078707E-2</v>
      </c>
      <c r="U32">
        <v>31</v>
      </c>
    </row>
    <row r="33" spans="1:21" x14ac:dyDescent="0.35">
      <c r="A33">
        <v>31</v>
      </c>
      <c r="B33">
        <v>9.0399813652038571E-2</v>
      </c>
      <c r="C33">
        <v>8.1791288349281604E-3</v>
      </c>
      <c r="D33">
        <v>1.9950056076049806E-2</v>
      </c>
      <c r="E33">
        <v>3.3350977574200325E-3</v>
      </c>
      <c r="F33">
        <v>13.921548533046511</v>
      </c>
      <c r="G33">
        <v>0.35675332669358928</v>
      </c>
      <c r="H33" t="s">
        <v>69</v>
      </c>
      <c r="I33">
        <v>0.85303401788994604</v>
      </c>
      <c r="J33">
        <v>0.88020071829708102</v>
      </c>
      <c r="K33">
        <v>0.8542824152177011</v>
      </c>
      <c r="L33">
        <v>0.89646174955575053</v>
      </c>
      <c r="M33">
        <v>0.92320107069752799</v>
      </c>
      <c r="N33">
        <v>0.91784574453114887</v>
      </c>
      <c r="O33">
        <v>0.87251136549131003</v>
      </c>
      <c r="P33">
        <v>0.930416737808482</v>
      </c>
      <c r="Q33">
        <v>0.8416384944782509</v>
      </c>
      <c r="R33">
        <v>0.86903688678536539</v>
      </c>
      <c r="S33">
        <v>0.88386292007525635</v>
      </c>
      <c r="T33">
        <v>2.9997868712998879E-2</v>
      </c>
      <c r="U33">
        <v>23</v>
      </c>
    </row>
    <row r="34" spans="1:21" x14ac:dyDescent="0.35">
      <c r="A34">
        <v>32</v>
      </c>
      <c r="B34">
        <v>8.8999819755554196E-2</v>
      </c>
      <c r="C34">
        <v>6.2539150336577672E-3</v>
      </c>
      <c r="D34">
        <v>2.240011692047119E-2</v>
      </c>
      <c r="E34">
        <v>4.1339354425263056E-3</v>
      </c>
      <c r="F34">
        <v>2.5390575721024131E-2</v>
      </c>
      <c r="G34">
        <v>0.54269608315824847</v>
      </c>
      <c r="H34" t="s">
        <v>70</v>
      </c>
      <c r="I34">
        <v>0.85680920140060435</v>
      </c>
      <c r="J34">
        <v>0.87102893432605288</v>
      </c>
      <c r="K34">
        <v>0.84696073359276003</v>
      </c>
      <c r="L34">
        <v>0.91002729228992807</v>
      </c>
      <c r="M34">
        <v>0.92639704283539903</v>
      </c>
      <c r="N34">
        <v>0.89766648591954945</v>
      </c>
      <c r="O34">
        <v>0.87132556433440345</v>
      </c>
      <c r="P34">
        <v>0.92844290423717535</v>
      </c>
      <c r="Q34">
        <v>0.84026556982946432</v>
      </c>
      <c r="R34">
        <v>0.84855758395312142</v>
      </c>
      <c r="S34">
        <v>0.87974813127184581</v>
      </c>
      <c r="T34">
        <v>3.1725528788251148E-2</v>
      </c>
      <c r="U34">
        <v>35</v>
      </c>
    </row>
    <row r="35" spans="1:21" x14ac:dyDescent="0.35">
      <c r="A35">
        <v>33</v>
      </c>
      <c r="B35">
        <v>8.8699269294738772E-2</v>
      </c>
      <c r="C35">
        <v>7.9343036295661546E-3</v>
      </c>
      <c r="D35">
        <v>2.0730495452880859E-2</v>
      </c>
      <c r="E35">
        <v>4.5402463139250669E-3</v>
      </c>
      <c r="F35">
        <v>5.0654860639753555E-3</v>
      </c>
      <c r="G35">
        <v>0.80219698075403967</v>
      </c>
      <c r="H35" t="s">
        <v>71</v>
      </c>
      <c r="I35">
        <v>0.86305025080414777</v>
      </c>
      <c r="J35">
        <v>0.88134601974942084</v>
      </c>
      <c r="K35">
        <v>0.85403873405762865</v>
      </c>
      <c r="L35">
        <v>0.9118117881698421</v>
      </c>
      <c r="M35">
        <v>0.92537545643355745</v>
      </c>
      <c r="N35">
        <v>0.90052310342174935</v>
      </c>
      <c r="O35">
        <v>0.87027297818088345</v>
      </c>
      <c r="P35">
        <v>0.92747193572657538</v>
      </c>
      <c r="Q35">
        <v>0.84692923146269994</v>
      </c>
      <c r="R35">
        <v>0.84998873112463369</v>
      </c>
      <c r="S35">
        <v>0.88308082291311385</v>
      </c>
      <c r="T35">
        <v>2.9500592725418683E-2</v>
      </c>
      <c r="U35">
        <v>30</v>
      </c>
    </row>
    <row r="36" spans="1:21" x14ac:dyDescent="0.35">
      <c r="A36">
        <v>34</v>
      </c>
      <c r="B36">
        <v>8.8315248489379883E-2</v>
      </c>
      <c r="C36">
        <v>9.2852356749140857E-3</v>
      </c>
      <c r="D36">
        <v>1.7214369773864747E-2</v>
      </c>
      <c r="E36">
        <v>2.3620570089295002E-3</v>
      </c>
      <c r="F36">
        <v>2.3591373063477136E-3</v>
      </c>
      <c r="G36">
        <v>0.98688693660051729</v>
      </c>
      <c r="H36" t="s">
        <v>72</v>
      </c>
      <c r="I36">
        <v>0.87898887314333696</v>
      </c>
      <c r="J36">
        <v>0.89895854421126042</v>
      </c>
      <c r="K36">
        <v>0.86647397110316338</v>
      </c>
      <c r="L36">
        <v>0.92337727092096478</v>
      </c>
      <c r="M36">
        <v>0.93474968321449192</v>
      </c>
      <c r="N36">
        <v>0.90566407679188232</v>
      </c>
      <c r="O36">
        <v>0.87622449917725664</v>
      </c>
      <c r="P36">
        <v>0.93849313192225503</v>
      </c>
      <c r="Q36">
        <v>0.85771730147997904</v>
      </c>
      <c r="R36">
        <v>0.85871271880399669</v>
      </c>
      <c r="S36">
        <v>0.89393600707685883</v>
      </c>
      <c r="T36">
        <v>2.9196587927688457E-2</v>
      </c>
      <c r="U36">
        <v>2</v>
      </c>
    </row>
    <row r="37" spans="1:21" x14ac:dyDescent="0.35">
      <c r="A37">
        <v>35</v>
      </c>
      <c r="B37">
        <v>8.353946208953858E-2</v>
      </c>
      <c r="C37">
        <v>3.4599578439463959E-3</v>
      </c>
      <c r="D37">
        <v>1.8090081214904786E-2</v>
      </c>
      <c r="E37">
        <v>2.1821744338283919E-3</v>
      </c>
      <c r="F37">
        <v>7.2648030748267347</v>
      </c>
      <c r="G37">
        <v>0.19871568153417241</v>
      </c>
      <c r="H37" t="s">
        <v>73</v>
      </c>
      <c r="I37">
        <v>0.85366383996520989</v>
      </c>
      <c r="J37">
        <v>0.87994579031423614</v>
      </c>
      <c r="K37">
        <v>0.85440987920912337</v>
      </c>
      <c r="L37">
        <v>0.89695473528728131</v>
      </c>
      <c r="M37">
        <v>0.92341288585974479</v>
      </c>
      <c r="N37">
        <v>0.9176825092453087</v>
      </c>
      <c r="O37">
        <v>0.87286785634544339</v>
      </c>
      <c r="P37">
        <v>0.93090456739834837</v>
      </c>
      <c r="Q37">
        <v>0.8417117421681316</v>
      </c>
      <c r="R37">
        <v>0.86912703778829536</v>
      </c>
      <c r="S37">
        <v>0.88406808435811224</v>
      </c>
      <c r="T37">
        <v>3.0002375078062377E-2</v>
      </c>
      <c r="U37">
        <v>16</v>
      </c>
    </row>
    <row r="38" spans="1:21" x14ac:dyDescent="0.35">
      <c r="A38">
        <v>36</v>
      </c>
      <c r="B38">
        <v>9.0916752815246582E-2</v>
      </c>
      <c r="C38">
        <v>9.4759779232961531E-3</v>
      </c>
      <c r="D38">
        <v>1.8701171874999999E-2</v>
      </c>
      <c r="E38">
        <v>3.8163352596739955E-3</v>
      </c>
      <c r="F38">
        <v>1.0656401760606447E-3</v>
      </c>
      <c r="G38">
        <v>0.81546142845483416</v>
      </c>
      <c r="H38" t="s">
        <v>74</v>
      </c>
      <c r="I38">
        <v>0.92761076245960516</v>
      </c>
      <c r="J38">
        <v>0.91760390189771401</v>
      </c>
      <c r="K38">
        <v>0.92512240292117476</v>
      </c>
      <c r="L38">
        <v>0.94147528323248675</v>
      </c>
      <c r="M38">
        <v>0.5</v>
      </c>
      <c r="N38">
        <v>0.94393993691988154</v>
      </c>
      <c r="O38">
        <v>0.88809939715520303</v>
      </c>
      <c r="P38">
        <v>0.96029160951868098</v>
      </c>
      <c r="Q38">
        <v>0.86726109984223576</v>
      </c>
      <c r="R38">
        <v>0.88466024340770799</v>
      </c>
      <c r="S38">
        <v>0.87560646373546902</v>
      </c>
      <c r="T38">
        <v>0.12825275981330023</v>
      </c>
      <c r="U38">
        <v>43</v>
      </c>
    </row>
    <row r="39" spans="1:21" x14ac:dyDescent="0.35">
      <c r="A39">
        <v>37</v>
      </c>
      <c r="B39">
        <v>9.1555976867675776E-2</v>
      </c>
      <c r="C39">
        <v>9.6044620755212865E-3</v>
      </c>
      <c r="D39">
        <v>2.4177408218383788E-2</v>
      </c>
      <c r="E39">
        <v>4.4182043477662891E-3</v>
      </c>
      <c r="F39">
        <v>3.4220529032706923</v>
      </c>
      <c r="G39">
        <v>0.72900716804098731</v>
      </c>
      <c r="H39" t="s">
        <v>75</v>
      </c>
      <c r="I39">
        <v>0.85348951421223496</v>
      </c>
      <c r="J39">
        <v>0.88008637559889336</v>
      </c>
      <c r="K39">
        <v>0.85438363662265415</v>
      </c>
      <c r="L39">
        <v>0.89685163941186619</v>
      </c>
      <c r="M39">
        <v>0.92340726244835847</v>
      </c>
      <c r="N39">
        <v>0.91774254981021552</v>
      </c>
      <c r="O39">
        <v>0.87276653789216352</v>
      </c>
      <c r="P39">
        <v>0.93074508464781514</v>
      </c>
      <c r="Q39">
        <v>0.84173803621065291</v>
      </c>
      <c r="R39">
        <v>0.86912703778829536</v>
      </c>
      <c r="S39">
        <v>0.88403376746431483</v>
      </c>
      <c r="T39">
        <v>2.9997587588212273E-2</v>
      </c>
      <c r="U39">
        <v>18</v>
      </c>
    </row>
    <row r="40" spans="1:21" x14ac:dyDescent="0.35">
      <c r="A40">
        <v>38</v>
      </c>
      <c r="B40">
        <v>9.0683889389038083E-2</v>
      </c>
      <c r="C40">
        <v>6.3863001132545717E-3</v>
      </c>
      <c r="D40">
        <v>2.3500013351440429E-2</v>
      </c>
      <c r="E40">
        <v>4.7487922908026996E-3</v>
      </c>
      <c r="F40">
        <v>7.1837586558139881</v>
      </c>
      <c r="G40">
        <v>7.4044651734090361E-2</v>
      </c>
      <c r="H40" t="s">
        <v>76</v>
      </c>
      <c r="I40">
        <v>0.85384753807049507</v>
      </c>
      <c r="J40">
        <v>0.87986893702529034</v>
      </c>
      <c r="K40">
        <v>0.85443424732513074</v>
      </c>
      <c r="L40">
        <v>0.89706532904454495</v>
      </c>
      <c r="M40">
        <v>0.92349161361915266</v>
      </c>
      <c r="N40">
        <v>0.91768438551296216</v>
      </c>
      <c r="O40">
        <v>0.87292226810739004</v>
      </c>
      <c r="P40">
        <v>0.93099087571040184</v>
      </c>
      <c r="Q40">
        <v>0.84173803621065291</v>
      </c>
      <c r="R40">
        <v>0.86907444970325298</v>
      </c>
      <c r="S40">
        <v>0.88411176803292724</v>
      </c>
      <c r="T40">
        <v>3.0008128611413401E-2</v>
      </c>
      <c r="U40">
        <v>15</v>
      </c>
    </row>
    <row r="41" spans="1:21" x14ac:dyDescent="0.35">
      <c r="A41">
        <v>39</v>
      </c>
      <c r="B41">
        <v>0.10115327835083007</v>
      </c>
      <c r="C41">
        <v>1.0106329567722958E-2</v>
      </c>
      <c r="D41">
        <v>2.1150255203247072E-2</v>
      </c>
      <c r="E41">
        <v>3.1547776843956687E-3</v>
      </c>
      <c r="F41">
        <v>6.1991000078022655E-2</v>
      </c>
      <c r="G41">
        <v>0.11586905952512971</v>
      </c>
      <c r="H41" t="s">
        <v>77</v>
      </c>
      <c r="I41">
        <v>0.85502470552069043</v>
      </c>
      <c r="J41">
        <v>0.86988175840325122</v>
      </c>
      <c r="K41">
        <v>0.84520810371070176</v>
      </c>
      <c r="L41">
        <v>0.90708437366443984</v>
      </c>
      <c r="M41">
        <v>0.92530610102646016</v>
      </c>
      <c r="N41">
        <v>0.90122764192557581</v>
      </c>
      <c r="O41">
        <v>0.87273088880674998</v>
      </c>
      <c r="P41">
        <v>0.9304242428790952</v>
      </c>
      <c r="Q41">
        <v>0.83782022387499056</v>
      </c>
      <c r="R41">
        <v>0.85036623844940284</v>
      </c>
      <c r="S41">
        <v>0.87950742782613589</v>
      </c>
      <c r="T41">
        <v>3.2285833387226827E-2</v>
      </c>
      <c r="U41">
        <v>36</v>
      </c>
    </row>
    <row r="42" spans="1:21" x14ac:dyDescent="0.35">
      <c r="A42">
        <v>40</v>
      </c>
      <c r="B42">
        <v>9.4700789451599127E-2</v>
      </c>
      <c r="C42">
        <v>9.2796657039656855E-3</v>
      </c>
      <c r="D42">
        <v>2.144911289215088E-2</v>
      </c>
      <c r="E42">
        <v>4.6013173194285788E-3</v>
      </c>
      <c r="F42">
        <v>20.678409397839481</v>
      </c>
      <c r="G42">
        <v>0.62329812682755792</v>
      </c>
      <c r="H42" t="s">
        <v>78</v>
      </c>
      <c r="I42">
        <v>0.85271910685231411</v>
      </c>
      <c r="J42">
        <v>0.88029256734972372</v>
      </c>
      <c r="K42">
        <v>0.85419993851736886</v>
      </c>
      <c r="L42">
        <v>0.89626118121630638</v>
      </c>
      <c r="M42">
        <v>0.92304736411963617</v>
      </c>
      <c r="N42">
        <v>0.91791891896962874</v>
      </c>
      <c r="O42">
        <v>0.8722749557669901</v>
      </c>
      <c r="P42">
        <v>0.93017282301354831</v>
      </c>
      <c r="Q42">
        <v>0.84159717526857492</v>
      </c>
      <c r="R42">
        <v>0.86907257155735851</v>
      </c>
      <c r="S42">
        <v>0.883755660263145</v>
      </c>
      <c r="T42">
        <v>2.9992409313476694E-2</v>
      </c>
      <c r="U42">
        <v>25</v>
      </c>
    </row>
    <row r="43" spans="1:21" x14ac:dyDescent="0.35">
      <c r="A43">
        <v>41</v>
      </c>
      <c r="B43">
        <v>9.0898942947387693E-2</v>
      </c>
      <c r="C43">
        <v>8.8768706669350664E-3</v>
      </c>
      <c r="D43">
        <v>1.89009428024292E-2</v>
      </c>
      <c r="E43">
        <v>2.7826228387987416E-3</v>
      </c>
      <c r="F43">
        <v>4.513257622008944E-2</v>
      </c>
      <c r="G43">
        <v>6.3558350286023635E-2</v>
      </c>
      <c r="H43" t="s">
        <v>79</v>
      </c>
      <c r="I43">
        <v>0.85467417954427871</v>
      </c>
      <c r="J43">
        <v>0.87077025740228386</v>
      </c>
      <c r="K43">
        <v>0.84303746691559622</v>
      </c>
      <c r="L43">
        <v>0.90751737634118368</v>
      </c>
      <c r="M43">
        <v>0.92468190236258252</v>
      </c>
      <c r="N43">
        <v>0.89794417353224265</v>
      </c>
      <c r="O43">
        <v>0.87091466171832344</v>
      </c>
      <c r="P43">
        <v>0.9280451354946686</v>
      </c>
      <c r="Q43">
        <v>0.83572421305687017</v>
      </c>
      <c r="R43">
        <v>0.84491773720982633</v>
      </c>
      <c r="S43">
        <v>0.8778227103577857</v>
      </c>
      <c r="T43">
        <v>3.2715545130461994E-2</v>
      </c>
      <c r="U43">
        <v>40</v>
      </c>
    </row>
    <row r="44" spans="1:21" x14ac:dyDescent="0.35">
      <c r="A44">
        <v>42</v>
      </c>
      <c r="B44">
        <v>8.7599301338195795E-2</v>
      </c>
      <c r="C44">
        <v>4.2757990640900955E-3</v>
      </c>
      <c r="D44">
        <v>1.7400836944580077E-2</v>
      </c>
      <c r="E44">
        <v>2.8089898060894144E-3</v>
      </c>
      <c r="F44">
        <v>3.5884889113862582E-2</v>
      </c>
      <c r="G44">
        <v>0.32518332202674705</v>
      </c>
      <c r="H44" t="s">
        <v>80</v>
      </c>
      <c r="I44">
        <v>0.8555683019546978</v>
      </c>
      <c r="J44">
        <v>0.87087147880723692</v>
      </c>
      <c r="K44">
        <v>0.84474323503610227</v>
      </c>
      <c r="L44">
        <v>0.90878826731448359</v>
      </c>
      <c r="M44">
        <v>0.92561351418224358</v>
      </c>
      <c r="N44">
        <v>0.89817683072125587</v>
      </c>
      <c r="O44">
        <v>0.87112105116019012</v>
      </c>
      <c r="P44">
        <v>0.92853296508453531</v>
      </c>
      <c r="Q44">
        <v>0.83755916159567279</v>
      </c>
      <c r="R44">
        <v>0.84702126061152427</v>
      </c>
      <c r="S44">
        <v>0.87879960664679424</v>
      </c>
      <c r="T44">
        <v>3.236005011869398E-2</v>
      </c>
      <c r="U44">
        <v>37</v>
      </c>
    </row>
    <row r="45" spans="1:21" x14ac:dyDescent="0.35">
      <c r="A45">
        <v>43</v>
      </c>
      <c r="B45">
        <v>8.6649107933044436E-2</v>
      </c>
      <c r="C45">
        <v>6.8145608607290279E-3</v>
      </c>
      <c r="D45">
        <v>1.9751143455505372E-2</v>
      </c>
      <c r="E45">
        <v>4.0190923008383422E-3</v>
      </c>
      <c r="F45">
        <v>4.4466289554754486</v>
      </c>
      <c r="G45">
        <v>0.63755747135521312</v>
      </c>
      <c r="H45" t="s">
        <v>81</v>
      </c>
      <c r="I45">
        <v>0.85349701209408335</v>
      </c>
      <c r="J45">
        <v>0.88006575642381035</v>
      </c>
      <c r="K45">
        <v>0.85436676638849529</v>
      </c>
      <c r="L45">
        <v>0.8968366436481694</v>
      </c>
      <c r="M45">
        <v>0.9233903922141995</v>
      </c>
      <c r="N45">
        <v>0.91773692100725557</v>
      </c>
      <c r="O45">
        <v>0.87277216669512347</v>
      </c>
      <c r="P45">
        <v>0.93071318809770842</v>
      </c>
      <c r="Q45">
        <v>0.84173427991886407</v>
      </c>
      <c r="R45">
        <v>0.86912140335061228</v>
      </c>
      <c r="S45">
        <v>0.88402345298383211</v>
      </c>
      <c r="T45">
        <v>2.999090820690371E-2</v>
      </c>
      <c r="U45">
        <v>19</v>
      </c>
    </row>
    <row r="46" spans="1:21" x14ac:dyDescent="0.35">
      <c r="A46">
        <v>44</v>
      </c>
      <c r="B46">
        <v>8.6000442504882813E-2</v>
      </c>
      <c r="C46">
        <v>4.1951108071983283E-3</v>
      </c>
      <c r="D46">
        <v>1.8650341033935546E-2</v>
      </c>
      <c r="E46">
        <v>4.5505159351850047E-3</v>
      </c>
      <c r="F46">
        <v>27.293781650374736</v>
      </c>
      <c r="G46">
        <v>0.47221492516194929</v>
      </c>
      <c r="H46" t="s">
        <v>82</v>
      </c>
      <c r="I46">
        <v>0.85277159202525288</v>
      </c>
      <c r="J46">
        <v>0.88030381417249637</v>
      </c>
      <c r="K46">
        <v>0.85419993851736886</v>
      </c>
      <c r="L46">
        <v>0.8962668046276927</v>
      </c>
      <c r="M46">
        <v>0.92308485352887826</v>
      </c>
      <c r="N46">
        <v>0.91788326988421542</v>
      </c>
      <c r="O46">
        <v>0.87227120323168339</v>
      </c>
      <c r="P46">
        <v>0.93017845181650838</v>
      </c>
      <c r="Q46">
        <v>0.84161407858162418</v>
      </c>
      <c r="R46">
        <v>0.86905942453609797</v>
      </c>
      <c r="S46">
        <v>0.88376334309218196</v>
      </c>
      <c r="T46">
        <v>2.9987224477151724E-2</v>
      </c>
      <c r="U46">
        <v>24</v>
      </c>
    </row>
    <row r="47" spans="1:21" x14ac:dyDescent="0.35">
      <c r="A47">
        <v>45</v>
      </c>
      <c r="B47">
        <v>8.4701013565063474E-2</v>
      </c>
      <c r="C47">
        <v>4.9038644285753549E-3</v>
      </c>
      <c r="D47">
        <v>1.6449308395385741E-2</v>
      </c>
      <c r="E47">
        <v>1.011318229433686E-3</v>
      </c>
      <c r="F47">
        <v>3.9625178325723397E-3</v>
      </c>
      <c r="G47">
        <v>0.713244787222995</v>
      </c>
      <c r="H47" t="s">
        <v>83</v>
      </c>
      <c r="I47">
        <v>0.85369289425737227</v>
      </c>
      <c r="J47">
        <v>0.87480411783671119</v>
      </c>
      <c r="K47">
        <v>0.84724002969161216</v>
      </c>
      <c r="L47">
        <v>0.90604779149890158</v>
      </c>
      <c r="M47">
        <v>0.9210210615501121</v>
      </c>
      <c r="N47">
        <v>0.89855114611809606</v>
      </c>
      <c r="O47">
        <v>0.86613580800528345</v>
      </c>
      <c r="P47">
        <v>0.92537614475780194</v>
      </c>
      <c r="Q47">
        <v>0.84578919690481569</v>
      </c>
      <c r="R47">
        <v>0.84060927052813472</v>
      </c>
      <c r="S47">
        <v>0.87792674611488408</v>
      </c>
      <c r="T47">
        <v>3.0704839596303612E-2</v>
      </c>
      <c r="U47">
        <v>39</v>
      </c>
    </row>
    <row r="48" spans="1:21" x14ac:dyDescent="0.35">
      <c r="A48">
        <v>46</v>
      </c>
      <c r="B48">
        <v>8.3950281143188477E-2</v>
      </c>
      <c r="C48">
        <v>3.7247355452421937E-3</v>
      </c>
      <c r="D48">
        <v>1.8249368667602538E-2</v>
      </c>
      <c r="E48">
        <v>3.5301955484979132E-3</v>
      </c>
      <c r="F48">
        <v>6.3668591607994287</v>
      </c>
      <c r="G48">
        <v>0.56127719756949623</v>
      </c>
      <c r="H48" t="s">
        <v>84</v>
      </c>
      <c r="I48">
        <v>0.85333018422295703</v>
      </c>
      <c r="J48">
        <v>0.88013511183090776</v>
      </c>
      <c r="K48">
        <v>0.85432740250879124</v>
      </c>
      <c r="L48">
        <v>0.89669418389305022</v>
      </c>
      <c r="M48">
        <v>0.92331353892525359</v>
      </c>
      <c r="N48">
        <v>0.91778758023389551</v>
      </c>
      <c r="O48">
        <v>0.87266334317123018</v>
      </c>
      <c r="P48">
        <v>0.93061374591208179</v>
      </c>
      <c r="Q48">
        <v>0.8416910825632935</v>
      </c>
      <c r="R48">
        <v>0.86908759672451363</v>
      </c>
      <c r="S48">
        <v>0.88396437699859742</v>
      </c>
      <c r="T48">
        <v>2.999684633420065E-2</v>
      </c>
      <c r="U48">
        <v>21</v>
      </c>
    </row>
    <row r="49" spans="1:21" x14ac:dyDescent="0.35">
      <c r="A49">
        <v>47</v>
      </c>
      <c r="B49">
        <v>8.6999630928039556E-2</v>
      </c>
      <c r="C49">
        <v>6.3897884807401001E-3</v>
      </c>
      <c r="D49">
        <v>2.0651054382324219E-2</v>
      </c>
      <c r="E49">
        <v>3.5566437293479006E-3</v>
      </c>
      <c r="F49">
        <v>7.1587286315001979</v>
      </c>
      <c r="G49">
        <v>0.49379559636439074</v>
      </c>
      <c r="H49" t="s">
        <v>85</v>
      </c>
      <c r="I49">
        <v>0.8533395565752675</v>
      </c>
      <c r="J49">
        <v>0.88013511183090787</v>
      </c>
      <c r="K49">
        <v>0.85433490039063975</v>
      </c>
      <c r="L49">
        <v>0.8966885604816639</v>
      </c>
      <c r="M49">
        <v>0.92332853468895049</v>
      </c>
      <c r="N49">
        <v>0.91776318875440221</v>
      </c>
      <c r="O49">
        <v>0.87266709570653656</v>
      </c>
      <c r="P49">
        <v>0.9306212509826951</v>
      </c>
      <c r="Q49">
        <v>0.8416910825632935</v>
      </c>
      <c r="R49">
        <v>0.86908571857861938</v>
      </c>
      <c r="S49">
        <v>0.88396550005529773</v>
      </c>
      <c r="T49">
        <v>2.9995247214471971E-2</v>
      </c>
      <c r="U49">
        <v>20</v>
      </c>
    </row>
    <row r="50" spans="1:21" x14ac:dyDescent="0.35">
      <c r="A50">
        <v>48</v>
      </c>
      <c r="B50">
        <v>9.084970951080322E-2</v>
      </c>
      <c r="C50">
        <v>7.04622014563359E-3</v>
      </c>
      <c r="D50">
        <v>2.3150825500488283E-2</v>
      </c>
      <c r="E50">
        <v>4.5724505637895823E-3</v>
      </c>
      <c r="F50">
        <v>0.41083188946999288</v>
      </c>
      <c r="G50">
        <v>0.42754101835854963</v>
      </c>
      <c r="H50" t="s">
        <v>86</v>
      </c>
      <c r="I50">
        <v>0.8570791251471459</v>
      </c>
      <c r="J50">
        <v>0.87674419476497878</v>
      </c>
      <c r="K50">
        <v>0.85383254230679828</v>
      </c>
      <c r="L50">
        <v>0.90235883362949965</v>
      </c>
      <c r="M50">
        <v>0.92585719534231581</v>
      </c>
      <c r="N50">
        <v>0.91474990290314895</v>
      </c>
      <c r="O50">
        <v>0.87544772436877671</v>
      </c>
      <c r="P50">
        <v>0.93377338064029503</v>
      </c>
      <c r="Q50">
        <v>0.84276726016076942</v>
      </c>
      <c r="R50">
        <v>0.86765644955300136</v>
      </c>
      <c r="S50">
        <v>0.88502666088167303</v>
      </c>
      <c r="T50">
        <v>3.0379803830630683E-2</v>
      </c>
      <c r="U50">
        <v>7</v>
      </c>
    </row>
    <row r="51" spans="1:21" x14ac:dyDescent="0.35">
      <c r="A51">
        <v>49</v>
      </c>
      <c r="B51">
        <v>9.0310478210449213E-2</v>
      </c>
      <c r="C51">
        <v>1.2862325632984358E-2</v>
      </c>
      <c r="D51">
        <v>1.4163470268249512E-2</v>
      </c>
      <c r="E51">
        <v>2.4670133815442121E-3</v>
      </c>
      <c r="F51">
        <v>1.3399717231179721E-3</v>
      </c>
      <c r="G51">
        <v>0.10789142699330445</v>
      </c>
      <c r="H51" t="s">
        <v>87</v>
      </c>
      <c r="I51">
        <v>0.75025680245330695</v>
      </c>
      <c r="J51">
        <v>0.81431308155446103</v>
      </c>
      <c r="K51">
        <v>0.74788747178921955</v>
      </c>
      <c r="L51">
        <v>0.85506594387085644</v>
      </c>
      <c r="M51">
        <v>0.85031228677898496</v>
      </c>
      <c r="N51">
        <v>0.8194036095637115</v>
      </c>
      <c r="O51">
        <v>0.80255660230443193</v>
      </c>
      <c r="P51">
        <v>0.86566861735960354</v>
      </c>
      <c r="Q51">
        <v>0.77681804522575304</v>
      </c>
      <c r="R51">
        <v>0.76949327623769814</v>
      </c>
      <c r="S51">
        <v>0.80517757371380261</v>
      </c>
      <c r="T51">
        <v>4.1053555374905758E-2</v>
      </c>
      <c r="U51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F094-5FCF-4868-AB07-468B82E86E66}">
  <dimension ref="A1:U51"/>
  <sheetViews>
    <sheetView topLeftCell="N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69.179687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0.13639929294586181</v>
      </c>
      <c r="C2">
        <v>8.5466554049910062E-3</v>
      </c>
      <c r="D2">
        <v>2.1450400352478027E-2</v>
      </c>
      <c r="E2">
        <v>3.5101633470524573E-3</v>
      </c>
      <c r="F2">
        <v>7.4593432857265496E-2</v>
      </c>
      <c r="G2">
        <v>0.95071430640991617</v>
      </c>
      <c r="H2" t="s">
        <v>38</v>
      </c>
      <c r="I2">
        <v>0.83864483350964192</v>
      </c>
      <c r="J2">
        <v>0.82150083948796093</v>
      </c>
      <c r="K2">
        <v>0.85497595399071624</v>
      </c>
      <c r="L2">
        <v>0.82776098739569659</v>
      </c>
      <c r="M2">
        <v>0.84038711226037344</v>
      </c>
      <c r="N2">
        <v>0.83233985188094695</v>
      </c>
      <c r="O2">
        <v>0.83782309362486762</v>
      </c>
      <c r="P2">
        <v>0.83353033240107322</v>
      </c>
      <c r="Q2">
        <v>0.85292231447840106</v>
      </c>
      <c r="R2">
        <v>0.83368429474939898</v>
      </c>
      <c r="S2">
        <v>0.83735696137790772</v>
      </c>
      <c r="T2">
        <v>9.8008627240372456E-3</v>
      </c>
      <c r="U2">
        <v>25</v>
      </c>
    </row>
    <row r="3" spans="1:21" x14ac:dyDescent="0.35">
      <c r="A3">
        <v>1</v>
      </c>
      <c r="B3">
        <v>0.14229898452758788</v>
      </c>
      <c r="C3">
        <v>8.5564793575709838E-3</v>
      </c>
      <c r="D3">
        <v>1.9949674606323242E-2</v>
      </c>
      <c r="E3">
        <v>2.6779088178281248E-3</v>
      </c>
      <c r="F3">
        <v>4.5705630998014515</v>
      </c>
      <c r="G3">
        <v>0.5986584841970366</v>
      </c>
      <c r="H3" t="s">
        <v>39</v>
      </c>
      <c r="I3">
        <v>0.83980458855384865</v>
      </c>
      <c r="J3">
        <v>0.82595182406661549</v>
      </c>
      <c r="K3">
        <v>0.85515779928401447</v>
      </c>
      <c r="L3">
        <v>0.83237622093960684</v>
      </c>
      <c r="M3">
        <v>0.84375488709225732</v>
      </c>
      <c r="N3">
        <v>0.83154579410021134</v>
      </c>
      <c r="O3">
        <v>0.83932149884164553</v>
      </c>
      <c r="P3">
        <v>0.83481779707762493</v>
      </c>
      <c r="Q3">
        <v>0.85532024774602777</v>
      </c>
      <c r="R3">
        <v>0.8346614101253883</v>
      </c>
      <c r="S3">
        <v>0.83927120678272404</v>
      </c>
      <c r="T3">
        <v>9.252339281070783E-3</v>
      </c>
      <c r="U3">
        <v>7</v>
      </c>
    </row>
    <row r="4" spans="1:21" x14ac:dyDescent="0.35">
      <c r="A4">
        <v>2</v>
      </c>
      <c r="B4">
        <v>0.13964951038360596</v>
      </c>
      <c r="C4">
        <v>6.1157181957988034E-3</v>
      </c>
      <c r="D4">
        <v>2.1700429916381835E-2</v>
      </c>
      <c r="E4">
        <v>2.6283542280531964E-3</v>
      </c>
      <c r="F4">
        <v>6.0268891286825122E-3</v>
      </c>
      <c r="G4">
        <v>0.15599452033620265</v>
      </c>
      <c r="H4" t="s">
        <v>40</v>
      </c>
      <c r="I4">
        <v>0.81636686109143153</v>
      </c>
      <c r="J4">
        <v>0.79719693514106316</v>
      </c>
      <c r="K4">
        <v>0.83761215308464176</v>
      </c>
      <c r="L4">
        <v>0.80154738221577271</v>
      </c>
      <c r="M4">
        <v>0.81501363233548763</v>
      </c>
      <c r="N4">
        <v>0.82192860268864332</v>
      </c>
      <c r="O4">
        <v>0.81985314174113233</v>
      </c>
      <c r="P4">
        <v>0.82063507650231482</v>
      </c>
      <c r="Q4">
        <v>0.83123786940355959</v>
      </c>
      <c r="R4">
        <v>0.82025805059420986</v>
      </c>
      <c r="S4">
        <v>0.81816497047982573</v>
      </c>
      <c r="T4">
        <v>1.1426100517793986E-2</v>
      </c>
      <c r="U4">
        <v>38</v>
      </c>
    </row>
    <row r="5" spans="1:21" x14ac:dyDescent="0.35">
      <c r="A5">
        <v>3</v>
      </c>
      <c r="B5">
        <v>0.13179996013641357</v>
      </c>
      <c r="C5">
        <v>1.2038358648168422E-2</v>
      </c>
      <c r="D5">
        <v>2.3749494552612306E-2</v>
      </c>
      <c r="E5">
        <v>9.3452291365784014E-3</v>
      </c>
      <c r="F5">
        <v>1.9517224641449498E-3</v>
      </c>
      <c r="G5">
        <v>0.86617614577493518</v>
      </c>
      <c r="H5" t="s">
        <v>41</v>
      </c>
      <c r="I5">
        <v>0.78496976872834567</v>
      </c>
      <c r="J5">
        <v>0.76652286998126928</v>
      </c>
      <c r="K5">
        <v>0.79279031904150554</v>
      </c>
      <c r="L5">
        <v>0.76587842793531635</v>
      </c>
      <c r="M5">
        <v>0.77986839249973017</v>
      </c>
      <c r="N5">
        <v>0.80060663589844305</v>
      </c>
      <c r="O5">
        <v>0.78256515819934358</v>
      </c>
      <c r="P5">
        <v>0.7922744845595161</v>
      </c>
      <c r="Q5">
        <v>0.79373227766079057</v>
      </c>
      <c r="R5">
        <v>0.79269939639485643</v>
      </c>
      <c r="S5">
        <v>0.7851907730899117</v>
      </c>
      <c r="T5">
        <v>1.1097951751239435E-2</v>
      </c>
      <c r="U5">
        <v>45</v>
      </c>
    </row>
    <row r="6" spans="1:21" x14ac:dyDescent="0.35">
      <c r="A6">
        <v>4</v>
      </c>
      <c r="B6">
        <v>0.1360485315322876</v>
      </c>
      <c r="C6">
        <v>9.6483196328306375E-3</v>
      </c>
      <c r="D6">
        <v>2.0200800895690919E-2</v>
      </c>
      <c r="E6">
        <v>2.1581828436752588E-3</v>
      </c>
      <c r="F6">
        <v>1.0129197956845732</v>
      </c>
      <c r="G6">
        <v>0.70807257779604549</v>
      </c>
      <c r="H6" t="s">
        <v>42</v>
      </c>
      <c r="I6">
        <v>0.83982763807878569</v>
      </c>
      <c r="J6">
        <v>0.82581716631566682</v>
      </c>
      <c r="K6">
        <v>0.85549481922759385</v>
      </c>
      <c r="L6">
        <v>0.83210587760357002</v>
      </c>
      <c r="M6">
        <v>0.84363850610454649</v>
      </c>
      <c r="N6">
        <v>0.83192160770636114</v>
      </c>
      <c r="O6">
        <v>0.83932513574751144</v>
      </c>
      <c r="P6">
        <v>0.83473536054466313</v>
      </c>
      <c r="Q6">
        <v>0.85523296200524446</v>
      </c>
      <c r="R6">
        <v>0.83488447368516772</v>
      </c>
      <c r="S6">
        <v>0.83929835470191116</v>
      </c>
      <c r="T6">
        <v>9.2927324830716623E-3</v>
      </c>
      <c r="U6">
        <v>1</v>
      </c>
    </row>
    <row r="7" spans="1:21" x14ac:dyDescent="0.35">
      <c r="A7">
        <v>5</v>
      </c>
      <c r="B7">
        <v>0.12569830417633057</v>
      </c>
      <c r="C7">
        <v>1.1258775441271398E-2</v>
      </c>
      <c r="D7">
        <v>1.8001556396484375E-2</v>
      </c>
      <c r="E7">
        <v>1.9858355848015744E-3</v>
      </c>
      <c r="F7">
        <v>1.267425589893723E-3</v>
      </c>
      <c r="G7">
        <v>0.96990985216199432</v>
      </c>
      <c r="H7" t="s">
        <v>43</v>
      </c>
      <c r="I7">
        <v>0.78496976872834567</v>
      </c>
      <c r="J7">
        <v>0.76652286998126928</v>
      </c>
      <c r="K7">
        <v>0.79279031904150554</v>
      </c>
      <c r="L7">
        <v>0.76587842793531635</v>
      </c>
      <c r="M7">
        <v>0.77986839249973017</v>
      </c>
      <c r="N7">
        <v>0.80060663589844305</v>
      </c>
      <c r="O7">
        <v>0.78256515819934358</v>
      </c>
      <c r="P7">
        <v>0.7922744845595161</v>
      </c>
      <c r="Q7">
        <v>0.79373227766079057</v>
      </c>
      <c r="R7">
        <v>0.79269939639485643</v>
      </c>
      <c r="S7">
        <v>0.7851907730899117</v>
      </c>
      <c r="T7">
        <v>1.1097951751239435E-2</v>
      </c>
      <c r="U7">
        <v>45</v>
      </c>
    </row>
    <row r="8" spans="1:21" x14ac:dyDescent="0.35">
      <c r="A8">
        <v>6</v>
      </c>
      <c r="B8">
        <v>0.14064924716949462</v>
      </c>
      <c r="C8">
        <v>7.638763229175791E-3</v>
      </c>
      <c r="D8">
        <v>1.8150639533996583E-2</v>
      </c>
      <c r="E8">
        <v>1.7186140322481187E-3</v>
      </c>
      <c r="F8">
        <v>14.528246637516036</v>
      </c>
      <c r="G8">
        <v>0.21233911067827616</v>
      </c>
      <c r="H8" t="s">
        <v>44</v>
      </c>
      <c r="I8">
        <v>0.83979003095915128</v>
      </c>
      <c r="J8">
        <v>0.82595425033239844</v>
      </c>
      <c r="K8">
        <v>0.85514082705663996</v>
      </c>
      <c r="L8">
        <v>0.83243804833932822</v>
      </c>
      <c r="M8">
        <v>0.84375973630007872</v>
      </c>
      <c r="N8">
        <v>0.83142577620663438</v>
      </c>
      <c r="O8">
        <v>0.83929240359471768</v>
      </c>
      <c r="P8">
        <v>0.83484325541868654</v>
      </c>
      <c r="Q8">
        <v>0.85530933702842971</v>
      </c>
      <c r="R8">
        <v>0.83456200136505199</v>
      </c>
      <c r="S8">
        <v>0.83925156666011169</v>
      </c>
      <c r="T8">
        <v>9.2566012683714775E-3</v>
      </c>
      <c r="U8">
        <v>16</v>
      </c>
    </row>
    <row r="9" spans="1:21" x14ac:dyDescent="0.35">
      <c r="A9">
        <v>7</v>
      </c>
      <c r="B9">
        <v>0.13939983844757081</v>
      </c>
      <c r="C9">
        <v>1.0511210058919435E-2</v>
      </c>
      <c r="D9">
        <v>1.8749189376831055E-2</v>
      </c>
      <c r="E9">
        <v>1.9145905870489699E-3</v>
      </c>
      <c r="F9">
        <v>8.1119419854319228E-3</v>
      </c>
      <c r="G9">
        <v>0.18340450985343382</v>
      </c>
      <c r="H9" t="s">
        <v>45</v>
      </c>
      <c r="I9">
        <v>0.81725123496928331</v>
      </c>
      <c r="J9">
        <v>0.79804855443084655</v>
      </c>
      <c r="K9">
        <v>0.83914086585030256</v>
      </c>
      <c r="L9">
        <v>0.80267724763813275</v>
      </c>
      <c r="M9">
        <v>0.81621866047907743</v>
      </c>
      <c r="N9">
        <v>0.82200740231573921</v>
      </c>
      <c r="O9">
        <v>0.82123031676237801</v>
      </c>
      <c r="P9">
        <v>0.82101089010846451</v>
      </c>
      <c r="Q9">
        <v>0.83212163752898916</v>
      </c>
      <c r="R9">
        <v>0.8206059812553872</v>
      </c>
      <c r="S9">
        <v>0.8190312791338602</v>
      </c>
      <c r="T9">
        <v>1.1465832049779421E-2</v>
      </c>
      <c r="U9">
        <v>37</v>
      </c>
    </row>
    <row r="10" spans="1:21" x14ac:dyDescent="0.35">
      <c r="A10">
        <v>8</v>
      </c>
      <c r="B10">
        <v>0.14100031852722167</v>
      </c>
      <c r="C10">
        <v>8.399619276030423E-3</v>
      </c>
      <c r="D10">
        <v>1.8949937820434571E-2</v>
      </c>
      <c r="E10">
        <v>2.3708414326429278E-3</v>
      </c>
      <c r="F10">
        <v>3.3205591037519584E-2</v>
      </c>
      <c r="G10">
        <v>0.52475643163223784</v>
      </c>
      <c r="H10" t="s">
        <v>46</v>
      </c>
      <c r="I10">
        <v>0.82943594173080115</v>
      </c>
      <c r="J10">
        <v>0.81054988887702717</v>
      </c>
      <c r="K10">
        <v>0.85068925427669828</v>
      </c>
      <c r="L10">
        <v>0.81686360511930878</v>
      </c>
      <c r="M10">
        <v>0.83067899820215629</v>
      </c>
      <c r="N10">
        <v>0.82891146195129706</v>
      </c>
      <c r="O10">
        <v>0.83202707797647413</v>
      </c>
      <c r="P10">
        <v>0.82841199354570449</v>
      </c>
      <c r="Q10">
        <v>0.84426041700762666</v>
      </c>
      <c r="R10">
        <v>0.82946548394487907</v>
      </c>
      <c r="S10">
        <v>0.83012941226319747</v>
      </c>
      <c r="T10">
        <v>1.0913246931980872E-2</v>
      </c>
      <c r="U10">
        <v>31</v>
      </c>
    </row>
    <row r="11" spans="1:21" x14ac:dyDescent="0.35">
      <c r="A11">
        <v>9</v>
      </c>
      <c r="B11">
        <v>0.13950102329254149</v>
      </c>
      <c r="C11">
        <v>1.0735953324290844E-2</v>
      </c>
      <c r="D11">
        <v>1.8049788475036622E-2</v>
      </c>
      <c r="E11">
        <v>2.4845140332511264E-3</v>
      </c>
      <c r="F11">
        <v>0.14445251022763064</v>
      </c>
      <c r="G11">
        <v>0.29122914019804191</v>
      </c>
      <c r="H11" t="s">
        <v>47</v>
      </c>
      <c r="I11">
        <v>0.83735163384737821</v>
      </c>
      <c r="J11">
        <v>0.82123395025184631</v>
      </c>
      <c r="K11">
        <v>0.8556499938778751</v>
      </c>
      <c r="L11">
        <v>0.82745063809513431</v>
      </c>
      <c r="M11">
        <v>0.84085384851317235</v>
      </c>
      <c r="N11">
        <v>0.83274718533793524</v>
      </c>
      <c r="O11">
        <v>0.83779278607598462</v>
      </c>
      <c r="P11">
        <v>0.83366974712593511</v>
      </c>
      <c r="Q11">
        <v>0.85239253852392538</v>
      </c>
      <c r="R11">
        <v>0.83490387051645276</v>
      </c>
      <c r="S11">
        <v>0.83740461921656395</v>
      </c>
      <c r="T11">
        <v>9.8592548615846175E-3</v>
      </c>
      <c r="U11">
        <v>24</v>
      </c>
    </row>
    <row r="12" spans="1:21" x14ac:dyDescent="0.35">
      <c r="A12">
        <v>10</v>
      </c>
      <c r="B12">
        <v>0.13549971580505371</v>
      </c>
      <c r="C12">
        <v>1.2162179892369425E-2</v>
      </c>
      <c r="D12">
        <v>1.824972629547119E-2</v>
      </c>
      <c r="E12">
        <v>1.6773925042080405E-3</v>
      </c>
      <c r="F12">
        <v>1.1462107403425035</v>
      </c>
      <c r="G12">
        <v>0.13949386065204183</v>
      </c>
      <c r="H12" t="s">
        <v>48</v>
      </c>
      <c r="I12">
        <v>0.83973422684614563</v>
      </c>
      <c r="J12">
        <v>0.82529551917235211</v>
      </c>
      <c r="K12">
        <v>0.85573970422256895</v>
      </c>
      <c r="L12">
        <v>0.83183310966362267</v>
      </c>
      <c r="M12">
        <v>0.84367123825734025</v>
      </c>
      <c r="N12">
        <v>0.83215800658764882</v>
      </c>
      <c r="O12">
        <v>0.83937726473159024</v>
      </c>
      <c r="P12">
        <v>0.83491356893209523</v>
      </c>
      <c r="Q12">
        <v>0.85502808297479493</v>
      </c>
      <c r="R12">
        <v>0.83514390630360635</v>
      </c>
      <c r="S12">
        <v>0.83928946276917649</v>
      </c>
      <c r="T12">
        <v>9.3613006688522769E-3</v>
      </c>
      <c r="U12">
        <v>4</v>
      </c>
    </row>
    <row r="13" spans="1:21" x14ac:dyDescent="0.35">
      <c r="A13">
        <v>11</v>
      </c>
      <c r="B13">
        <v>0.13669984340667723</v>
      </c>
      <c r="C13">
        <v>5.3764842980631765E-3</v>
      </c>
      <c r="D13">
        <v>2.3149466514587401E-2</v>
      </c>
      <c r="E13">
        <v>5.6618228830189968E-3</v>
      </c>
      <c r="F13">
        <v>2.8888383623653185E-2</v>
      </c>
      <c r="G13">
        <v>0.3663618432936917</v>
      </c>
      <c r="H13" t="s">
        <v>49</v>
      </c>
      <c r="I13">
        <v>0.82734571375886801</v>
      </c>
      <c r="J13">
        <v>0.80863799144013426</v>
      </c>
      <c r="K13">
        <v>0.84925752566746315</v>
      </c>
      <c r="L13">
        <v>0.81470449533688061</v>
      </c>
      <c r="M13">
        <v>0.82848594396497899</v>
      </c>
      <c r="N13">
        <v>0.82787130687363086</v>
      </c>
      <c r="O13">
        <v>0.83064141684154125</v>
      </c>
      <c r="P13">
        <v>0.82726879280183585</v>
      </c>
      <c r="Q13">
        <v>0.84250985298414183</v>
      </c>
      <c r="R13">
        <v>0.82846169792587265</v>
      </c>
      <c r="S13">
        <v>0.8285184737595348</v>
      </c>
      <c r="T13">
        <v>1.1044426677133295E-2</v>
      </c>
      <c r="U13">
        <v>33</v>
      </c>
    </row>
    <row r="14" spans="1:21" x14ac:dyDescent="0.35">
      <c r="A14">
        <v>12</v>
      </c>
      <c r="B14">
        <v>0.13684866428375245</v>
      </c>
      <c r="C14">
        <v>2.8019010826851889E-3</v>
      </c>
      <c r="D14">
        <v>1.8900799751281738E-2</v>
      </c>
      <c r="E14">
        <v>2.1533636363508853E-3</v>
      </c>
      <c r="F14">
        <v>0.19069966103000435</v>
      </c>
      <c r="G14">
        <v>0.7851759613930136</v>
      </c>
      <c r="H14" t="s">
        <v>50</v>
      </c>
      <c r="I14">
        <v>0.83938241830763105</v>
      </c>
      <c r="J14">
        <v>0.82403264783237429</v>
      </c>
      <c r="K14">
        <v>0.85581001773597754</v>
      </c>
      <c r="L14">
        <v>0.83043168860327055</v>
      </c>
      <c r="M14">
        <v>0.84276564869671478</v>
      </c>
      <c r="N14">
        <v>0.83254109400553056</v>
      </c>
      <c r="O14">
        <v>0.83883051654974006</v>
      </c>
      <c r="P14">
        <v>0.83449168785164329</v>
      </c>
      <c r="Q14">
        <v>0.85431282482115511</v>
      </c>
      <c r="R14">
        <v>0.83475596967790344</v>
      </c>
      <c r="S14">
        <v>0.83873545140819417</v>
      </c>
      <c r="T14">
        <v>9.529985565415797E-3</v>
      </c>
      <c r="U14">
        <v>23</v>
      </c>
    </row>
    <row r="15" spans="1:21" x14ac:dyDescent="0.35">
      <c r="A15">
        <v>13</v>
      </c>
      <c r="B15">
        <v>0.13279983997344971</v>
      </c>
      <c r="C15">
        <v>7.0507983654323992E-3</v>
      </c>
      <c r="D15">
        <v>1.8699407577514648E-2</v>
      </c>
      <c r="E15">
        <v>1.8731046212021203E-3</v>
      </c>
      <c r="F15">
        <v>9.9625132220551114E-3</v>
      </c>
      <c r="G15">
        <v>0.51423443841361161</v>
      </c>
      <c r="H15" t="s">
        <v>51</v>
      </c>
      <c r="I15">
        <v>0.81835639903337576</v>
      </c>
      <c r="J15">
        <v>0.7984682984112812</v>
      </c>
      <c r="K15">
        <v>0.83968276482433124</v>
      </c>
      <c r="L15">
        <v>0.80304457513059535</v>
      </c>
      <c r="M15">
        <v>0.81700544444808143</v>
      </c>
      <c r="N15">
        <v>0.8230912002637969</v>
      </c>
      <c r="O15">
        <v>0.82196618404925836</v>
      </c>
      <c r="P15">
        <v>0.82173099746992584</v>
      </c>
      <c r="Q15">
        <v>0.83269990556167772</v>
      </c>
      <c r="R15">
        <v>0.82091511825399421</v>
      </c>
      <c r="S15">
        <v>0.81969608874463185</v>
      </c>
      <c r="T15">
        <v>1.1523019557559052E-2</v>
      </c>
      <c r="U15">
        <v>36</v>
      </c>
    </row>
    <row r="16" spans="1:21" x14ac:dyDescent="0.35">
      <c r="A16">
        <v>14</v>
      </c>
      <c r="B16">
        <v>0.13404967784881591</v>
      </c>
      <c r="C16">
        <v>7.1215583605618955E-3</v>
      </c>
      <c r="D16">
        <v>1.81990385055542E-2</v>
      </c>
      <c r="E16">
        <v>1.6759782396773941E-3</v>
      </c>
      <c r="F16">
        <v>0.91637418087787859</v>
      </c>
      <c r="G16">
        <v>4.6450412719997725E-2</v>
      </c>
      <c r="H16" t="s">
        <v>52</v>
      </c>
      <c r="I16">
        <v>0.83970268539096848</v>
      </c>
      <c r="J16">
        <v>0.82504925319539202</v>
      </c>
      <c r="K16">
        <v>0.85576879946949669</v>
      </c>
      <c r="L16">
        <v>0.83159671078233477</v>
      </c>
      <c r="M16">
        <v>0.84358395251655705</v>
      </c>
      <c r="N16">
        <v>0.83230227052033212</v>
      </c>
      <c r="O16">
        <v>0.83935908020226058</v>
      </c>
      <c r="P16">
        <v>0.83495599950053168</v>
      </c>
      <c r="Q16">
        <v>0.8548595730030053</v>
      </c>
      <c r="R16">
        <v>0.8352651364991388</v>
      </c>
      <c r="S16">
        <v>0.83924434610800169</v>
      </c>
      <c r="T16">
        <v>9.3720420429303022E-3</v>
      </c>
      <c r="U16">
        <v>20</v>
      </c>
    </row>
    <row r="17" spans="1:21" x14ac:dyDescent="0.35">
      <c r="A17">
        <v>15</v>
      </c>
      <c r="B17">
        <v>0.13499915599822998</v>
      </c>
      <c r="C17">
        <v>6.5449868667717299E-3</v>
      </c>
      <c r="D17">
        <v>1.810140609741211E-2</v>
      </c>
      <c r="E17">
        <v>1.5776802858035765E-3</v>
      </c>
      <c r="F17">
        <v>1.0907475835157696</v>
      </c>
      <c r="G17">
        <v>0.17052412368729153</v>
      </c>
      <c r="H17" t="s">
        <v>53</v>
      </c>
      <c r="I17">
        <v>0.83973907937771131</v>
      </c>
      <c r="J17">
        <v>0.82527853531187212</v>
      </c>
      <c r="K17">
        <v>0.85574940263821153</v>
      </c>
      <c r="L17">
        <v>0.83182219894602472</v>
      </c>
      <c r="M17">
        <v>0.84365062912409972</v>
      </c>
      <c r="N17">
        <v>0.83217376651306807</v>
      </c>
      <c r="O17">
        <v>0.83937120322181369</v>
      </c>
      <c r="P17">
        <v>0.83491963044187201</v>
      </c>
      <c r="Q17">
        <v>0.85500141233177795</v>
      </c>
      <c r="R17">
        <v>0.83512693407623195</v>
      </c>
      <c r="S17">
        <v>0.83928327919826828</v>
      </c>
      <c r="T17">
        <v>9.3602592692297037E-3</v>
      </c>
      <c r="U17">
        <v>5</v>
      </c>
    </row>
    <row r="18" spans="1:21" x14ac:dyDescent="0.35">
      <c r="A18">
        <v>16</v>
      </c>
      <c r="B18">
        <v>0.12389924526214599</v>
      </c>
      <c r="C18">
        <v>9.4694316311672126E-3</v>
      </c>
      <c r="D18">
        <v>1.7749714851379394E-2</v>
      </c>
      <c r="E18">
        <v>1.7202290177309603E-3</v>
      </c>
      <c r="F18">
        <v>2.1147447960615704E-3</v>
      </c>
      <c r="G18">
        <v>0.94888553725333324</v>
      </c>
      <c r="H18" t="s">
        <v>54</v>
      </c>
      <c r="I18">
        <v>0.78496976872834567</v>
      </c>
      <c r="J18">
        <v>0.76652286998126928</v>
      </c>
      <c r="K18">
        <v>0.79279031904150554</v>
      </c>
      <c r="L18">
        <v>0.76587842793531635</v>
      </c>
      <c r="M18">
        <v>0.77986839249973017</v>
      </c>
      <c r="N18">
        <v>0.80060663589844305</v>
      </c>
      <c r="O18">
        <v>0.78256515819934358</v>
      </c>
      <c r="P18">
        <v>0.7922744845595161</v>
      </c>
      <c r="Q18">
        <v>0.79373227766079057</v>
      </c>
      <c r="R18">
        <v>0.79269939639485643</v>
      </c>
      <c r="S18">
        <v>0.7851907730899117</v>
      </c>
      <c r="T18">
        <v>1.1097951751239435E-2</v>
      </c>
      <c r="U18">
        <v>45</v>
      </c>
    </row>
    <row r="19" spans="1:21" x14ac:dyDescent="0.35">
      <c r="A19">
        <v>17</v>
      </c>
      <c r="B19">
        <v>0.14454846382141112</v>
      </c>
      <c r="C19">
        <v>8.0668635357252962E-3</v>
      </c>
      <c r="D19">
        <v>1.935129165649414E-2</v>
      </c>
      <c r="E19">
        <v>3.5715933765892941E-3</v>
      </c>
      <c r="F19">
        <v>67.322489207753378</v>
      </c>
      <c r="G19">
        <v>0.80839734811646113</v>
      </c>
      <c r="H19" t="s">
        <v>55</v>
      </c>
      <c r="I19">
        <v>0.83975727637108266</v>
      </c>
      <c r="J19">
        <v>0.82600277564805558</v>
      </c>
      <c r="K19">
        <v>0.85511658101753363</v>
      </c>
      <c r="L19">
        <v>0.83250714955078153</v>
      </c>
      <c r="M19">
        <v>0.8437560993942127</v>
      </c>
      <c r="N19">
        <v>0.83139546865775138</v>
      </c>
      <c r="O19">
        <v>0.8393142250299136</v>
      </c>
      <c r="P19">
        <v>0.83479355103851849</v>
      </c>
      <c r="Q19">
        <v>0.85531782314211702</v>
      </c>
      <c r="R19">
        <v>0.83452563230639232</v>
      </c>
      <c r="S19">
        <v>0.83924865821563588</v>
      </c>
      <c r="T19">
        <v>9.248340050508749E-3</v>
      </c>
      <c r="U19">
        <v>18</v>
      </c>
    </row>
    <row r="20" spans="1:21" x14ac:dyDescent="0.35">
      <c r="A20">
        <v>18</v>
      </c>
      <c r="B20">
        <v>0.13774857521057129</v>
      </c>
      <c r="C20">
        <v>7.0560893856671239E-3</v>
      </c>
      <c r="D20">
        <v>2.290024757385254E-2</v>
      </c>
      <c r="E20">
        <v>8.9161467648423923E-3</v>
      </c>
      <c r="F20">
        <v>3.3347927286375853E-2</v>
      </c>
      <c r="G20">
        <v>9.767211400638387E-2</v>
      </c>
      <c r="H20" t="s">
        <v>56</v>
      </c>
      <c r="I20">
        <v>0.82802385504517706</v>
      </c>
      <c r="J20">
        <v>0.80995424062733534</v>
      </c>
      <c r="K20">
        <v>0.8499194425350689</v>
      </c>
      <c r="L20">
        <v>0.81597013857823653</v>
      </c>
      <c r="M20">
        <v>0.82977219633957555</v>
      </c>
      <c r="N20">
        <v>0.82840350743201707</v>
      </c>
      <c r="O20">
        <v>0.83126696465048733</v>
      </c>
      <c r="P20">
        <v>0.82782039019150733</v>
      </c>
      <c r="Q20">
        <v>0.84350878979532717</v>
      </c>
      <c r="R20">
        <v>0.8294072934510236</v>
      </c>
      <c r="S20">
        <v>0.8294046818645755</v>
      </c>
      <c r="T20">
        <v>1.0897752371315458E-2</v>
      </c>
      <c r="U20">
        <v>32</v>
      </c>
    </row>
    <row r="21" spans="1:21" x14ac:dyDescent="0.35">
      <c r="A21">
        <v>19</v>
      </c>
      <c r="B21">
        <v>0.14334924221038819</v>
      </c>
      <c r="C21">
        <v>6.7091022659965952E-3</v>
      </c>
      <c r="D21">
        <v>2.0900273323059083E-2</v>
      </c>
      <c r="E21">
        <v>6.30006970492654E-3</v>
      </c>
      <c r="F21">
        <v>2.6373339933815254</v>
      </c>
      <c r="G21">
        <v>0.4401524937396013</v>
      </c>
      <c r="H21" t="s">
        <v>57</v>
      </c>
      <c r="I21">
        <v>0.83981186735119717</v>
      </c>
      <c r="J21">
        <v>0.82586326536554111</v>
      </c>
      <c r="K21">
        <v>0.85533843227535733</v>
      </c>
      <c r="L21">
        <v>0.83225256614016396</v>
      </c>
      <c r="M21">
        <v>0.84375246248834679</v>
      </c>
      <c r="N21">
        <v>0.83165126437032422</v>
      </c>
      <c r="O21">
        <v>0.83934695718270724</v>
      </c>
      <c r="P21">
        <v>0.83479355103851849</v>
      </c>
      <c r="Q21">
        <v>0.855314186236251</v>
      </c>
      <c r="R21">
        <v>0.83480688636002698</v>
      </c>
      <c r="S21">
        <v>0.83929314388084342</v>
      </c>
      <c r="T21">
        <v>9.2896991704342711E-3</v>
      </c>
      <c r="U21">
        <v>3</v>
      </c>
    </row>
    <row r="22" spans="1:21" x14ac:dyDescent="0.35">
      <c r="A22">
        <v>20</v>
      </c>
      <c r="B22">
        <v>0.1317992925643921</v>
      </c>
      <c r="C22">
        <v>6.6562912934980453E-3</v>
      </c>
      <c r="D22">
        <v>1.7750191688537597E-2</v>
      </c>
      <c r="E22">
        <v>2.0638220070284688E-3</v>
      </c>
      <c r="F22">
        <v>4.0755964400728704E-3</v>
      </c>
      <c r="G22">
        <v>0.49517691011127019</v>
      </c>
      <c r="H22" t="s">
        <v>58</v>
      </c>
      <c r="I22">
        <v>0.81228709517755415</v>
      </c>
      <c r="J22">
        <v>0.79189069187395067</v>
      </c>
      <c r="K22">
        <v>0.8265244394012683</v>
      </c>
      <c r="L22">
        <v>0.79495852108859866</v>
      </c>
      <c r="M22">
        <v>0.80790833057534639</v>
      </c>
      <c r="N22">
        <v>0.82095148731265377</v>
      </c>
      <c r="O22">
        <v>0.81230898667316453</v>
      </c>
      <c r="P22">
        <v>0.81798255982407064</v>
      </c>
      <c r="Q22">
        <v>0.8248344904755498</v>
      </c>
      <c r="R22">
        <v>0.81799468284362387</v>
      </c>
      <c r="S22">
        <v>0.81276412852457813</v>
      </c>
      <c r="T22">
        <v>1.1105930231647064E-2</v>
      </c>
      <c r="U22">
        <v>41</v>
      </c>
    </row>
    <row r="23" spans="1:21" x14ac:dyDescent="0.35">
      <c r="A23">
        <v>21</v>
      </c>
      <c r="B23">
        <v>0.1222994327545166</v>
      </c>
      <c r="C23">
        <v>1.5077549121428922E-2</v>
      </c>
      <c r="D23">
        <v>1.8250083923339842E-2</v>
      </c>
      <c r="E23">
        <v>1.7925784646974517E-3</v>
      </c>
      <c r="F23">
        <v>1.4857392806279248E-3</v>
      </c>
      <c r="G23">
        <v>0.90932040207878206</v>
      </c>
      <c r="H23" t="s">
        <v>59</v>
      </c>
      <c r="I23">
        <v>0.78496976872834567</v>
      </c>
      <c r="J23">
        <v>0.76652286998126928</v>
      </c>
      <c r="K23">
        <v>0.79279031904150554</v>
      </c>
      <c r="L23">
        <v>0.76587842793531635</v>
      </c>
      <c r="M23">
        <v>0.77986839249973017</v>
      </c>
      <c r="N23">
        <v>0.80060663589844305</v>
      </c>
      <c r="O23">
        <v>0.78256515819934358</v>
      </c>
      <c r="P23">
        <v>0.7922744845595161</v>
      </c>
      <c r="Q23">
        <v>0.79373227766079057</v>
      </c>
      <c r="R23">
        <v>0.79269939639485643</v>
      </c>
      <c r="S23">
        <v>0.7851907730899117</v>
      </c>
      <c r="T23">
        <v>1.1097951751239435E-2</v>
      </c>
      <c r="U23">
        <v>45</v>
      </c>
    </row>
    <row r="24" spans="1:21" x14ac:dyDescent="0.35">
      <c r="A24">
        <v>22</v>
      </c>
      <c r="B24">
        <v>0.1355501651763916</v>
      </c>
      <c r="C24">
        <v>7.02267589394072E-3</v>
      </c>
      <c r="D24">
        <v>1.7900037765502929E-2</v>
      </c>
      <c r="E24">
        <v>1.4629919554160285E-3</v>
      </c>
      <c r="F24">
        <v>1.967432802530612E-2</v>
      </c>
      <c r="G24">
        <v>0.66252228435398197</v>
      </c>
      <c r="H24" t="s">
        <v>60</v>
      </c>
      <c r="I24">
        <v>0.82366385543337961</v>
      </c>
      <c r="J24">
        <v>0.80330505924941042</v>
      </c>
      <c r="K24">
        <v>0.84498416127495357</v>
      </c>
      <c r="L24">
        <v>0.80856054902730956</v>
      </c>
      <c r="M24">
        <v>0.82279054937887697</v>
      </c>
      <c r="N24">
        <v>0.82517029811717379</v>
      </c>
      <c r="O24">
        <v>0.82697177882278194</v>
      </c>
      <c r="P24">
        <v>0.82392283940514777</v>
      </c>
      <c r="Q24">
        <v>0.83783642894637611</v>
      </c>
      <c r="R24">
        <v>0.82461627612359167</v>
      </c>
      <c r="S24">
        <v>0.82418217957790019</v>
      </c>
      <c r="T24">
        <v>1.1446701256130379E-2</v>
      </c>
      <c r="U24">
        <v>35</v>
      </c>
    </row>
    <row r="25" spans="1:21" x14ac:dyDescent="0.35">
      <c r="A25">
        <v>23</v>
      </c>
      <c r="B25">
        <v>0.14154970645904541</v>
      </c>
      <c r="C25">
        <v>7.1735470427150257E-3</v>
      </c>
      <c r="D25">
        <v>1.965038776397705E-2</v>
      </c>
      <c r="E25">
        <v>4.2012665969956434E-3</v>
      </c>
      <c r="F25">
        <v>3.6187233309596237E-2</v>
      </c>
      <c r="G25">
        <v>0.52006802117781081</v>
      </c>
      <c r="H25" t="s">
        <v>61</v>
      </c>
      <c r="I25">
        <v>0.83035670959539587</v>
      </c>
      <c r="J25">
        <v>0.81153616591775923</v>
      </c>
      <c r="K25">
        <v>0.85137905408927628</v>
      </c>
      <c r="L25">
        <v>0.81788072645982379</v>
      </c>
      <c r="M25">
        <v>0.83169490724071593</v>
      </c>
      <c r="N25">
        <v>0.82940365654515769</v>
      </c>
      <c r="O25">
        <v>0.83262959204826903</v>
      </c>
      <c r="P25">
        <v>0.82898541237057155</v>
      </c>
      <c r="Q25">
        <v>0.84513933592523482</v>
      </c>
      <c r="R25">
        <v>0.83006436111080806</v>
      </c>
      <c r="S25">
        <v>0.83090699213030117</v>
      </c>
      <c r="T25">
        <v>1.0849566449771433E-2</v>
      </c>
      <c r="U25">
        <v>29</v>
      </c>
    </row>
    <row r="26" spans="1:21" x14ac:dyDescent="0.35">
      <c r="A26">
        <v>24</v>
      </c>
      <c r="B26">
        <v>0.13264987468719483</v>
      </c>
      <c r="C26">
        <v>8.0280857094259719E-3</v>
      </c>
      <c r="D26">
        <v>2.0799946784973145E-2</v>
      </c>
      <c r="E26">
        <v>3.0181319692369557E-3</v>
      </c>
      <c r="F26">
        <v>0.54144132113385246</v>
      </c>
      <c r="G26">
        <v>0.18485445552552704</v>
      </c>
      <c r="H26" t="s">
        <v>62</v>
      </c>
      <c r="I26">
        <v>0.83946248507846544</v>
      </c>
      <c r="J26">
        <v>0.82460888595580317</v>
      </c>
      <c r="K26">
        <v>0.85589487887285021</v>
      </c>
      <c r="L26">
        <v>0.83099419671053987</v>
      </c>
      <c r="M26">
        <v>0.84325299408275411</v>
      </c>
      <c r="N26">
        <v>0.83254109400553056</v>
      </c>
      <c r="O26">
        <v>0.83919663174024728</v>
      </c>
      <c r="P26">
        <v>0.83480809866198236</v>
      </c>
      <c r="Q26">
        <v>0.85458559276110257</v>
      </c>
      <c r="R26">
        <v>0.83533787461645803</v>
      </c>
      <c r="S26">
        <v>0.83906827324857347</v>
      </c>
      <c r="T26">
        <v>9.4368387300831982E-3</v>
      </c>
      <c r="U26">
        <v>21</v>
      </c>
    </row>
    <row r="27" spans="1:21" x14ac:dyDescent="0.35">
      <c r="A27">
        <v>25</v>
      </c>
      <c r="B27">
        <v>0.14249882698059083</v>
      </c>
      <c r="C27">
        <v>1.2370409577164758E-2</v>
      </c>
      <c r="D27">
        <v>1.8900108337402344E-2</v>
      </c>
      <c r="E27">
        <v>3.2399526524207593E-3</v>
      </c>
      <c r="F27">
        <v>70.456836384545014</v>
      </c>
      <c r="G27">
        <v>0.77513282336111455</v>
      </c>
      <c r="H27" t="s">
        <v>63</v>
      </c>
      <c r="I27">
        <v>0.8397475713079513</v>
      </c>
      <c r="J27">
        <v>0.82600034938227274</v>
      </c>
      <c r="K27">
        <v>0.85511173180971223</v>
      </c>
      <c r="L27">
        <v>0.83250836185273691</v>
      </c>
      <c r="M27">
        <v>0.84375488709225743</v>
      </c>
      <c r="N27">
        <v>0.8313894071479746</v>
      </c>
      <c r="O27">
        <v>0.83931422502991349</v>
      </c>
      <c r="P27">
        <v>0.83480446175611633</v>
      </c>
      <c r="Q27">
        <v>0.85531539853820626</v>
      </c>
      <c r="R27">
        <v>0.83452442000443694</v>
      </c>
      <c r="S27">
        <v>0.83924708139215787</v>
      </c>
      <c r="T27">
        <v>9.247285838260625E-3</v>
      </c>
      <c r="U27">
        <v>19</v>
      </c>
    </row>
    <row r="28" spans="1:21" x14ac:dyDescent="0.35">
      <c r="A28">
        <v>26</v>
      </c>
      <c r="B28">
        <v>0.14130089282989503</v>
      </c>
      <c r="C28">
        <v>1.0545482777717059E-2</v>
      </c>
      <c r="D28">
        <v>2.3499178886413574E-2</v>
      </c>
      <c r="E28">
        <v>5.4578963389422287E-3</v>
      </c>
      <c r="F28">
        <v>49.830438374949125</v>
      </c>
      <c r="G28">
        <v>0.89482735042764883</v>
      </c>
      <c r="H28" t="s">
        <v>64</v>
      </c>
      <c r="I28">
        <v>0.83975363697240857</v>
      </c>
      <c r="J28">
        <v>0.82600884131251273</v>
      </c>
      <c r="K28">
        <v>0.85511051950775696</v>
      </c>
      <c r="L28">
        <v>0.83250957415469218</v>
      </c>
      <c r="M28">
        <v>0.84376458550790001</v>
      </c>
      <c r="N28">
        <v>0.83140153016752805</v>
      </c>
      <c r="O28">
        <v>0.83930816352013693</v>
      </c>
      <c r="P28">
        <v>0.83480082485025031</v>
      </c>
      <c r="Q28">
        <v>0.85531297393429573</v>
      </c>
      <c r="R28">
        <v>0.83452684460834758</v>
      </c>
      <c r="S28">
        <v>0.83924974945358277</v>
      </c>
      <c r="T28">
        <v>9.2448752538184173E-3</v>
      </c>
      <c r="U28">
        <v>17</v>
      </c>
    </row>
    <row r="29" spans="1:21" x14ac:dyDescent="0.35">
      <c r="A29">
        <v>27</v>
      </c>
      <c r="B29">
        <v>0.14324946403503419</v>
      </c>
      <c r="C29">
        <v>7.2114441268446416E-3</v>
      </c>
      <c r="D29">
        <v>1.7700481414794921E-2</v>
      </c>
      <c r="E29">
        <v>1.1662657753426539E-3</v>
      </c>
      <c r="F29">
        <v>0.97611254431104577</v>
      </c>
      <c r="G29">
        <v>0.92187423502311683</v>
      </c>
      <c r="H29" t="s">
        <v>65</v>
      </c>
      <c r="I29">
        <v>0.83993682003901426</v>
      </c>
      <c r="J29">
        <v>0.82608648181756428</v>
      </c>
      <c r="K29">
        <v>0.85525599574239553</v>
      </c>
      <c r="L29">
        <v>0.83216285579547011</v>
      </c>
      <c r="M29">
        <v>0.843594863234155</v>
      </c>
      <c r="N29">
        <v>0.83177128226390118</v>
      </c>
      <c r="O29">
        <v>0.83930331431231564</v>
      </c>
      <c r="P29">
        <v>0.83478264032092042</v>
      </c>
      <c r="Q29">
        <v>0.85529478940496584</v>
      </c>
      <c r="R29">
        <v>0.8347583942818142</v>
      </c>
      <c r="S29">
        <v>0.83929474372125168</v>
      </c>
      <c r="T29">
        <v>9.2332465296667797E-3</v>
      </c>
      <c r="U29">
        <v>2</v>
      </c>
    </row>
    <row r="30" spans="1:21" x14ac:dyDescent="0.35">
      <c r="A30">
        <v>28</v>
      </c>
      <c r="B30">
        <v>0.13579912185668946</v>
      </c>
      <c r="C30">
        <v>6.1890729552122976E-3</v>
      </c>
      <c r="D30">
        <v>1.8400049209594725E-2</v>
      </c>
      <c r="E30">
        <v>1.8671232407920029E-3</v>
      </c>
      <c r="F30">
        <v>2.7698899227562817E-3</v>
      </c>
      <c r="G30">
        <v>0.1959828624191452</v>
      </c>
      <c r="H30" t="s">
        <v>66</v>
      </c>
      <c r="I30">
        <v>0.81215486369238843</v>
      </c>
      <c r="J30">
        <v>0.79253729170508247</v>
      </c>
      <c r="K30">
        <v>0.82960004946191979</v>
      </c>
      <c r="L30">
        <v>0.79596836861738174</v>
      </c>
      <c r="M30">
        <v>0.80933884688262603</v>
      </c>
      <c r="N30">
        <v>0.82062901499253815</v>
      </c>
      <c r="O30">
        <v>0.81359887595362712</v>
      </c>
      <c r="P30">
        <v>0.8177582839623363</v>
      </c>
      <c r="Q30">
        <v>0.82617529643813559</v>
      </c>
      <c r="R30">
        <v>0.81773646252714038</v>
      </c>
      <c r="S30">
        <v>0.81354973542331754</v>
      </c>
      <c r="T30">
        <v>1.1281316632199634E-2</v>
      </c>
      <c r="U30">
        <v>40</v>
      </c>
    </row>
    <row r="31" spans="1:21" x14ac:dyDescent="0.35">
      <c r="A31">
        <v>29</v>
      </c>
      <c r="B31">
        <v>0.1312494993209839</v>
      </c>
      <c r="C31">
        <v>1.3022559001400385E-2</v>
      </c>
      <c r="D31">
        <v>1.8849778175354003E-2</v>
      </c>
      <c r="E31">
        <v>2.3115073654922207E-3</v>
      </c>
      <c r="F31">
        <v>1.6832027985721903E-3</v>
      </c>
      <c r="G31">
        <v>0.32533033076326434</v>
      </c>
      <c r="H31" t="s">
        <v>67</v>
      </c>
      <c r="I31">
        <v>0.80199487572666661</v>
      </c>
      <c r="J31">
        <v>0.78222444899504073</v>
      </c>
      <c r="K31">
        <v>0.81178769683237617</v>
      </c>
      <c r="L31">
        <v>0.78193476118257632</v>
      </c>
      <c r="M31">
        <v>0.7965284521207403</v>
      </c>
      <c r="N31">
        <v>0.81324245917876237</v>
      </c>
      <c r="O31">
        <v>0.79922339936742093</v>
      </c>
      <c r="P31">
        <v>0.80779679879545696</v>
      </c>
      <c r="Q31">
        <v>0.81156948248041827</v>
      </c>
      <c r="R31">
        <v>0.81012320624771927</v>
      </c>
      <c r="S31">
        <v>0.80164255809271801</v>
      </c>
      <c r="T31">
        <v>1.1150839436270692E-2</v>
      </c>
      <c r="U31">
        <v>44</v>
      </c>
    </row>
    <row r="32" spans="1:21" x14ac:dyDescent="0.35">
      <c r="A32">
        <v>30</v>
      </c>
      <c r="B32">
        <v>0.13419928550720214</v>
      </c>
      <c r="C32">
        <v>8.8125394869836872E-3</v>
      </c>
      <c r="D32">
        <v>1.8951439857482912E-2</v>
      </c>
      <c r="E32">
        <v>2.4753460781754108E-3</v>
      </c>
      <c r="F32">
        <v>8.7778155047196535E-2</v>
      </c>
      <c r="G32">
        <v>0.27134903177389591</v>
      </c>
      <c r="H32" t="s">
        <v>68</v>
      </c>
      <c r="I32">
        <v>0.83526504527411949</v>
      </c>
      <c r="J32">
        <v>0.81831757878084987</v>
      </c>
      <c r="K32">
        <v>0.85468985072926018</v>
      </c>
      <c r="L32">
        <v>0.82456414713951287</v>
      </c>
      <c r="M32">
        <v>0.83848743509638402</v>
      </c>
      <c r="N32">
        <v>0.83209496688597218</v>
      </c>
      <c r="O32">
        <v>0.83647622615250516</v>
      </c>
      <c r="P32">
        <v>0.83238228244938339</v>
      </c>
      <c r="Q32">
        <v>0.85038617878786782</v>
      </c>
      <c r="R32">
        <v>0.83385765392901001</v>
      </c>
      <c r="S32">
        <v>0.83565213652248649</v>
      </c>
      <c r="T32">
        <v>1.0190144331502553E-2</v>
      </c>
      <c r="U32">
        <v>26</v>
      </c>
    </row>
    <row r="33" spans="1:21" x14ac:dyDescent="0.35">
      <c r="A33">
        <v>31</v>
      </c>
      <c r="B33">
        <v>0.14224872589111329</v>
      </c>
      <c r="C33">
        <v>8.9751791852804262E-3</v>
      </c>
      <c r="D33">
        <v>1.8950533866882325E-2</v>
      </c>
      <c r="E33">
        <v>2.8933512163149917E-3</v>
      </c>
      <c r="F33">
        <v>13.921548533046511</v>
      </c>
      <c r="G33">
        <v>0.35675332669358928</v>
      </c>
      <c r="H33" t="s">
        <v>69</v>
      </c>
      <c r="I33">
        <v>0.83979730975649991</v>
      </c>
      <c r="J33">
        <v>0.82598215238890127</v>
      </c>
      <c r="K33">
        <v>0.85513597784881867</v>
      </c>
      <c r="L33">
        <v>0.83245502056670273</v>
      </c>
      <c r="M33">
        <v>0.84376216090398937</v>
      </c>
      <c r="N33">
        <v>0.83142213930076847</v>
      </c>
      <c r="O33">
        <v>0.83929482819862833</v>
      </c>
      <c r="P33">
        <v>0.83483476930499934</v>
      </c>
      <c r="Q33">
        <v>0.85531903544407228</v>
      </c>
      <c r="R33">
        <v>0.83455351525136479</v>
      </c>
      <c r="S33">
        <v>0.83925569089647456</v>
      </c>
      <c r="T33">
        <v>9.2535030229341161E-3</v>
      </c>
      <c r="U33">
        <v>14</v>
      </c>
    </row>
    <row r="34" spans="1:21" x14ac:dyDescent="0.35">
      <c r="A34">
        <v>32</v>
      </c>
      <c r="B34">
        <v>0.13695018291473388</v>
      </c>
      <c r="C34">
        <v>7.8053188357314583E-3</v>
      </c>
      <c r="D34">
        <v>1.9349861145019531E-2</v>
      </c>
      <c r="E34">
        <v>1.8035427215334014E-3</v>
      </c>
      <c r="F34">
        <v>2.5390575721024131E-2</v>
      </c>
      <c r="G34">
        <v>0.54269608315824847</v>
      </c>
      <c r="H34" t="s">
        <v>70</v>
      </c>
      <c r="I34">
        <v>0.82657173497413594</v>
      </c>
      <c r="J34">
        <v>0.80732416851871625</v>
      </c>
      <c r="K34">
        <v>0.84830465633058016</v>
      </c>
      <c r="L34">
        <v>0.81309819524607918</v>
      </c>
      <c r="M34">
        <v>0.82713907649261642</v>
      </c>
      <c r="N34">
        <v>0.82702027090099506</v>
      </c>
      <c r="O34">
        <v>0.82972370426136277</v>
      </c>
      <c r="P34">
        <v>0.8264068461116022</v>
      </c>
      <c r="Q34">
        <v>0.84121026528803688</v>
      </c>
      <c r="R34">
        <v>0.82724818366859543</v>
      </c>
      <c r="S34">
        <v>0.82740471017927208</v>
      </c>
      <c r="T34">
        <v>1.114726779623201E-2</v>
      </c>
      <c r="U34">
        <v>34</v>
      </c>
    </row>
    <row r="35" spans="1:21" x14ac:dyDescent="0.35">
      <c r="A35">
        <v>33</v>
      </c>
      <c r="B35">
        <v>0.13035089969635011</v>
      </c>
      <c r="C35">
        <v>5.7234054093305902E-3</v>
      </c>
      <c r="D35">
        <v>1.8698763847351075E-2</v>
      </c>
      <c r="E35">
        <v>3.092310880838538E-3</v>
      </c>
      <c r="F35">
        <v>5.0654860639753555E-3</v>
      </c>
      <c r="G35">
        <v>0.80219698075403967</v>
      </c>
      <c r="H35" t="s">
        <v>71</v>
      </c>
      <c r="I35">
        <v>0.81633046710468871</v>
      </c>
      <c r="J35">
        <v>0.79494050796300431</v>
      </c>
      <c r="K35">
        <v>0.830655964465005</v>
      </c>
      <c r="L35">
        <v>0.79874211549115803</v>
      </c>
      <c r="M35">
        <v>0.81153917493153516</v>
      </c>
      <c r="N35">
        <v>0.82276630333977074</v>
      </c>
      <c r="O35">
        <v>0.81565372776789746</v>
      </c>
      <c r="P35">
        <v>0.82104968377103493</v>
      </c>
      <c r="Q35">
        <v>0.8284980669845321</v>
      </c>
      <c r="R35">
        <v>0.82033563791935038</v>
      </c>
      <c r="S35">
        <v>0.8160511649737977</v>
      </c>
      <c r="T35">
        <v>1.1056751662577587E-2</v>
      </c>
      <c r="U35">
        <v>39</v>
      </c>
    </row>
    <row r="36" spans="1:21" x14ac:dyDescent="0.35">
      <c r="A36">
        <v>34</v>
      </c>
      <c r="B36">
        <v>0.12624962329864503</v>
      </c>
      <c r="C36">
        <v>1.5623478041125389E-2</v>
      </c>
      <c r="D36">
        <v>1.8300008773803712E-2</v>
      </c>
      <c r="E36">
        <v>2.0017429093471158E-3</v>
      </c>
      <c r="F36">
        <v>2.3591373063477136E-3</v>
      </c>
      <c r="G36">
        <v>0.98688693660051729</v>
      </c>
      <c r="H36" t="s">
        <v>72</v>
      </c>
      <c r="I36">
        <v>0.78496976872834567</v>
      </c>
      <c r="J36">
        <v>0.76652286998126928</v>
      </c>
      <c r="K36">
        <v>0.79279031904150554</v>
      </c>
      <c r="L36">
        <v>0.76587842793531635</v>
      </c>
      <c r="M36">
        <v>0.77986839249973017</v>
      </c>
      <c r="N36">
        <v>0.80060663589844305</v>
      </c>
      <c r="O36">
        <v>0.78256515819934358</v>
      </c>
      <c r="P36">
        <v>0.7922744845595161</v>
      </c>
      <c r="Q36">
        <v>0.79373227766079057</v>
      </c>
      <c r="R36">
        <v>0.79269939639485643</v>
      </c>
      <c r="S36">
        <v>0.7851907730899117</v>
      </c>
      <c r="T36">
        <v>1.1097951751239435E-2</v>
      </c>
      <c r="U36">
        <v>45</v>
      </c>
    </row>
    <row r="37" spans="1:21" x14ac:dyDescent="0.35">
      <c r="A37">
        <v>35</v>
      </c>
      <c r="B37">
        <v>0.14329910278320313</v>
      </c>
      <c r="C37">
        <v>8.5943911505333564E-3</v>
      </c>
      <c r="D37">
        <v>1.7400360107421874E-2</v>
      </c>
      <c r="E37">
        <v>1.5619205895566401E-3</v>
      </c>
      <c r="F37">
        <v>7.2648030748267347</v>
      </c>
      <c r="G37">
        <v>0.19871568153417241</v>
      </c>
      <c r="H37" t="s">
        <v>73</v>
      </c>
      <c r="I37">
        <v>0.83978153902891139</v>
      </c>
      <c r="J37">
        <v>0.82588874115626121</v>
      </c>
      <c r="K37">
        <v>0.85519053143680812</v>
      </c>
      <c r="L37">
        <v>0.83239561777089199</v>
      </c>
      <c r="M37">
        <v>0.84378398233918506</v>
      </c>
      <c r="N37">
        <v>0.83151912345719436</v>
      </c>
      <c r="O37">
        <v>0.83932513574751133</v>
      </c>
      <c r="P37">
        <v>0.83482749549326751</v>
      </c>
      <c r="Q37">
        <v>0.8553226723499382</v>
      </c>
      <c r="R37">
        <v>0.83464686250192455</v>
      </c>
      <c r="S37">
        <v>0.83926817012818944</v>
      </c>
      <c r="T37">
        <v>9.2698051710004316E-3</v>
      </c>
      <c r="U37">
        <v>10</v>
      </c>
    </row>
    <row r="38" spans="1:21" x14ac:dyDescent="0.35">
      <c r="A38">
        <v>36</v>
      </c>
      <c r="B38">
        <v>0.12524962425231934</v>
      </c>
      <c r="C38">
        <v>1.1102800660088332E-2</v>
      </c>
      <c r="D38">
        <v>1.8300437927246095E-2</v>
      </c>
      <c r="E38">
        <v>1.3456962315786564E-3</v>
      </c>
      <c r="F38">
        <v>1.0656401760606447E-3</v>
      </c>
      <c r="G38">
        <v>0.81546142845483416</v>
      </c>
      <c r="H38" t="s">
        <v>74</v>
      </c>
      <c r="I38">
        <v>0.78496976872834567</v>
      </c>
      <c r="J38">
        <v>0.76652286998126928</v>
      </c>
      <c r="K38">
        <v>0.79279031904150554</v>
      </c>
      <c r="L38">
        <v>0.76587842793531635</v>
      </c>
      <c r="M38">
        <v>0.77986839249973017</v>
      </c>
      <c r="N38">
        <v>0.80060663589844305</v>
      </c>
      <c r="O38">
        <v>0.78256515819934358</v>
      </c>
      <c r="P38">
        <v>0.7922744845595161</v>
      </c>
      <c r="Q38">
        <v>0.79373227766079057</v>
      </c>
      <c r="R38">
        <v>0.79269939639485643</v>
      </c>
      <c r="S38">
        <v>0.7851907730899117</v>
      </c>
      <c r="T38">
        <v>1.1097951751239435E-2</v>
      </c>
      <c r="U38">
        <v>45</v>
      </c>
    </row>
    <row r="39" spans="1:21" x14ac:dyDescent="0.35">
      <c r="A39">
        <v>37</v>
      </c>
      <c r="B39">
        <v>0.14165000915527343</v>
      </c>
      <c r="C39">
        <v>1.0660824795137306E-2</v>
      </c>
      <c r="D39">
        <v>2.1199917793273924E-2</v>
      </c>
      <c r="E39">
        <v>3.1407916581230001E-3</v>
      </c>
      <c r="F39">
        <v>3.4220529032706923</v>
      </c>
      <c r="G39">
        <v>0.72900716804098731</v>
      </c>
      <c r="H39" t="s">
        <v>75</v>
      </c>
      <c r="I39">
        <v>0.83983734314191716</v>
      </c>
      <c r="J39">
        <v>0.82599549685070706</v>
      </c>
      <c r="K39">
        <v>0.85516143618988028</v>
      </c>
      <c r="L39">
        <v>0.8323556118063663</v>
      </c>
      <c r="M39">
        <v>0.8437209426375083</v>
      </c>
      <c r="N39">
        <v>0.83157610164909435</v>
      </c>
      <c r="O39">
        <v>0.83932756035142209</v>
      </c>
      <c r="P39">
        <v>0.83479112643460784</v>
      </c>
      <c r="Q39">
        <v>0.85532024774602755</v>
      </c>
      <c r="R39">
        <v>0.83470020378795862</v>
      </c>
      <c r="S39">
        <v>0.83927860705954893</v>
      </c>
      <c r="T39">
        <v>9.2436148420926671E-3</v>
      </c>
      <c r="U39">
        <v>6</v>
      </c>
    </row>
    <row r="40" spans="1:21" x14ac:dyDescent="0.35">
      <c r="A40">
        <v>38</v>
      </c>
      <c r="B40">
        <v>0.16235024929046632</v>
      </c>
      <c r="C40">
        <v>1.7399603264026453E-2</v>
      </c>
      <c r="D40">
        <v>2.650003433227539E-2</v>
      </c>
      <c r="E40">
        <v>6.5085771916127957E-3</v>
      </c>
      <c r="F40">
        <v>7.1837586558139881</v>
      </c>
      <c r="G40">
        <v>7.4044651734090361E-2</v>
      </c>
      <c r="H40" t="s">
        <v>76</v>
      </c>
      <c r="I40">
        <v>0.83977062083288856</v>
      </c>
      <c r="J40">
        <v>0.82586690476421554</v>
      </c>
      <c r="K40">
        <v>0.85521235287200403</v>
      </c>
      <c r="L40">
        <v>0.83237137173178555</v>
      </c>
      <c r="M40">
        <v>0.8437730716215871</v>
      </c>
      <c r="N40">
        <v>0.83153973259043468</v>
      </c>
      <c r="O40">
        <v>0.83932634804946682</v>
      </c>
      <c r="P40">
        <v>0.83483719390891009</v>
      </c>
      <c r="Q40">
        <v>0.85532630925580422</v>
      </c>
      <c r="R40">
        <v>0.8346662593332097</v>
      </c>
      <c r="S40">
        <v>0.8392690164960307</v>
      </c>
      <c r="T40">
        <v>9.2753996612816025E-3</v>
      </c>
      <c r="U40">
        <v>9</v>
      </c>
    </row>
    <row r="41" spans="1:21" x14ac:dyDescent="0.35">
      <c r="A41">
        <v>39</v>
      </c>
      <c r="B41">
        <v>0.15954976081848143</v>
      </c>
      <c r="C41">
        <v>1.476494235705194E-2</v>
      </c>
      <c r="D41">
        <v>2.8649449348449707E-2</v>
      </c>
      <c r="E41">
        <v>9.305523006338157E-3</v>
      </c>
      <c r="F41">
        <v>6.1991000078022655E-2</v>
      </c>
      <c r="G41">
        <v>0.11586905952512971</v>
      </c>
      <c r="H41" t="s">
        <v>77</v>
      </c>
      <c r="I41">
        <v>0.83270654800609478</v>
      </c>
      <c r="J41">
        <v>0.81508821902386475</v>
      </c>
      <c r="K41">
        <v>0.85321569155158894</v>
      </c>
      <c r="L41">
        <v>0.82143155888696129</v>
      </c>
      <c r="M41">
        <v>0.83538151748684952</v>
      </c>
      <c r="N41">
        <v>0.8307699208488053</v>
      </c>
      <c r="O41">
        <v>0.83452805691030307</v>
      </c>
      <c r="P41">
        <v>0.8308572065895885</v>
      </c>
      <c r="Q41">
        <v>0.84787792604230694</v>
      </c>
      <c r="R41">
        <v>0.83245865747256853</v>
      </c>
      <c r="S41">
        <v>0.83343153028189332</v>
      </c>
      <c r="T41">
        <v>1.0491787158518995E-2</v>
      </c>
      <c r="U41">
        <v>27</v>
      </c>
    </row>
    <row r="42" spans="1:21" x14ac:dyDescent="0.35">
      <c r="A42">
        <v>40</v>
      </c>
      <c r="B42">
        <v>0.17904968261718751</v>
      </c>
      <c r="C42">
        <v>1.1031679042847346E-2</v>
      </c>
      <c r="D42">
        <v>4.1499900817871097E-2</v>
      </c>
      <c r="E42">
        <v>1.1324177319405158E-2</v>
      </c>
      <c r="F42">
        <v>20.678409397839481</v>
      </c>
      <c r="G42">
        <v>0.62329812682755792</v>
      </c>
      <c r="H42" t="s">
        <v>78</v>
      </c>
      <c r="I42">
        <v>0.83977426023156276</v>
      </c>
      <c r="J42">
        <v>0.82600762817962137</v>
      </c>
      <c r="K42">
        <v>0.85512143022535481</v>
      </c>
      <c r="L42">
        <v>0.83249138962536229</v>
      </c>
      <c r="M42">
        <v>0.84376216090398926</v>
      </c>
      <c r="N42">
        <v>0.83141850239490245</v>
      </c>
      <c r="O42">
        <v>0.83931543733186886</v>
      </c>
      <c r="P42">
        <v>0.83480324945416096</v>
      </c>
      <c r="Q42">
        <v>0.85530933702842971</v>
      </c>
      <c r="R42">
        <v>0.83455351525136467</v>
      </c>
      <c r="S42">
        <v>0.83925569106266162</v>
      </c>
      <c r="T42">
        <v>9.2447019743331811E-3</v>
      </c>
      <c r="U42">
        <v>13</v>
      </c>
    </row>
    <row r="43" spans="1:21" x14ac:dyDescent="0.35">
      <c r="A43">
        <v>41</v>
      </c>
      <c r="B43">
        <v>0.1787489891052246</v>
      </c>
      <c r="C43">
        <v>1.7698893082692846E-2</v>
      </c>
      <c r="D43">
        <v>2.7300620079040529E-2</v>
      </c>
      <c r="E43">
        <v>8.3373129762907526E-3</v>
      </c>
      <c r="F43">
        <v>4.513257622008944E-2</v>
      </c>
      <c r="G43">
        <v>6.3558350286023635E-2</v>
      </c>
      <c r="H43" t="s">
        <v>79</v>
      </c>
      <c r="I43">
        <v>0.83030697114684748</v>
      </c>
      <c r="J43">
        <v>0.81247513077572564</v>
      </c>
      <c r="K43">
        <v>0.85168697878592814</v>
      </c>
      <c r="L43">
        <v>0.81859234770759759</v>
      </c>
      <c r="M43">
        <v>0.83254958011921776</v>
      </c>
      <c r="N43">
        <v>0.82960489866974108</v>
      </c>
      <c r="O43">
        <v>0.83280173892592479</v>
      </c>
      <c r="P43">
        <v>0.82936849978845328</v>
      </c>
      <c r="Q43">
        <v>0.84576003452635984</v>
      </c>
      <c r="R43">
        <v>0.83093964312255042</v>
      </c>
      <c r="S43">
        <v>0.83140858235683468</v>
      </c>
      <c r="T43">
        <v>1.0733128269895168E-2</v>
      </c>
      <c r="U43">
        <v>28</v>
      </c>
    </row>
    <row r="44" spans="1:21" x14ac:dyDescent="0.35">
      <c r="A44">
        <v>42</v>
      </c>
      <c r="B44">
        <v>0.15794868469238282</v>
      </c>
      <c r="C44">
        <v>1.4674688808224185E-2</v>
      </c>
      <c r="D44">
        <v>2.3200559616088866E-2</v>
      </c>
      <c r="E44">
        <v>3.3248915796486858E-3</v>
      </c>
      <c r="F44">
        <v>3.5884889113862582E-2</v>
      </c>
      <c r="G44">
        <v>0.32518332202674705</v>
      </c>
      <c r="H44" t="s">
        <v>80</v>
      </c>
      <c r="I44">
        <v>0.82939712147827516</v>
      </c>
      <c r="J44">
        <v>0.8110533390269703</v>
      </c>
      <c r="K44">
        <v>0.85082624439764953</v>
      </c>
      <c r="L44">
        <v>0.81705757343216023</v>
      </c>
      <c r="M44">
        <v>0.83101116893791449</v>
      </c>
      <c r="N44">
        <v>0.82906784890353347</v>
      </c>
      <c r="O44">
        <v>0.83204768710971444</v>
      </c>
      <c r="P44">
        <v>0.8286520293328582</v>
      </c>
      <c r="Q44">
        <v>0.84461077227271453</v>
      </c>
      <c r="R44">
        <v>0.82990191264879487</v>
      </c>
      <c r="S44">
        <v>0.83036256975405853</v>
      </c>
      <c r="T44">
        <v>1.0865769281039694E-2</v>
      </c>
      <c r="U44">
        <v>30</v>
      </c>
    </row>
    <row r="45" spans="1:21" x14ac:dyDescent="0.35">
      <c r="A45">
        <v>43</v>
      </c>
      <c r="B45">
        <v>0.15329968929290771</v>
      </c>
      <c r="C45">
        <v>1.248694953911835E-2</v>
      </c>
      <c r="D45">
        <v>2.2449922561645509E-2</v>
      </c>
      <c r="E45">
        <v>3.2365988743838325E-3</v>
      </c>
      <c r="F45">
        <v>4.4466289554754486</v>
      </c>
      <c r="G45">
        <v>0.63755747135521312</v>
      </c>
      <c r="H45" t="s">
        <v>81</v>
      </c>
      <c r="I45">
        <v>0.83980094915517411</v>
      </c>
      <c r="J45">
        <v>0.82596759479420423</v>
      </c>
      <c r="K45">
        <v>0.8551565869820591</v>
      </c>
      <c r="L45">
        <v>0.83235803641027695</v>
      </c>
      <c r="M45">
        <v>0.84374518867661474</v>
      </c>
      <c r="N45">
        <v>0.83152882187283694</v>
      </c>
      <c r="O45">
        <v>0.83933483416315402</v>
      </c>
      <c r="P45">
        <v>0.83481173556784827</v>
      </c>
      <c r="Q45">
        <v>0.85532146004798282</v>
      </c>
      <c r="R45">
        <v>0.83466989623907561</v>
      </c>
      <c r="S45">
        <v>0.83926951039092257</v>
      </c>
      <c r="T45">
        <v>9.2522352837479654E-3</v>
      </c>
      <c r="U45">
        <v>8</v>
      </c>
    </row>
    <row r="46" spans="1:21" x14ac:dyDescent="0.35">
      <c r="A46">
        <v>44</v>
      </c>
      <c r="B46">
        <v>0.15439991950988768</v>
      </c>
      <c r="C46">
        <v>8.6479303636396547E-3</v>
      </c>
      <c r="D46">
        <v>1.8897914886474611E-2</v>
      </c>
      <c r="E46">
        <v>3.3820656371253226E-3</v>
      </c>
      <c r="F46">
        <v>27.293781650374736</v>
      </c>
      <c r="G46">
        <v>0.47221492516194929</v>
      </c>
      <c r="H46" t="s">
        <v>82</v>
      </c>
      <c r="I46">
        <v>0.83976698143421413</v>
      </c>
      <c r="J46">
        <v>0.82600398878094694</v>
      </c>
      <c r="K46">
        <v>0.85511900562144416</v>
      </c>
      <c r="L46">
        <v>0.83249017732340691</v>
      </c>
      <c r="M46">
        <v>0.84376337320594452</v>
      </c>
      <c r="N46">
        <v>0.83140274246948331</v>
      </c>
      <c r="O46">
        <v>0.8393142250299136</v>
      </c>
      <c r="P46">
        <v>0.83481294786980365</v>
      </c>
      <c r="Q46">
        <v>0.85532146004798282</v>
      </c>
      <c r="R46">
        <v>0.8345523029494093</v>
      </c>
      <c r="S46">
        <v>0.839254720473255</v>
      </c>
      <c r="T46">
        <v>9.2479518423394993E-3</v>
      </c>
      <c r="U46">
        <v>15</v>
      </c>
    </row>
    <row r="47" spans="1:21" x14ac:dyDescent="0.35">
      <c r="A47">
        <v>45</v>
      </c>
      <c r="B47">
        <v>0.13084912300109863</v>
      </c>
      <c r="C47">
        <v>7.4571964256449595E-3</v>
      </c>
      <c r="D47">
        <v>1.8851566314697265E-2</v>
      </c>
      <c r="E47">
        <v>2.6359080677428918E-3</v>
      </c>
      <c r="F47">
        <v>3.9625178325723397E-3</v>
      </c>
      <c r="G47">
        <v>0.713244787222995</v>
      </c>
      <c r="H47" t="s">
        <v>83</v>
      </c>
      <c r="I47">
        <v>0.81199836954939397</v>
      </c>
      <c r="J47">
        <v>0.79122710818233877</v>
      </c>
      <c r="K47">
        <v>0.82460051619817265</v>
      </c>
      <c r="L47">
        <v>0.79314734196734793</v>
      </c>
      <c r="M47">
        <v>0.80680877270186946</v>
      </c>
      <c r="N47">
        <v>0.82058658442410204</v>
      </c>
      <c r="O47">
        <v>0.81019473206308334</v>
      </c>
      <c r="P47">
        <v>0.81684663289193415</v>
      </c>
      <c r="Q47">
        <v>0.82287298591183899</v>
      </c>
      <c r="R47">
        <v>0.81796558759669624</v>
      </c>
      <c r="S47">
        <v>0.81162486314867766</v>
      </c>
      <c r="T47">
        <v>1.1070404950001552E-2</v>
      </c>
      <c r="U47">
        <v>42</v>
      </c>
    </row>
    <row r="48" spans="1:21" x14ac:dyDescent="0.35">
      <c r="A48">
        <v>46</v>
      </c>
      <c r="B48">
        <v>0.14589967727661132</v>
      </c>
      <c r="C48">
        <v>8.3843393293431719E-3</v>
      </c>
      <c r="D48">
        <v>2.0949649810791015E-2</v>
      </c>
      <c r="E48">
        <v>3.1186195065843821E-3</v>
      </c>
      <c r="F48">
        <v>6.3668591607994287</v>
      </c>
      <c r="G48">
        <v>0.56127719756949623</v>
      </c>
      <c r="H48" t="s">
        <v>84</v>
      </c>
      <c r="I48">
        <v>0.83979124409204287</v>
      </c>
      <c r="J48">
        <v>0.82595788973107276</v>
      </c>
      <c r="K48">
        <v>0.85515779928401436</v>
      </c>
      <c r="L48">
        <v>0.83240410388457908</v>
      </c>
      <c r="M48">
        <v>0.84373549026097228</v>
      </c>
      <c r="N48">
        <v>0.83147305598289201</v>
      </c>
      <c r="O48">
        <v>0.83931907423773477</v>
      </c>
      <c r="P48">
        <v>0.83482992009717816</v>
      </c>
      <c r="Q48">
        <v>0.85532146004798293</v>
      </c>
      <c r="R48">
        <v>0.83462019185890735</v>
      </c>
      <c r="S48">
        <v>0.83926102294773774</v>
      </c>
      <c r="T48">
        <v>9.25616339213901E-3</v>
      </c>
      <c r="U48">
        <v>11</v>
      </c>
    </row>
    <row r="49" spans="1:21" x14ac:dyDescent="0.35">
      <c r="A49">
        <v>47</v>
      </c>
      <c r="B49">
        <v>0.15079932212829589</v>
      </c>
      <c r="C49">
        <v>1.2461218250172969E-2</v>
      </c>
      <c r="D49">
        <v>2.8200221061706544E-2</v>
      </c>
      <c r="E49">
        <v>8.3319704668336787E-3</v>
      </c>
      <c r="F49">
        <v>7.1587286315001979</v>
      </c>
      <c r="G49">
        <v>0.49379559636439074</v>
      </c>
      <c r="H49" t="s">
        <v>85</v>
      </c>
      <c r="I49">
        <v>0.83979488349071729</v>
      </c>
      <c r="J49">
        <v>0.82594211900348413</v>
      </c>
      <c r="K49">
        <v>0.85515416237814845</v>
      </c>
      <c r="L49">
        <v>0.83241258999826639</v>
      </c>
      <c r="M49">
        <v>0.8437427640727041</v>
      </c>
      <c r="N49">
        <v>0.83147669288875792</v>
      </c>
      <c r="O49">
        <v>0.83930816352013693</v>
      </c>
      <c r="P49">
        <v>0.83484204311673138</v>
      </c>
      <c r="Q49">
        <v>0.85530570012256368</v>
      </c>
      <c r="R49">
        <v>0.83461534265108617</v>
      </c>
      <c r="S49">
        <v>0.83925944612425973</v>
      </c>
      <c r="T49">
        <v>9.2541694026616918E-3</v>
      </c>
      <c r="U49">
        <v>12</v>
      </c>
    </row>
    <row r="50" spans="1:21" x14ac:dyDescent="0.35">
      <c r="A50">
        <v>48</v>
      </c>
      <c r="B50">
        <v>0.14804790019989014</v>
      </c>
      <c r="C50">
        <v>1.4750983207311665E-2</v>
      </c>
      <c r="D50">
        <v>1.9150972366333008E-2</v>
      </c>
      <c r="E50">
        <v>1.8439645137436377E-3</v>
      </c>
      <c r="F50">
        <v>0.41083188946999288</v>
      </c>
      <c r="G50">
        <v>0.42754101835854963</v>
      </c>
      <c r="H50" t="s">
        <v>86</v>
      </c>
      <c r="I50">
        <v>0.83948917400207701</v>
      </c>
      <c r="J50">
        <v>0.82458462329797455</v>
      </c>
      <c r="K50">
        <v>0.85591306340217987</v>
      </c>
      <c r="L50">
        <v>0.83099904591836116</v>
      </c>
      <c r="M50">
        <v>0.84318389287130069</v>
      </c>
      <c r="N50">
        <v>0.83258231227201152</v>
      </c>
      <c r="O50">
        <v>0.83915420117181105</v>
      </c>
      <c r="P50">
        <v>0.83476688039550151</v>
      </c>
      <c r="Q50">
        <v>0.85458680506305784</v>
      </c>
      <c r="R50">
        <v>0.83520815830723849</v>
      </c>
      <c r="S50">
        <v>0.83904681567015138</v>
      </c>
      <c r="T50">
        <v>9.4448332429701506E-3</v>
      </c>
      <c r="U50">
        <v>22</v>
      </c>
    </row>
    <row r="51" spans="1:21" x14ac:dyDescent="0.35">
      <c r="A51">
        <v>49</v>
      </c>
      <c r="B51">
        <v>0.12244842052459717</v>
      </c>
      <c r="C51">
        <v>1.5574834711452379E-2</v>
      </c>
      <c r="D51">
        <v>1.300044059753418E-2</v>
      </c>
      <c r="E51">
        <v>1.2049541380186447E-3</v>
      </c>
      <c r="F51">
        <v>1.3399717231179721E-3</v>
      </c>
      <c r="G51">
        <v>0.10789142699330445</v>
      </c>
      <c r="H51" t="s">
        <v>87</v>
      </c>
      <c r="I51">
        <v>0.80936951057366635</v>
      </c>
      <c r="J51">
        <v>0.78995331864633778</v>
      </c>
      <c r="K51">
        <v>0.82392283940514766</v>
      </c>
      <c r="L51">
        <v>0.79233994886510339</v>
      </c>
      <c r="M51">
        <v>0.80556373859375396</v>
      </c>
      <c r="N51">
        <v>0.81887966327100892</v>
      </c>
      <c r="O51">
        <v>0.80907092815049997</v>
      </c>
      <c r="P51">
        <v>0.81472752907403168</v>
      </c>
      <c r="Q51">
        <v>0.82248504928613597</v>
      </c>
      <c r="R51">
        <v>0.81580405321035743</v>
      </c>
      <c r="S51">
        <v>0.8102116579076043</v>
      </c>
      <c r="T51">
        <v>1.1040139730847947E-2</v>
      </c>
      <c r="U51">
        <v>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AC5C-B3E5-49C0-AADF-86C7935166B1}">
  <dimension ref="A1:U51"/>
  <sheetViews>
    <sheetView topLeftCell="O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69.179687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0.30104782581329348</v>
      </c>
      <c r="C2">
        <v>1.8089242429487704E-2</v>
      </c>
      <c r="D2">
        <v>1.9951486587524415E-2</v>
      </c>
      <c r="E2">
        <v>3.0535995398463249E-3</v>
      </c>
      <c r="F2">
        <v>7.4593432857265496E-2</v>
      </c>
      <c r="G2">
        <v>0.95071430640991617</v>
      </c>
      <c r="H2" t="s">
        <v>38</v>
      </c>
      <c r="I2">
        <v>0.94020845973307754</v>
      </c>
      <c r="J2">
        <v>0.91163149567224266</v>
      </c>
      <c r="K2">
        <v>0.9110434713151182</v>
      </c>
      <c r="L2">
        <v>0.94142189727928272</v>
      </c>
      <c r="M2">
        <v>0.94432463023294944</v>
      </c>
      <c r="N2">
        <v>0.9365868415104408</v>
      </c>
      <c r="O2">
        <v>0.92822703858357503</v>
      </c>
      <c r="P2">
        <v>0.83769677997182246</v>
      </c>
      <c r="Q2">
        <v>0.93575239076087968</v>
      </c>
      <c r="R2">
        <v>0.89945194574569054</v>
      </c>
      <c r="S2">
        <v>0.91863449508050787</v>
      </c>
      <c r="T2">
        <v>3.0622802367171947E-2</v>
      </c>
      <c r="U2">
        <v>24</v>
      </c>
    </row>
    <row r="3" spans="1:21" x14ac:dyDescent="0.35">
      <c r="A3">
        <v>1</v>
      </c>
      <c r="B3">
        <v>0.78102233409881594</v>
      </c>
      <c r="C3">
        <v>2.2047364532660742E-2</v>
      </c>
      <c r="D3">
        <v>2.714970111846924E-2</v>
      </c>
      <c r="E3">
        <v>9.8903601838482725E-3</v>
      </c>
      <c r="F3">
        <v>4.5705630998014515</v>
      </c>
      <c r="G3">
        <v>0.5986584841970366</v>
      </c>
      <c r="H3" t="s">
        <v>39</v>
      </c>
      <c r="I3">
        <v>0.94535792158882148</v>
      </c>
      <c r="J3">
        <v>0.93980398055100944</v>
      </c>
      <c r="K3">
        <v>0.93527143442253802</v>
      </c>
      <c r="L3">
        <v>0.95046149715080097</v>
      </c>
      <c r="M3">
        <v>0.95206071946309634</v>
      </c>
      <c r="N3">
        <v>0.94962874589360147</v>
      </c>
      <c r="O3">
        <v>0.94539361092841578</v>
      </c>
      <c r="P3">
        <v>0.90743374953901268</v>
      </c>
      <c r="Q3">
        <v>0.95659326559156777</v>
      </c>
      <c r="R3">
        <v>0.94500406533106085</v>
      </c>
      <c r="S3">
        <v>0.94270089904599241</v>
      </c>
      <c r="T3">
        <v>1.3098862500546598E-2</v>
      </c>
      <c r="U3">
        <v>12</v>
      </c>
    </row>
    <row r="4" spans="1:21" x14ac:dyDescent="0.35">
      <c r="A4">
        <v>2</v>
      </c>
      <c r="B4">
        <v>0.16246430873870848</v>
      </c>
      <c r="C4">
        <v>9.4518436010552365E-3</v>
      </c>
      <c r="D4">
        <v>2.2813010215759277E-2</v>
      </c>
      <c r="E4">
        <v>1.1528369926847061E-2</v>
      </c>
      <c r="F4">
        <v>6.0268891286825122E-3</v>
      </c>
      <c r="G4">
        <v>0.15599452033620265</v>
      </c>
      <c r="H4" t="s">
        <v>40</v>
      </c>
      <c r="I4">
        <v>0.86158484460691587</v>
      </c>
      <c r="J4">
        <v>0.76191811505903195</v>
      </c>
      <c r="K4">
        <v>0.81263606560720314</v>
      </c>
      <c r="L4">
        <v>0.8594842720479392</v>
      </c>
      <c r="M4">
        <v>0.88298995090166565</v>
      </c>
      <c r="N4">
        <v>0.8693583226690188</v>
      </c>
      <c r="O4">
        <v>0.82250331825883605</v>
      </c>
      <c r="P4">
        <v>0.66947932652516695</v>
      </c>
      <c r="Q4">
        <v>0.82505425629364515</v>
      </c>
      <c r="R4">
        <v>0.76892590211227108</v>
      </c>
      <c r="S4">
        <v>0.81339343740816938</v>
      </c>
      <c r="T4">
        <v>6.1628240193939705E-2</v>
      </c>
      <c r="U4">
        <v>38</v>
      </c>
    </row>
    <row r="5" spans="1:21" x14ac:dyDescent="0.35">
      <c r="A5">
        <v>3</v>
      </c>
      <c r="B5">
        <v>0.16469967365264893</v>
      </c>
      <c r="C5">
        <v>1.9086268530124684E-2</v>
      </c>
      <c r="D5">
        <v>1.8100714683532713E-2</v>
      </c>
      <c r="E5">
        <v>1.9197747514881872E-3</v>
      </c>
      <c r="F5">
        <v>1.9517224641449498E-3</v>
      </c>
      <c r="G5">
        <v>0.86617614577493518</v>
      </c>
      <c r="H5" t="s">
        <v>41</v>
      </c>
      <c r="I5">
        <v>0.77596271993555532</v>
      </c>
      <c r="J5">
        <v>0.64611810452217933</v>
      </c>
      <c r="K5">
        <v>0.7262585165810973</v>
      </c>
      <c r="L5">
        <v>0.78666442333674935</v>
      </c>
      <c r="M5">
        <v>0.81490998638706624</v>
      </c>
      <c r="N5">
        <v>0.80765315400289939</v>
      </c>
      <c r="O5">
        <v>0.74975824721155793</v>
      </c>
      <c r="P5">
        <v>0.56480504273373544</v>
      </c>
      <c r="Q5">
        <v>0.72481649731225284</v>
      </c>
      <c r="R5">
        <v>0.67708854257030993</v>
      </c>
      <c r="S5">
        <v>0.72740352345934034</v>
      </c>
      <c r="T5">
        <v>7.4867986523078217E-2</v>
      </c>
      <c r="U5">
        <v>45</v>
      </c>
    </row>
    <row r="6" spans="1:21" x14ac:dyDescent="0.35">
      <c r="A6">
        <v>4</v>
      </c>
      <c r="B6">
        <v>0.47424945831298826</v>
      </c>
      <c r="C6">
        <v>3.341674479416909E-2</v>
      </c>
      <c r="D6">
        <v>1.6600251197814941E-2</v>
      </c>
      <c r="E6">
        <v>1.4279397308357199E-3</v>
      </c>
      <c r="F6">
        <v>1.0129197956845732</v>
      </c>
      <c r="G6">
        <v>0.70807257779604549</v>
      </c>
      <c r="H6" t="s">
        <v>42</v>
      </c>
      <c r="I6">
        <v>0.94638271548288533</v>
      </c>
      <c r="J6">
        <v>0.93745018363014965</v>
      </c>
      <c r="K6">
        <v>0.93271539791064395</v>
      </c>
      <c r="L6">
        <v>0.95092205958080323</v>
      </c>
      <c r="M6">
        <v>0.95231054484025623</v>
      </c>
      <c r="N6">
        <v>0.94868042915581119</v>
      </c>
      <c r="O6">
        <v>0.94403061805438704</v>
      </c>
      <c r="P6">
        <v>0.89460598119341761</v>
      </c>
      <c r="Q6">
        <v>0.95503823008067479</v>
      </c>
      <c r="R6">
        <v>0.93686319735736467</v>
      </c>
      <c r="S6">
        <v>0.93989993572863939</v>
      </c>
      <c r="T6">
        <v>1.6610982480401743E-2</v>
      </c>
      <c r="U6">
        <v>17</v>
      </c>
    </row>
    <row r="7" spans="1:21" x14ac:dyDescent="0.35">
      <c r="A7">
        <v>5</v>
      </c>
      <c r="B7">
        <v>9.1250133514404294E-2</v>
      </c>
      <c r="C7">
        <v>6.3498011101953498E-3</v>
      </c>
      <c r="D7">
        <v>1.8399691581726073E-2</v>
      </c>
      <c r="E7">
        <v>1.9975190609034777E-3</v>
      </c>
      <c r="F7">
        <v>1.267425589893723E-3</v>
      </c>
      <c r="G7">
        <v>0.96990985216199432</v>
      </c>
      <c r="H7" t="s">
        <v>43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Q7">
        <v>0.5</v>
      </c>
      <c r="R7">
        <v>0.5</v>
      </c>
      <c r="S7">
        <v>0.5</v>
      </c>
      <c r="T7">
        <v>0</v>
      </c>
      <c r="U7">
        <v>48</v>
      </c>
    </row>
    <row r="8" spans="1:21" x14ac:dyDescent="0.35">
      <c r="A8">
        <v>6</v>
      </c>
      <c r="B8">
        <v>0.77674765586853023</v>
      </c>
      <c r="C8">
        <v>1.6716722237929967E-2</v>
      </c>
      <c r="D8">
        <v>1.9750547409057618E-2</v>
      </c>
      <c r="E8">
        <v>2.8478945739287523E-3</v>
      </c>
      <c r="F8">
        <v>14.528246637516036</v>
      </c>
      <c r="G8">
        <v>0.21233911067827616</v>
      </c>
      <c r="H8" t="s">
        <v>44</v>
      </c>
      <c r="I8">
        <v>0.94483787692616217</v>
      </c>
      <c r="J8">
        <v>0.93981927598226411</v>
      </c>
      <c r="K8">
        <v>0.93522214914405066</v>
      </c>
      <c r="L8">
        <v>0.94988536924020806</v>
      </c>
      <c r="M8">
        <v>0.9517972981470435</v>
      </c>
      <c r="N8">
        <v>0.94945539767271514</v>
      </c>
      <c r="O8">
        <v>0.94527804544782479</v>
      </c>
      <c r="P8">
        <v>0.90980624087585038</v>
      </c>
      <c r="Q8">
        <v>0.95669183614854236</v>
      </c>
      <c r="R8">
        <v>0.94642778169002106</v>
      </c>
      <c r="S8">
        <v>0.94292212712746815</v>
      </c>
      <c r="T8">
        <v>1.243637102465836E-2</v>
      </c>
      <c r="U8">
        <v>7</v>
      </c>
    </row>
    <row r="9" spans="1:21" x14ac:dyDescent="0.35">
      <c r="A9">
        <v>7</v>
      </c>
      <c r="B9">
        <v>0.16978933811187744</v>
      </c>
      <c r="C9">
        <v>1.0711739095543009E-2</v>
      </c>
      <c r="D9">
        <v>1.7500424385070802E-2</v>
      </c>
      <c r="E9">
        <v>3.3014816465068127E-3</v>
      </c>
      <c r="F9">
        <v>8.1119419854319228E-3</v>
      </c>
      <c r="G9">
        <v>0.18340450985343382</v>
      </c>
      <c r="H9" t="s">
        <v>45</v>
      </c>
      <c r="I9">
        <v>0.86636381712782407</v>
      </c>
      <c r="J9">
        <v>0.7689506144514634</v>
      </c>
      <c r="K9">
        <v>0.81648031732921378</v>
      </c>
      <c r="L9">
        <v>0.86408989634796085</v>
      </c>
      <c r="M9">
        <v>0.88680531125352857</v>
      </c>
      <c r="N9">
        <v>0.87156086476969319</v>
      </c>
      <c r="O9">
        <v>0.82712423799011237</v>
      </c>
      <c r="P9">
        <v>0.67616173049110229</v>
      </c>
      <c r="Q9">
        <v>0.82924180547270532</v>
      </c>
      <c r="R9">
        <v>0.77379069158255331</v>
      </c>
      <c r="S9">
        <v>0.81805692868161572</v>
      </c>
      <c r="T9">
        <v>6.0627206145992457E-2</v>
      </c>
      <c r="U9">
        <v>36</v>
      </c>
    </row>
    <row r="10" spans="1:21" x14ac:dyDescent="0.35">
      <c r="A10">
        <v>8</v>
      </c>
      <c r="B10">
        <v>0.1707007646560669</v>
      </c>
      <c r="C10">
        <v>8.9831260736802972E-3</v>
      </c>
      <c r="D10">
        <v>1.6850304603576661E-2</v>
      </c>
      <c r="E10">
        <v>1.4497407600867567E-3</v>
      </c>
      <c r="F10">
        <v>3.3205591037519584E-2</v>
      </c>
      <c r="G10">
        <v>0.52475643163223784</v>
      </c>
      <c r="H10" t="s">
        <v>46</v>
      </c>
      <c r="I10">
        <v>0.89370185125702961</v>
      </c>
      <c r="J10">
        <v>0.82070695483259148</v>
      </c>
      <c r="K10">
        <v>0.84462730982255596</v>
      </c>
      <c r="L10">
        <v>0.89237284823023366</v>
      </c>
      <c r="M10">
        <v>0.90803706932739181</v>
      </c>
      <c r="N10">
        <v>0.88763806251072819</v>
      </c>
      <c r="O10">
        <v>0.86017766493148495</v>
      </c>
      <c r="P10">
        <v>0.72947310638312346</v>
      </c>
      <c r="Q10">
        <v>0.8612653400429291</v>
      </c>
      <c r="R10">
        <v>0.80741046916301806</v>
      </c>
      <c r="S10">
        <v>0.85054106765010862</v>
      </c>
      <c r="T10">
        <v>5.0936577192229097E-2</v>
      </c>
      <c r="U10">
        <v>29</v>
      </c>
    </row>
    <row r="11" spans="1:21" x14ac:dyDescent="0.35">
      <c r="A11">
        <v>9</v>
      </c>
      <c r="B11">
        <v>0.17355003356933593</v>
      </c>
      <c r="C11">
        <v>1.1710620370666983E-2</v>
      </c>
      <c r="D11">
        <v>1.660017967224121E-2</v>
      </c>
      <c r="E11">
        <v>1.2795775247203764E-3</v>
      </c>
      <c r="F11">
        <v>0.14445251022763064</v>
      </c>
      <c r="G11">
        <v>0.29122914019804191</v>
      </c>
      <c r="H11" t="s">
        <v>47</v>
      </c>
      <c r="I11">
        <v>0.9198247483476687</v>
      </c>
      <c r="J11">
        <v>0.87696355098732015</v>
      </c>
      <c r="K11">
        <v>0.88287948389815962</v>
      </c>
      <c r="L11">
        <v>0.92131520314881943</v>
      </c>
      <c r="M11">
        <v>0.92747586295973394</v>
      </c>
      <c r="N11">
        <v>0.91024980838223624</v>
      </c>
      <c r="O11">
        <v>0.89714672227405678</v>
      </c>
      <c r="P11">
        <v>0.79006000907528928</v>
      </c>
      <c r="Q11">
        <v>0.90855031602060454</v>
      </c>
      <c r="R11">
        <v>0.85771341287094027</v>
      </c>
      <c r="S11">
        <v>0.88921791179648291</v>
      </c>
      <c r="T11">
        <v>3.9146905493773101E-2</v>
      </c>
      <c r="U11">
        <v>25</v>
      </c>
    </row>
    <row r="12" spans="1:21" x14ac:dyDescent="0.35">
      <c r="A12">
        <v>10</v>
      </c>
      <c r="B12">
        <v>0.30514259338378907</v>
      </c>
      <c r="C12">
        <v>4.3463424359813693E-2</v>
      </c>
      <c r="D12">
        <v>1.9905424118041991E-2</v>
      </c>
      <c r="E12">
        <v>3.8771140400791367E-3</v>
      </c>
      <c r="F12">
        <v>1.1462107403425035</v>
      </c>
      <c r="G12">
        <v>0.13949386065204183</v>
      </c>
      <c r="H12" t="s">
        <v>48</v>
      </c>
      <c r="I12">
        <v>0.94450307693092073</v>
      </c>
      <c r="J12">
        <v>0.9300420964257976</v>
      </c>
      <c r="K12">
        <v>0.9255112497896878</v>
      </c>
      <c r="L12">
        <v>0.94791565759307694</v>
      </c>
      <c r="M12">
        <v>0.94980889208393438</v>
      </c>
      <c r="N12">
        <v>0.94364653278065835</v>
      </c>
      <c r="O12">
        <v>0.93826593996373275</v>
      </c>
      <c r="P12">
        <v>0.87502612969506011</v>
      </c>
      <c r="Q12">
        <v>0.95015049004862251</v>
      </c>
      <c r="R12">
        <v>0.92288118006865139</v>
      </c>
      <c r="S12">
        <v>0.93277512453801437</v>
      </c>
      <c r="T12">
        <v>2.144816916366258E-2</v>
      </c>
      <c r="U12">
        <v>18</v>
      </c>
    </row>
    <row r="13" spans="1:21" x14ac:dyDescent="0.35">
      <c r="A13">
        <v>11</v>
      </c>
      <c r="B13">
        <v>0.17029016017913817</v>
      </c>
      <c r="C13">
        <v>1.0054147093075241E-2</v>
      </c>
      <c r="D13">
        <v>1.6800403594970703E-2</v>
      </c>
      <c r="E13">
        <v>1.6149258652287484E-3</v>
      </c>
      <c r="F13">
        <v>2.8888383623653185E-2</v>
      </c>
      <c r="G13">
        <v>0.3663618432936917</v>
      </c>
      <c r="H13" t="s">
        <v>49</v>
      </c>
      <c r="I13">
        <v>0.88952279953977742</v>
      </c>
      <c r="J13">
        <v>0.81432706050702663</v>
      </c>
      <c r="K13">
        <v>0.8418197484411406</v>
      </c>
      <c r="L13">
        <v>0.88960947365022069</v>
      </c>
      <c r="M13">
        <v>0.90428459019290941</v>
      </c>
      <c r="N13">
        <v>0.88398075494849693</v>
      </c>
      <c r="O13">
        <v>0.85543098276544804</v>
      </c>
      <c r="P13">
        <v>0.72077680396865462</v>
      </c>
      <c r="Q13">
        <v>0.85912567915963489</v>
      </c>
      <c r="R13">
        <v>0.80354925514289888</v>
      </c>
      <c r="S13">
        <v>0.84624271483162072</v>
      </c>
      <c r="T13">
        <v>5.2344869298833314E-2</v>
      </c>
      <c r="U13">
        <v>33</v>
      </c>
    </row>
    <row r="14" spans="1:21" x14ac:dyDescent="0.35">
      <c r="A14">
        <v>12</v>
      </c>
      <c r="B14">
        <v>0.25846462249755858</v>
      </c>
      <c r="C14">
        <v>1.0486756129503548E-2</v>
      </c>
      <c r="D14">
        <v>1.8000102043151854E-2</v>
      </c>
      <c r="E14">
        <v>2.1907429836000849E-3</v>
      </c>
      <c r="F14">
        <v>0.19069966103000435</v>
      </c>
      <c r="G14">
        <v>0.7851759613930136</v>
      </c>
      <c r="H14" t="s">
        <v>50</v>
      </c>
      <c r="I14">
        <v>0.94086276429230586</v>
      </c>
      <c r="J14">
        <v>0.9177938549755188</v>
      </c>
      <c r="K14">
        <v>0.91562870170680011</v>
      </c>
      <c r="L14">
        <v>0.94313328608744562</v>
      </c>
      <c r="M14">
        <v>0.94538511346660747</v>
      </c>
      <c r="N14">
        <v>0.93664632374309797</v>
      </c>
      <c r="O14">
        <v>0.92959173094996528</v>
      </c>
      <c r="P14">
        <v>0.84998920822350366</v>
      </c>
      <c r="Q14">
        <v>0.94120266276463216</v>
      </c>
      <c r="R14">
        <v>0.90645656219276138</v>
      </c>
      <c r="S14">
        <v>0.92266902084026392</v>
      </c>
      <c r="T14">
        <v>2.7333379639023308E-2</v>
      </c>
      <c r="U14">
        <v>21</v>
      </c>
    </row>
    <row r="15" spans="1:21" x14ac:dyDescent="0.35">
      <c r="A15">
        <v>13</v>
      </c>
      <c r="B15">
        <v>0.16809935569763185</v>
      </c>
      <c r="C15">
        <v>9.5496625043737602E-3</v>
      </c>
      <c r="D15">
        <v>1.5949940681457518E-2</v>
      </c>
      <c r="E15">
        <v>1.17232534011407E-3</v>
      </c>
      <c r="F15">
        <v>9.9625132220551114E-3</v>
      </c>
      <c r="G15">
        <v>0.51423443841361161</v>
      </c>
      <c r="H15" t="s">
        <v>51</v>
      </c>
      <c r="I15">
        <v>0.86477139278497517</v>
      </c>
      <c r="J15">
        <v>0.76600029571167094</v>
      </c>
      <c r="K15">
        <v>0.81551670516016861</v>
      </c>
      <c r="L15">
        <v>0.86433802223275902</v>
      </c>
      <c r="M15">
        <v>0.88444471636322231</v>
      </c>
      <c r="N15">
        <v>0.87108160792371325</v>
      </c>
      <c r="O15">
        <v>0.82798588061745959</v>
      </c>
      <c r="P15">
        <v>0.67569776907637691</v>
      </c>
      <c r="Q15">
        <v>0.83110614859341525</v>
      </c>
      <c r="R15">
        <v>0.77256428836294733</v>
      </c>
      <c r="S15">
        <v>0.81735068268267086</v>
      </c>
      <c r="T15">
        <v>6.0711671488981205E-2</v>
      </c>
      <c r="U15">
        <v>37</v>
      </c>
    </row>
    <row r="16" spans="1:21" x14ac:dyDescent="0.35">
      <c r="A16">
        <v>14</v>
      </c>
      <c r="B16">
        <v>0.3018616199493408</v>
      </c>
      <c r="C16">
        <v>3.5735055666055282E-2</v>
      </c>
      <c r="D16">
        <v>1.9851040840148926E-2</v>
      </c>
      <c r="E16">
        <v>5.3242252794197331E-3</v>
      </c>
      <c r="F16">
        <v>0.91637418087787859</v>
      </c>
      <c r="G16">
        <v>4.6450412719997725E-2</v>
      </c>
      <c r="H16" t="s">
        <v>52</v>
      </c>
      <c r="I16">
        <v>0.94281038253873561</v>
      </c>
      <c r="J16">
        <v>0.92485354624573635</v>
      </c>
      <c r="K16">
        <v>0.92073567625350317</v>
      </c>
      <c r="L16">
        <v>0.94570291853823263</v>
      </c>
      <c r="M16">
        <v>0.94789866266946055</v>
      </c>
      <c r="N16">
        <v>0.93998582623370397</v>
      </c>
      <c r="O16">
        <v>0.93433331463891744</v>
      </c>
      <c r="P16">
        <v>0.86434991867929056</v>
      </c>
      <c r="Q16">
        <v>0.94655946268849489</v>
      </c>
      <c r="R16">
        <v>0.915400290526588</v>
      </c>
      <c r="S16">
        <v>0.92826299990126626</v>
      </c>
      <c r="T16">
        <v>2.3935301343500907E-2</v>
      </c>
      <c r="U16">
        <v>20</v>
      </c>
    </row>
    <row r="17" spans="1:21" x14ac:dyDescent="0.35">
      <c r="A17">
        <v>15</v>
      </c>
      <c r="B17">
        <v>0.31119699478149415</v>
      </c>
      <c r="C17">
        <v>3.9245656155521114E-2</v>
      </c>
      <c r="D17">
        <v>1.7965602874755859E-2</v>
      </c>
      <c r="E17">
        <v>2.8792740400836289E-3</v>
      </c>
      <c r="F17">
        <v>1.0907475835157696</v>
      </c>
      <c r="G17">
        <v>0.17052412368729153</v>
      </c>
      <c r="H17" t="s">
        <v>53</v>
      </c>
      <c r="I17">
        <v>0.94445209216007175</v>
      </c>
      <c r="J17">
        <v>0.92976847815557495</v>
      </c>
      <c r="K17">
        <v>0.92529371476739897</v>
      </c>
      <c r="L17">
        <v>0.94782898348263367</v>
      </c>
      <c r="M17">
        <v>0.94973411442002265</v>
      </c>
      <c r="N17">
        <v>0.94351397237645107</v>
      </c>
      <c r="O17">
        <v>0.93807729631159176</v>
      </c>
      <c r="P17">
        <v>0.87452647894074043</v>
      </c>
      <c r="Q17">
        <v>0.95003832355275475</v>
      </c>
      <c r="R17">
        <v>0.92254778890215638</v>
      </c>
      <c r="S17">
        <v>0.93257812430693965</v>
      </c>
      <c r="T17">
        <v>2.1573497468572529E-2</v>
      </c>
      <c r="U17">
        <v>19</v>
      </c>
    </row>
    <row r="18" spans="1:21" x14ac:dyDescent="0.35">
      <c r="A18">
        <v>16</v>
      </c>
      <c r="B18">
        <v>0.15261104106903076</v>
      </c>
      <c r="C18">
        <v>1.6309194603108809E-2</v>
      </c>
      <c r="D18">
        <v>1.7301034927368165E-2</v>
      </c>
      <c r="E18">
        <v>1.9764547201071162E-3</v>
      </c>
      <c r="F18">
        <v>2.1147447960615704E-3</v>
      </c>
      <c r="G18">
        <v>0.94888553725333324</v>
      </c>
      <c r="H18" t="s">
        <v>54</v>
      </c>
      <c r="I18">
        <v>0.77596271993555532</v>
      </c>
      <c r="J18">
        <v>0.64611810452217933</v>
      </c>
      <c r="K18">
        <v>0.7262585165810973</v>
      </c>
      <c r="L18">
        <v>0.78666442333674935</v>
      </c>
      <c r="M18">
        <v>0.81490998638706624</v>
      </c>
      <c r="N18">
        <v>0.80765315400289939</v>
      </c>
      <c r="O18">
        <v>0.74975824721155793</v>
      </c>
      <c r="P18">
        <v>0.56480504273373544</v>
      </c>
      <c r="Q18">
        <v>0.72481649731225284</v>
      </c>
      <c r="R18">
        <v>0.67708854257030993</v>
      </c>
      <c r="S18">
        <v>0.72740352345934034</v>
      </c>
      <c r="T18">
        <v>7.4867986523078217E-2</v>
      </c>
      <c r="U18">
        <v>45</v>
      </c>
    </row>
    <row r="19" spans="1:21" x14ac:dyDescent="0.35">
      <c r="A19">
        <v>17</v>
      </c>
      <c r="B19">
        <v>0.77564134597778323</v>
      </c>
      <c r="C19">
        <v>1.8508681769966531E-2</v>
      </c>
      <c r="D19">
        <v>1.8170905113220216E-2</v>
      </c>
      <c r="E19">
        <v>1.7872065496916975E-3</v>
      </c>
      <c r="F19">
        <v>67.322489207753378</v>
      </c>
      <c r="G19">
        <v>0.80839734811646113</v>
      </c>
      <c r="H19" t="s">
        <v>55</v>
      </c>
      <c r="I19">
        <v>0.94366352770427475</v>
      </c>
      <c r="J19">
        <v>0.93972410441001275</v>
      </c>
      <c r="K19">
        <v>0.93503860396899441</v>
      </c>
      <c r="L19">
        <v>0.94838981596197225</v>
      </c>
      <c r="M19">
        <v>0.95095265044331256</v>
      </c>
      <c r="N19">
        <v>0.94880449209821027</v>
      </c>
      <c r="O19">
        <v>0.94493814697549849</v>
      </c>
      <c r="P19">
        <v>0.91340236671306274</v>
      </c>
      <c r="Q19">
        <v>0.95655077828252699</v>
      </c>
      <c r="R19">
        <v>0.94833967797134877</v>
      </c>
      <c r="S19">
        <v>0.94298041645292141</v>
      </c>
      <c r="T19">
        <v>1.1368600217363554E-2</v>
      </c>
      <c r="U19">
        <v>4</v>
      </c>
    </row>
    <row r="20" spans="1:21" x14ac:dyDescent="0.35">
      <c r="A20">
        <v>18</v>
      </c>
      <c r="B20">
        <v>0.18021821975708008</v>
      </c>
      <c r="C20">
        <v>1.9651564765949869E-2</v>
      </c>
      <c r="D20">
        <v>1.7750549316406249E-2</v>
      </c>
      <c r="E20">
        <v>4.4627285788182121E-3</v>
      </c>
      <c r="F20">
        <v>3.3347927286375853E-2</v>
      </c>
      <c r="G20">
        <v>9.767211400638387E-2</v>
      </c>
      <c r="H20" t="s">
        <v>56</v>
      </c>
      <c r="I20">
        <v>0.88797626149069275</v>
      </c>
      <c r="J20">
        <v>0.81300655494203877</v>
      </c>
      <c r="K20">
        <v>0.840655596173423</v>
      </c>
      <c r="L20">
        <v>0.88857788178671027</v>
      </c>
      <c r="M20">
        <v>0.90351641964545182</v>
      </c>
      <c r="N20">
        <v>0.88312591029059639</v>
      </c>
      <c r="O20">
        <v>0.85264211580001059</v>
      </c>
      <c r="P20">
        <v>0.71879859485971542</v>
      </c>
      <c r="Q20">
        <v>0.85719505583682154</v>
      </c>
      <c r="R20">
        <v>0.80193843149662025</v>
      </c>
      <c r="S20">
        <v>0.84474328223220796</v>
      </c>
      <c r="T20">
        <v>5.2586839826730181E-2</v>
      </c>
      <c r="U20">
        <v>34</v>
      </c>
    </row>
    <row r="21" spans="1:21" x14ac:dyDescent="0.35">
      <c r="A21">
        <v>19</v>
      </c>
      <c r="B21">
        <v>0.52810337543487551</v>
      </c>
      <c r="C21">
        <v>2.0806192870960638E-2</v>
      </c>
      <c r="D21">
        <v>2.2250270843505858E-2</v>
      </c>
      <c r="E21">
        <v>7.6786827580147734E-3</v>
      </c>
      <c r="F21">
        <v>2.6373339933815254</v>
      </c>
      <c r="G21">
        <v>0.4401524937396013</v>
      </c>
      <c r="H21" t="s">
        <v>57</v>
      </c>
      <c r="I21">
        <v>0.9462552535557629</v>
      </c>
      <c r="J21">
        <v>0.93863472980620688</v>
      </c>
      <c r="K21">
        <v>0.93385745677766063</v>
      </c>
      <c r="L21">
        <v>0.95114129409545378</v>
      </c>
      <c r="M21">
        <v>0.9524601001680798</v>
      </c>
      <c r="N21">
        <v>0.94934153168448576</v>
      </c>
      <c r="O21">
        <v>0.94487526575811798</v>
      </c>
      <c r="P21">
        <v>0.900005268426321</v>
      </c>
      <c r="Q21">
        <v>0.95588287778440573</v>
      </c>
      <c r="R21">
        <v>0.94023623145511637</v>
      </c>
      <c r="S21">
        <v>0.94126900095116106</v>
      </c>
      <c r="T21">
        <v>1.5182010701012794E-2</v>
      </c>
      <c r="U21">
        <v>16</v>
      </c>
    </row>
    <row r="22" spans="1:21" x14ac:dyDescent="0.35">
      <c r="A22">
        <v>20</v>
      </c>
      <c r="B22">
        <v>0.17131268978118896</v>
      </c>
      <c r="C22">
        <v>1.1061241709800461E-2</v>
      </c>
      <c r="D22">
        <v>1.9729876518249513E-2</v>
      </c>
      <c r="E22">
        <v>3.8482855400084606E-3</v>
      </c>
      <c r="F22">
        <v>4.0755964400728704E-3</v>
      </c>
      <c r="G22">
        <v>0.49517691011127019</v>
      </c>
      <c r="H22" t="s">
        <v>58</v>
      </c>
      <c r="I22">
        <v>0.83559450792048429</v>
      </c>
      <c r="J22">
        <v>0.73328846673498627</v>
      </c>
      <c r="K22">
        <v>0.79286247197961979</v>
      </c>
      <c r="L22">
        <v>0.83509145818144126</v>
      </c>
      <c r="M22">
        <v>0.86338800600260701</v>
      </c>
      <c r="N22">
        <v>0.8567446903609891</v>
      </c>
      <c r="O22">
        <v>0.80071412669035757</v>
      </c>
      <c r="P22">
        <v>0.64334623248035805</v>
      </c>
      <c r="Q22">
        <v>0.80517189515491738</v>
      </c>
      <c r="R22">
        <v>0.74584366675851932</v>
      </c>
      <c r="S22">
        <v>0.79120455222642794</v>
      </c>
      <c r="T22">
        <v>6.4003689242629141E-2</v>
      </c>
      <c r="U22">
        <v>41</v>
      </c>
    </row>
    <row r="23" spans="1:21" x14ac:dyDescent="0.35">
      <c r="A23">
        <v>21</v>
      </c>
      <c r="B23">
        <v>0.10194222927093506</v>
      </c>
      <c r="C23">
        <v>9.6295208601194764E-3</v>
      </c>
      <c r="D23">
        <v>2.2463798522949219E-2</v>
      </c>
      <c r="E23">
        <v>4.1558301588048609E-3</v>
      </c>
      <c r="F23">
        <v>1.4857392806279248E-3</v>
      </c>
      <c r="G23">
        <v>0.90932040207878206</v>
      </c>
      <c r="H23" t="s">
        <v>59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</v>
      </c>
      <c r="U23">
        <v>48</v>
      </c>
    </row>
    <row r="24" spans="1:21" x14ac:dyDescent="0.35">
      <c r="A24">
        <v>22</v>
      </c>
      <c r="B24">
        <v>0.1794508934020996</v>
      </c>
      <c r="C24">
        <v>6.7651822438288952E-3</v>
      </c>
      <c r="D24">
        <v>2.3850083351135254E-2</v>
      </c>
      <c r="E24">
        <v>5.04910288305826E-3</v>
      </c>
      <c r="F24">
        <v>1.967432802530612E-2</v>
      </c>
      <c r="G24">
        <v>0.66252228435398197</v>
      </c>
      <c r="H24" t="s">
        <v>60</v>
      </c>
      <c r="I24">
        <v>0.88682060668478324</v>
      </c>
      <c r="J24">
        <v>0.8059978484426702</v>
      </c>
      <c r="K24">
        <v>0.83823212006573633</v>
      </c>
      <c r="L24">
        <v>0.88654358942983724</v>
      </c>
      <c r="M24">
        <v>0.90174214961990862</v>
      </c>
      <c r="N24">
        <v>0.88319558947742305</v>
      </c>
      <c r="O24">
        <v>0.85424813608175243</v>
      </c>
      <c r="P24">
        <v>0.7145260710625736</v>
      </c>
      <c r="Q24">
        <v>0.85706249543261426</v>
      </c>
      <c r="R24">
        <v>0.79982922207593843</v>
      </c>
      <c r="S24">
        <v>0.84281978283732373</v>
      </c>
      <c r="T24">
        <v>5.3821671517184727E-2</v>
      </c>
      <c r="U24">
        <v>35</v>
      </c>
    </row>
    <row r="25" spans="1:21" x14ac:dyDescent="0.35">
      <c r="A25">
        <v>23</v>
      </c>
      <c r="B25">
        <v>0.17345094680786133</v>
      </c>
      <c r="C25">
        <v>7.1876433023781092E-3</v>
      </c>
      <c r="D25">
        <v>1.704871654510498E-2</v>
      </c>
      <c r="E25">
        <v>1.7527306103340746E-3</v>
      </c>
      <c r="F25">
        <v>3.6187233309596237E-2</v>
      </c>
      <c r="G25">
        <v>0.52006802117781081</v>
      </c>
      <c r="H25" t="s">
        <v>61</v>
      </c>
      <c r="I25">
        <v>0.89572594665973271</v>
      </c>
      <c r="J25">
        <v>0.82197987461145361</v>
      </c>
      <c r="K25">
        <v>0.8459104265555879</v>
      </c>
      <c r="L25">
        <v>0.89466886241079779</v>
      </c>
      <c r="M25">
        <v>0.90930319113680746</v>
      </c>
      <c r="N25">
        <v>0.88908603000283815</v>
      </c>
      <c r="O25">
        <v>0.86281357758437549</v>
      </c>
      <c r="P25">
        <v>0.73027526677781351</v>
      </c>
      <c r="Q25">
        <v>0.86472380699884943</v>
      </c>
      <c r="R25">
        <v>0.80887500893012054</v>
      </c>
      <c r="S25">
        <v>0.85233619916683767</v>
      </c>
      <c r="T25">
        <v>5.1268201020069286E-2</v>
      </c>
      <c r="U25">
        <v>28</v>
      </c>
    </row>
    <row r="26" spans="1:21" x14ac:dyDescent="0.35">
      <c r="A26">
        <v>24</v>
      </c>
      <c r="B26">
        <v>0.26319849491119385</v>
      </c>
      <c r="C26">
        <v>3.1908611646226256E-2</v>
      </c>
      <c r="D26">
        <v>1.5350675582885743E-2</v>
      </c>
      <c r="E26">
        <v>6.7264431820698389E-4</v>
      </c>
      <c r="F26">
        <v>0.54144132113385246</v>
      </c>
      <c r="G26">
        <v>0.18485445552552704</v>
      </c>
      <c r="H26" t="s">
        <v>62</v>
      </c>
      <c r="I26">
        <v>0.93945728410923657</v>
      </c>
      <c r="J26">
        <v>0.91709026513780323</v>
      </c>
      <c r="K26">
        <v>0.9137660580784519</v>
      </c>
      <c r="L26">
        <v>0.94197083331208986</v>
      </c>
      <c r="M26">
        <v>0.94461354393442676</v>
      </c>
      <c r="N26">
        <v>0.93442508722644546</v>
      </c>
      <c r="O26">
        <v>0.9281964477210658</v>
      </c>
      <c r="P26">
        <v>0.84912076762670996</v>
      </c>
      <c r="Q26">
        <v>0.94048377749566203</v>
      </c>
      <c r="R26">
        <v>0.90444430836641743</v>
      </c>
      <c r="S26">
        <v>0.92135683730083096</v>
      </c>
      <c r="T26">
        <v>2.7307038729675309E-2</v>
      </c>
      <c r="U26">
        <v>23</v>
      </c>
    </row>
    <row r="27" spans="1:21" x14ac:dyDescent="0.35">
      <c r="A27">
        <v>25</v>
      </c>
      <c r="B27">
        <v>0.76180040836334229</v>
      </c>
      <c r="C27">
        <v>1.9752533523526298E-2</v>
      </c>
      <c r="D27">
        <v>1.9649457931518555E-2</v>
      </c>
      <c r="E27">
        <v>3.0502950560186465E-3</v>
      </c>
      <c r="F27">
        <v>70.456836384545014</v>
      </c>
      <c r="G27">
        <v>0.77513282336111455</v>
      </c>
      <c r="H27" t="s">
        <v>63</v>
      </c>
      <c r="I27">
        <v>0.943685621104976</v>
      </c>
      <c r="J27">
        <v>0.93972750339473599</v>
      </c>
      <c r="K27">
        <v>0.93504880092316411</v>
      </c>
      <c r="L27">
        <v>0.94841360885503501</v>
      </c>
      <c r="M27">
        <v>0.95095434993567429</v>
      </c>
      <c r="N27">
        <v>0.94882148702182656</v>
      </c>
      <c r="O27">
        <v>0.94493304849841342</v>
      </c>
      <c r="P27">
        <v>0.91338707128180807</v>
      </c>
      <c r="Q27">
        <v>0.95656947269850501</v>
      </c>
      <c r="R27">
        <v>0.9483158643165992</v>
      </c>
      <c r="S27">
        <v>0.94298568280307382</v>
      </c>
      <c r="T27">
        <v>1.1375054323663342E-2</v>
      </c>
      <c r="U27">
        <v>3</v>
      </c>
    </row>
    <row r="28" spans="1:21" x14ac:dyDescent="0.35">
      <c r="A28">
        <v>26</v>
      </c>
      <c r="B28">
        <v>0.78345432281494143</v>
      </c>
      <c r="C28">
        <v>1.4233562255079929E-2</v>
      </c>
      <c r="D28">
        <v>2.1072292327880861E-2</v>
      </c>
      <c r="E28">
        <v>4.6450409242729616E-3</v>
      </c>
      <c r="F28">
        <v>49.830438374949125</v>
      </c>
      <c r="G28">
        <v>0.89482735042764883</v>
      </c>
      <c r="H28" t="s">
        <v>64</v>
      </c>
      <c r="I28">
        <v>0.9436312373494038</v>
      </c>
      <c r="J28">
        <v>0.93971050847111981</v>
      </c>
      <c r="K28">
        <v>0.93504880092316411</v>
      </c>
      <c r="L28">
        <v>0.94839321494669537</v>
      </c>
      <c r="M28">
        <v>0.95094925145858933</v>
      </c>
      <c r="N28">
        <v>0.94877560072806255</v>
      </c>
      <c r="O28">
        <v>0.94493304849841364</v>
      </c>
      <c r="P28">
        <v>0.91342785909848734</v>
      </c>
      <c r="Q28">
        <v>0.95654058132835718</v>
      </c>
      <c r="R28">
        <v>0.9483583887000806</v>
      </c>
      <c r="S28">
        <v>0.94297684915023738</v>
      </c>
      <c r="T28">
        <v>1.135948158324652E-2</v>
      </c>
      <c r="U28">
        <v>5</v>
      </c>
    </row>
    <row r="29" spans="1:21" x14ac:dyDescent="0.35">
      <c r="A29">
        <v>27</v>
      </c>
      <c r="B29">
        <v>0.79387273788452151</v>
      </c>
      <c r="C29">
        <v>2.0597499199187415E-2</v>
      </c>
      <c r="D29">
        <v>1.924912929534912E-2</v>
      </c>
      <c r="E29">
        <v>2.7496754261019164E-3</v>
      </c>
      <c r="F29">
        <v>0.97611254431104577</v>
      </c>
      <c r="G29">
        <v>0.92187423502311683</v>
      </c>
      <c r="H29" t="s">
        <v>65</v>
      </c>
      <c r="I29">
        <v>0.9453154342797806</v>
      </c>
      <c r="J29">
        <v>0.93956605162038098</v>
      </c>
      <c r="K29">
        <v>0.9354498811205092</v>
      </c>
      <c r="L29">
        <v>0.95063484537168752</v>
      </c>
      <c r="M29">
        <v>0.95211680271103027</v>
      </c>
      <c r="N29">
        <v>0.94969332660334371</v>
      </c>
      <c r="O29">
        <v>0.94508430331859894</v>
      </c>
      <c r="P29">
        <v>0.90639366021369416</v>
      </c>
      <c r="Q29">
        <v>0.95657627066795148</v>
      </c>
      <c r="R29">
        <v>0.94437130250485635</v>
      </c>
      <c r="S29">
        <v>0.94252018784118352</v>
      </c>
      <c r="T29">
        <v>1.3373955812021335E-2</v>
      </c>
      <c r="U29">
        <v>14</v>
      </c>
    </row>
    <row r="30" spans="1:21" x14ac:dyDescent="0.35">
      <c r="A30">
        <v>28</v>
      </c>
      <c r="B30">
        <v>0.16179938316345216</v>
      </c>
      <c r="C30">
        <v>9.5794695551443525E-3</v>
      </c>
      <c r="D30">
        <v>1.6450929641723632E-2</v>
      </c>
      <c r="E30">
        <v>1.5568689357935309E-3</v>
      </c>
      <c r="F30">
        <v>2.7698899227562817E-3</v>
      </c>
      <c r="G30">
        <v>0.1959828624191452</v>
      </c>
      <c r="H30" t="s">
        <v>66</v>
      </c>
      <c r="I30">
        <v>0.84334759207424748</v>
      </c>
      <c r="J30">
        <v>0.74150891128819818</v>
      </c>
      <c r="K30">
        <v>0.79946160081983519</v>
      </c>
      <c r="L30">
        <v>0.84312495857487368</v>
      </c>
      <c r="M30">
        <v>0.86876519983480938</v>
      </c>
      <c r="N30">
        <v>0.86082517152126659</v>
      </c>
      <c r="O30">
        <v>0.80693936721101411</v>
      </c>
      <c r="P30">
        <v>0.65117409429803319</v>
      </c>
      <c r="Q30">
        <v>0.81184580165904441</v>
      </c>
      <c r="R30">
        <v>0.75195867310315734</v>
      </c>
      <c r="S30">
        <v>0.79789513703844805</v>
      </c>
      <c r="T30">
        <v>6.3395520325483068E-2</v>
      </c>
      <c r="U30">
        <v>39</v>
      </c>
    </row>
    <row r="31" spans="1:21" x14ac:dyDescent="0.35">
      <c r="A31">
        <v>29</v>
      </c>
      <c r="B31">
        <v>0.15286419391632081</v>
      </c>
      <c r="C31">
        <v>5.9475910397430365E-3</v>
      </c>
      <c r="D31">
        <v>1.6211628913879395E-2</v>
      </c>
      <c r="E31">
        <v>1.2858764223594621E-3</v>
      </c>
      <c r="F31">
        <v>1.6832027985721903E-3</v>
      </c>
      <c r="G31">
        <v>0.32533033076326434</v>
      </c>
      <c r="H31" t="s">
        <v>67</v>
      </c>
      <c r="I31">
        <v>0.8314740886897084</v>
      </c>
      <c r="J31">
        <v>0.72703348509800125</v>
      </c>
      <c r="K31">
        <v>0.78724479997824659</v>
      </c>
      <c r="L31">
        <v>0.83070761763461254</v>
      </c>
      <c r="M31">
        <v>0.8620564537372688</v>
      </c>
      <c r="N31">
        <v>0.85537404977133336</v>
      </c>
      <c r="O31">
        <v>0.79664554197661153</v>
      </c>
      <c r="P31">
        <v>0.63712524069060572</v>
      </c>
      <c r="Q31">
        <v>0.80042861197360349</v>
      </c>
      <c r="R31">
        <v>0.74194162933025787</v>
      </c>
      <c r="S31">
        <v>0.78700315188802494</v>
      </c>
      <c r="T31">
        <v>6.5237174537236833E-2</v>
      </c>
      <c r="U31">
        <v>43</v>
      </c>
    </row>
    <row r="32" spans="1:21" x14ac:dyDescent="0.35">
      <c r="A32">
        <v>30</v>
      </c>
      <c r="B32">
        <v>0.17047634124755859</v>
      </c>
      <c r="C32">
        <v>6.648480856175901E-3</v>
      </c>
      <c r="D32">
        <v>1.884913444519043E-2</v>
      </c>
      <c r="E32">
        <v>3.8926468276703147E-3</v>
      </c>
      <c r="F32">
        <v>8.7778155047196535E-2</v>
      </c>
      <c r="G32">
        <v>0.27134903177389591</v>
      </c>
      <c r="H32" t="s">
        <v>68</v>
      </c>
      <c r="I32">
        <v>0.9087236642414912</v>
      </c>
      <c r="J32">
        <v>0.85451835536725174</v>
      </c>
      <c r="K32">
        <v>0.86727304554129692</v>
      </c>
      <c r="L32">
        <v>0.91027020229057576</v>
      </c>
      <c r="M32">
        <v>0.91822722552773506</v>
      </c>
      <c r="N32">
        <v>0.89962628162967717</v>
      </c>
      <c r="O32">
        <v>0.88100324433091848</v>
      </c>
      <c r="P32">
        <v>0.7633643830587804</v>
      </c>
      <c r="Q32">
        <v>0.89052210104841678</v>
      </c>
      <c r="R32">
        <v>0.83588819829290117</v>
      </c>
      <c r="S32">
        <v>0.87294167013290447</v>
      </c>
      <c r="T32">
        <v>4.4229373060160136E-2</v>
      </c>
      <c r="U32">
        <v>26</v>
      </c>
    </row>
    <row r="33" spans="1:21" x14ac:dyDescent="0.35">
      <c r="A33">
        <v>31</v>
      </c>
      <c r="B33">
        <v>0.82564635276794429</v>
      </c>
      <c r="C33">
        <v>2.3407499026464634E-2</v>
      </c>
      <c r="D33">
        <v>2.6099586486816408E-2</v>
      </c>
      <c r="E33">
        <v>5.2583502124629875E-3</v>
      </c>
      <c r="F33">
        <v>13.921548533046511</v>
      </c>
      <c r="G33">
        <v>0.35675332669358928</v>
      </c>
      <c r="H33" t="s">
        <v>69</v>
      </c>
      <c r="I33">
        <v>0.94471721296848621</v>
      </c>
      <c r="J33">
        <v>0.9398532658294968</v>
      </c>
      <c r="K33">
        <v>0.93523574508294383</v>
      </c>
      <c r="L33">
        <v>0.94973071543529952</v>
      </c>
      <c r="M33">
        <v>0.95170042708243052</v>
      </c>
      <c r="N33">
        <v>0.94944859970326867</v>
      </c>
      <c r="O33">
        <v>0.9452610505242085</v>
      </c>
      <c r="P33">
        <v>0.91039086624825161</v>
      </c>
      <c r="Q33">
        <v>0.9567037325950738</v>
      </c>
      <c r="R33">
        <v>0.9467067416456596</v>
      </c>
      <c r="S33">
        <v>0.94297483571151197</v>
      </c>
      <c r="T33">
        <v>1.2270748356640238E-2</v>
      </c>
      <c r="U33">
        <v>6</v>
      </c>
    </row>
    <row r="34" spans="1:21" x14ac:dyDescent="0.35">
      <c r="A34">
        <v>32</v>
      </c>
      <c r="B34">
        <v>0.17475879192352295</v>
      </c>
      <c r="C34">
        <v>1.9047154181817325E-2</v>
      </c>
      <c r="D34">
        <v>2.0700621604919433E-2</v>
      </c>
      <c r="E34">
        <v>4.3144928413193515E-3</v>
      </c>
      <c r="F34">
        <v>2.5390575721024131E-2</v>
      </c>
      <c r="G34">
        <v>0.54269608315824847</v>
      </c>
      <c r="H34" t="s">
        <v>70</v>
      </c>
      <c r="I34">
        <v>0.88967745334468595</v>
      </c>
      <c r="J34">
        <v>0.81467205745643767</v>
      </c>
      <c r="K34">
        <v>0.8424383636607744</v>
      </c>
      <c r="L34">
        <v>0.88918120157508951</v>
      </c>
      <c r="M34">
        <v>0.90455141049368559</v>
      </c>
      <c r="N34">
        <v>0.88471153666399849</v>
      </c>
      <c r="O34">
        <v>0.85649486498382943</v>
      </c>
      <c r="P34">
        <v>0.72224176638438098</v>
      </c>
      <c r="Q34">
        <v>0.85917326494576063</v>
      </c>
      <c r="R34">
        <v>0.80483859445005768</v>
      </c>
      <c r="S34">
        <v>0.84679805139587006</v>
      </c>
      <c r="T34">
        <v>5.1943220937693116E-2</v>
      </c>
      <c r="U34">
        <v>32</v>
      </c>
    </row>
    <row r="35" spans="1:21" x14ac:dyDescent="0.35">
      <c r="A35">
        <v>33</v>
      </c>
      <c r="B35">
        <v>0.19170103073120118</v>
      </c>
      <c r="C35">
        <v>1.576673710452824E-2</v>
      </c>
      <c r="D35">
        <v>2.5549983978271483E-2</v>
      </c>
      <c r="E35">
        <v>7.7119526286586609E-3</v>
      </c>
      <c r="F35">
        <v>5.0654860639753555E-3</v>
      </c>
      <c r="G35">
        <v>0.80219698075403967</v>
      </c>
      <c r="H35" t="s">
        <v>71</v>
      </c>
      <c r="I35">
        <v>0.83158625518557605</v>
      </c>
      <c r="J35">
        <v>0.72742436834117652</v>
      </c>
      <c r="K35">
        <v>0.78830528321190474</v>
      </c>
      <c r="L35">
        <v>0.83109850087778769</v>
      </c>
      <c r="M35">
        <v>0.86183551973025652</v>
      </c>
      <c r="N35">
        <v>0.85510892896291879</v>
      </c>
      <c r="O35">
        <v>0.79708740999063576</v>
      </c>
      <c r="P35">
        <v>0.6368720163287227</v>
      </c>
      <c r="Q35">
        <v>0.80081779572441725</v>
      </c>
      <c r="R35">
        <v>0.74208961418477348</v>
      </c>
      <c r="S35">
        <v>0.78722256925381695</v>
      </c>
      <c r="T35">
        <v>6.5245918634252831E-2</v>
      </c>
      <c r="U35">
        <v>42</v>
      </c>
    </row>
    <row r="36" spans="1:21" x14ac:dyDescent="0.35">
      <c r="A36">
        <v>34</v>
      </c>
      <c r="B36">
        <v>0.16081788539886474</v>
      </c>
      <c r="C36">
        <v>1.9163436220303136E-2</v>
      </c>
      <c r="D36">
        <v>1.8850207328796387E-2</v>
      </c>
      <c r="E36">
        <v>2.1805532521427199E-3</v>
      </c>
      <c r="F36">
        <v>2.3591373063477136E-3</v>
      </c>
      <c r="G36">
        <v>0.98688693660051729</v>
      </c>
      <c r="H36" t="s">
        <v>72</v>
      </c>
      <c r="I36">
        <v>0.77596271993555532</v>
      </c>
      <c r="J36">
        <v>0.64611810452217933</v>
      </c>
      <c r="K36">
        <v>0.7262585165810973</v>
      </c>
      <c r="L36">
        <v>0.78666442333674935</v>
      </c>
      <c r="M36">
        <v>0.81490998638706624</v>
      </c>
      <c r="N36">
        <v>0.80765315400289939</v>
      </c>
      <c r="O36">
        <v>0.74975824721155793</v>
      </c>
      <c r="P36">
        <v>0.56480504273373544</v>
      </c>
      <c r="Q36">
        <v>0.72481649731225284</v>
      </c>
      <c r="R36">
        <v>0.67708854257030993</v>
      </c>
      <c r="S36">
        <v>0.72740352345934034</v>
      </c>
      <c r="T36">
        <v>7.4867986523078217E-2</v>
      </c>
      <c r="U36">
        <v>45</v>
      </c>
    </row>
    <row r="37" spans="1:21" x14ac:dyDescent="0.35">
      <c r="A37">
        <v>35</v>
      </c>
      <c r="B37">
        <v>0.90037531852722164</v>
      </c>
      <c r="C37">
        <v>3.591393259391721E-2</v>
      </c>
      <c r="D37">
        <v>2.5049686431884766E-2</v>
      </c>
      <c r="E37">
        <v>9.6679986411751517E-3</v>
      </c>
      <c r="F37">
        <v>7.2648030748267347</v>
      </c>
      <c r="G37">
        <v>0.19871568153417241</v>
      </c>
      <c r="H37" t="s">
        <v>73</v>
      </c>
      <c r="I37">
        <v>0.94560264848889641</v>
      </c>
      <c r="J37">
        <v>0.93969861202458826</v>
      </c>
      <c r="K37">
        <v>0.93503010650718632</v>
      </c>
      <c r="L37">
        <v>0.95069942608142943</v>
      </c>
      <c r="M37">
        <v>0.95222047174508984</v>
      </c>
      <c r="N37">
        <v>0.94961854893943176</v>
      </c>
      <c r="O37">
        <v>0.94545139366871112</v>
      </c>
      <c r="P37">
        <v>0.90618122366849019</v>
      </c>
      <c r="Q37">
        <v>0.95648789706514659</v>
      </c>
      <c r="R37">
        <v>0.94421651374898374</v>
      </c>
      <c r="S37">
        <v>0.94252068419379531</v>
      </c>
      <c r="T37">
        <v>1.3461177709421325E-2</v>
      </c>
      <c r="U37">
        <v>13</v>
      </c>
    </row>
    <row r="38" spans="1:21" x14ac:dyDescent="0.35">
      <c r="A38">
        <v>36</v>
      </c>
      <c r="B38">
        <v>0.13438034057617188</v>
      </c>
      <c r="C38">
        <v>7.591609495022561E-2</v>
      </c>
      <c r="D38">
        <v>7.5750494003295893E-2</v>
      </c>
      <c r="E38">
        <v>0.1054668467729321</v>
      </c>
      <c r="F38">
        <v>1.0656401760606447E-3</v>
      </c>
      <c r="G38">
        <v>0.81546142845483416</v>
      </c>
      <c r="H38" t="s">
        <v>74</v>
      </c>
      <c r="I38">
        <v>0.5</v>
      </c>
      <c r="J38">
        <v>0.5</v>
      </c>
      <c r="K38">
        <v>0.5</v>
      </c>
      <c r="L38">
        <v>0.5</v>
      </c>
      <c r="M38">
        <v>0.5</v>
      </c>
      <c r="N38">
        <v>0.5</v>
      </c>
      <c r="O38">
        <v>0.5</v>
      </c>
      <c r="P38">
        <v>0.5</v>
      </c>
      <c r="Q38">
        <v>0.5</v>
      </c>
      <c r="R38">
        <v>0.5</v>
      </c>
      <c r="S38">
        <v>0.5</v>
      </c>
      <c r="T38">
        <v>0</v>
      </c>
      <c r="U38">
        <v>48</v>
      </c>
    </row>
    <row r="39" spans="1:21" x14ac:dyDescent="0.35">
      <c r="A39">
        <v>37</v>
      </c>
      <c r="B39">
        <v>0.79899845123291013</v>
      </c>
      <c r="C39">
        <v>5.3183639568288262E-2</v>
      </c>
      <c r="D39">
        <v>1.9601178169250489E-2</v>
      </c>
      <c r="E39">
        <v>2.5771664147560742E-3</v>
      </c>
      <c r="F39">
        <v>3.4220529032706923</v>
      </c>
      <c r="G39">
        <v>0.72900716804098731</v>
      </c>
      <c r="H39" t="s">
        <v>75</v>
      </c>
      <c r="I39">
        <v>0.94530353783324927</v>
      </c>
      <c r="J39">
        <v>0.93978698562739316</v>
      </c>
      <c r="K39">
        <v>0.93534451259408813</v>
      </c>
      <c r="L39">
        <v>0.95036122710146476</v>
      </c>
      <c r="M39">
        <v>0.95203182809294862</v>
      </c>
      <c r="N39">
        <v>0.94958965756928404</v>
      </c>
      <c r="O39">
        <v>0.94535112361937501</v>
      </c>
      <c r="P39">
        <v>0.90783992821344273</v>
      </c>
      <c r="Q39">
        <v>0.95665444731658655</v>
      </c>
      <c r="R39">
        <v>0.94524900577991422</v>
      </c>
      <c r="S39">
        <v>0.94275122537477463</v>
      </c>
      <c r="T39">
        <v>1.2984848501378869E-2</v>
      </c>
      <c r="U39">
        <v>10</v>
      </c>
    </row>
    <row r="40" spans="1:21" x14ac:dyDescent="0.35">
      <c r="A40">
        <v>38</v>
      </c>
      <c r="B40">
        <v>0.77519910335540776</v>
      </c>
      <c r="C40">
        <v>4.1365048400807521E-2</v>
      </c>
      <c r="D40">
        <v>2.4401092529296876E-2</v>
      </c>
      <c r="E40">
        <v>6.5175937411721604E-3</v>
      </c>
      <c r="F40">
        <v>7.1837586558139881</v>
      </c>
      <c r="G40">
        <v>7.4044651734090361E-2</v>
      </c>
      <c r="H40" t="s">
        <v>76</v>
      </c>
      <c r="I40">
        <v>0.94572331244657226</v>
      </c>
      <c r="J40">
        <v>0.93953885974259488</v>
      </c>
      <c r="K40">
        <v>0.93490434407242562</v>
      </c>
      <c r="L40">
        <v>0.95079799663840414</v>
      </c>
      <c r="M40">
        <v>0.95222896920689792</v>
      </c>
      <c r="N40">
        <v>0.9496134504623468</v>
      </c>
      <c r="O40">
        <v>0.94543949722217979</v>
      </c>
      <c r="P40">
        <v>0.90514793231261825</v>
      </c>
      <c r="Q40">
        <v>0.9564709021415303</v>
      </c>
      <c r="R40">
        <v>0.94356333921870794</v>
      </c>
      <c r="S40">
        <v>0.94234286034642767</v>
      </c>
      <c r="T40">
        <v>1.375081933529528E-2</v>
      </c>
      <c r="U40">
        <v>15</v>
      </c>
    </row>
    <row r="41" spans="1:21" x14ac:dyDescent="0.35">
      <c r="A41">
        <v>39</v>
      </c>
      <c r="B41">
        <v>0.16989941596984864</v>
      </c>
      <c r="C41">
        <v>1.346428624209009E-2</v>
      </c>
      <c r="D41">
        <v>2.2449541091918945E-2</v>
      </c>
      <c r="E41">
        <v>8.6234279058536104E-3</v>
      </c>
      <c r="F41">
        <v>6.1991000078022655E-2</v>
      </c>
      <c r="G41">
        <v>0.11586905952512971</v>
      </c>
      <c r="H41" t="s">
        <v>77</v>
      </c>
      <c r="I41">
        <v>0.89836185931262325</v>
      </c>
      <c r="J41">
        <v>0.83495719828487236</v>
      </c>
      <c r="K41">
        <v>0.8541393685706079</v>
      </c>
      <c r="L41">
        <v>0.90014632629233637</v>
      </c>
      <c r="M41">
        <v>0.91086162563242357</v>
      </c>
      <c r="N41">
        <v>0.89073283810125925</v>
      </c>
      <c r="O41">
        <v>0.86693314706897051</v>
      </c>
      <c r="P41">
        <v>0.74197457219528529</v>
      </c>
      <c r="Q41">
        <v>0.87426475711704921</v>
      </c>
      <c r="R41">
        <v>0.81872705809511181</v>
      </c>
      <c r="S41">
        <v>0.85910987506705394</v>
      </c>
      <c r="T41">
        <v>4.8117924856350247E-2</v>
      </c>
      <c r="U41">
        <v>27</v>
      </c>
    </row>
    <row r="42" spans="1:21" x14ac:dyDescent="0.35">
      <c r="A42">
        <v>40</v>
      </c>
      <c r="B42">
        <v>0.87810018062591555</v>
      </c>
      <c r="C42">
        <v>4.5193513910373143E-2</v>
      </c>
      <c r="D42">
        <v>2.1650266647338868E-2</v>
      </c>
      <c r="E42">
        <v>3.5850044798873379E-3</v>
      </c>
      <c r="F42">
        <v>20.678409397839481</v>
      </c>
      <c r="G42">
        <v>0.62329812682755792</v>
      </c>
      <c r="H42" t="s">
        <v>78</v>
      </c>
      <c r="I42">
        <v>0.94408840079468259</v>
      </c>
      <c r="J42">
        <v>0.93979038461211639</v>
      </c>
      <c r="K42">
        <v>0.93513207604888404</v>
      </c>
      <c r="L42">
        <v>0.94885207788433601</v>
      </c>
      <c r="M42">
        <v>0.95131294282397838</v>
      </c>
      <c r="N42">
        <v>0.94906961290662484</v>
      </c>
      <c r="O42">
        <v>0.94514378555125589</v>
      </c>
      <c r="P42">
        <v>0.91228410073910937</v>
      </c>
      <c r="Q42">
        <v>0.95665444731658644</v>
      </c>
      <c r="R42">
        <v>0.94776474830667901</v>
      </c>
      <c r="S42">
        <v>0.94300925769842525</v>
      </c>
      <c r="T42">
        <v>1.1708077101370971E-2</v>
      </c>
      <c r="U42">
        <v>1</v>
      </c>
    </row>
    <row r="43" spans="1:21" x14ac:dyDescent="0.35">
      <c r="A43">
        <v>41</v>
      </c>
      <c r="B43">
        <v>0.17594914436340331</v>
      </c>
      <c r="C43">
        <v>1.4712899039970691E-2</v>
      </c>
      <c r="D43">
        <v>1.910080909729004E-2</v>
      </c>
      <c r="E43">
        <v>2.2773159780822266E-3</v>
      </c>
      <c r="F43">
        <v>4.513257622008944E-2</v>
      </c>
      <c r="G43">
        <v>6.3558350286023635E-2</v>
      </c>
      <c r="H43" t="s">
        <v>79</v>
      </c>
      <c r="I43">
        <v>0.89205164417388538</v>
      </c>
      <c r="J43">
        <v>0.82213622790872376</v>
      </c>
      <c r="K43">
        <v>0.84590362858614132</v>
      </c>
      <c r="L43">
        <v>0.89338234669304284</v>
      </c>
      <c r="M43">
        <v>0.90647183686232924</v>
      </c>
      <c r="N43">
        <v>0.88607622903038863</v>
      </c>
      <c r="O43">
        <v>0.85827593297881943</v>
      </c>
      <c r="P43">
        <v>0.72881200385444878</v>
      </c>
      <c r="Q43">
        <v>0.86390465168054298</v>
      </c>
      <c r="R43">
        <v>0.80837492218037832</v>
      </c>
      <c r="S43">
        <v>0.85053894239487016</v>
      </c>
      <c r="T43">
        <v>5.0608502077355379E-2</v>
      </c>
      <c r="U43">
        <v>30</v>
      </c>
    </row>
    <row r="44" spans="1:21" x14ac:dyDescent="0.35">
      <c r="A44">
        <v>42</v>
      </c>
      <c r="B44">
        <v>0.18784971237182618</v>
      </c>
      <c r="C44">
        <v>1.5741610751915429E-2</v>
      </c>
      <c r="D44">
        <v>2.3201251029968263E-2</v>
      </c>
      <c r="E44">
        <v>7.3532140327708904E-3</v>
      </c>
      <c r="F44">
        <v>3.5884889113862582E-2</v>
      </c>
      <c r="G44">
        <v>0.32518332202674705</v>
      </c>
      <c r="H44" t="s">
        <v>80</v>
      </c>
      <c r="I44">
        <v>0.89192758123148608</v>
      </c>
      <c r="J44">
        <v>0.82026678631092897</v>
      </c>
      <c r="K44">
        <v>0.84440127733845904</v>
      </c>
      <c r="L44">
        <v>0.89155199341956559</v>
      </c>
      <c r="M44">
        <v>0.90636646833590806</v>
      </c>
      <c r="N44">
        <v>0.88581790619142076</v>
      </c>
      <c r="O44">
        <v>0.85762672689667607</v>
      </c>
      <c r="P44">
        <v>0.72834634294736167</v>
      </c>
      <c r="Q44">
        <v>0.86048697254130191</v>
      </c>
      <c r="R44">
        <v>0.80644261419497942</v>
      </c>
      <c r="S44">
        <v>0.84932346694080874</v>
      </c>
      <c r="T44">
        <v>5.0715309120884497E-2</v>
      </c>
      <c r="U44">
        <v>31</v>
      </c>
    </row>
    <row r="45" spans="1:21" x14ac:dyDescent="0.35">
      <c r="A45">
        <v>43</v>
      </c>
      <c r="B45">
        <v>0.81510090827941895</v>
      </c>
      <c r="C45">
        <v>3.8231801733758251E-2</v>
      </c>
      <c r="D45">
        <v>2.1000313758850097E-2</v>
      </c>
      <c r="E45">
        <v>4.0127039703646101E-3</v>
      </c>
      <c r="F45">
        <v>4.4466289554754486</v>
      </c>
      <c r="G45">
        <v>0.63755747135521312</v>
      </c>
      <c r="H45" t="s">
        <v>81</v>
      </c>
      <c r="I45">
        <v>0.94531033580269574</v>
      </c>
      <c r="J45">
        <v>0.93979038461211639</v>
      </c>
      <c r="K45">
        <v>0.93531902020866364</v>
      </c>
      <c r="L45">
        <v>0.95035272963965678</v>
      </c>
      <c r="M45">
        <v>0.9520471235242034</v>
      </c>
      <c r="N45">
        <v>0.94959305655400728</v>
      </c>
      <c r="O45">
        <v>0.94539700991313891</v>
      </c>
      <c r="P45">
        <v>0.90781273633565662</v>
      </c>
      <c r="Q45">
        <v>0.95663745239297027</v>
      </c>
      <c r="R45">
        <v>0.94523539797720013</v>
      </c>
      <c r="S45">
        <v>0.9427495246960309</v>
      </c>
      <c r="T45">
        <v>1.2993294881477975E-2</v>
      </c>
      <c r="U45">
        <v>11</v>
      </c>
    </row>
    <row r="46" spans="1:21" x14ac:dyDescent="0.35">
      <c r="A46">
        <v>44</v>
      </c>
      <c r="B46">
        <v>0.83155004978179936</v>
      </c>
      <c r="C46">
        <v>3.6875831742954064E-2</v>
      </c>
      <c r="D46">
        <v>2.2100186347961424E-2</v>
      </c>
      <c r="E46">
        <v>5.2616931906628471E-3</v>
      </c>
      <c r="F46">
        <v>27.293781650374736</v>
      </c>
      <c r="G46">
        <v>0.47221492516194929</v>
      </c>
      <c r="H46" t="s">
        <v>82</v>
      </c>
      <c r="I46">
        <v>0.94412409013427689</v>
      </c>
      <c r="J46">
        <v>0.9398005815662861</v>
      </c>
      <c r="K46">
        <v>0.93514057351069235</v>
      </c>
      <c r="L46">
        <v>0.94885717636142086</v>
      </c>
      <c r="M46">
        <v>0.95131634180870173</v>
      </c>
      <c r="N46">
        <v>0.94907301189134807</v>
      </c>
      <c r="O46">
        <v>0.94515228301306409</v>
      </c>
      <c r="P46">
        <v>0.91221102256755915</v>
      </c>
      <c r="Q46">
        <v>0.95665444731658655</v>
      </c>
      <c r="R46">
        <v>0.94773923367659008</v>
      </c>
      <c r="S46">
        <v>0.94300687618465262</v>
      </c>
      <c r="T46">
        <v>1.1726539213137379E-2</v>
      </c>
      <c r="U46">
        <v>2</v>
      </c>
    </row>
    <row r="47" spans="1:21" x14ac:dyDescent="0.35">
      <c r="A47">
        <v>45</v>
      </c>
      <c r="B47">
        <v>0.16219904422760009</v>
      </c>
      <c r="C47">
        <v>1.7246677353931709E-2</v>
      </c>
      <c r="D47">
        <v>1.6500329971313475E-2</v>
      </c>
      <c r="E47">
        <v>2.3659084940149703E-3</v>
      </c>
      <c r="F47">
        <v>3.9625178325723397E-3</v>
      </c>
      <c r="G47">
        <v>0.713244787222995</v>
      </c>
      <c r="H47" t="s">
        <v>83</v>
      </c>
      <c r="I47">
        <v>0.8319125577190094</v>
      </c>
      <c r="J47">
        <v>0.72463040289865421</v>
      </c>
      <c r="K47">
        <v>0.78695418678440743</v>
      </c>
      <c r="L47">
        <v>0.82995474251840973</v>
      </c>
      <c r="M47">
        <v>0.86218561515675252</v>
      </c>
      <c r="N47">
        <v>0.85540803961856593</v>
      </c>
      <c r="O47">
        <v>0.79643480492376928</v>
      </c>
      <c r="P47">
        <v>0.63459979504122122</v>
      </c>
      <c r="Q47">
        <v>0.80006492060821432</v>
      </c>
      <c r="R47">
        <v>0.74172050253615418</v>
      </c>
      <c r="S47">
        <v>0.78638655678051583</v>
      </c>
      <c r="T47">
        <v>6.6042980723726538E-2</v>
      </c>
      <c r="U47">
        <v>44</v>
      </c>
    </row>
    <row r="48" spans="1:21" x14ac:dyDescent="0.35">
      <c r="A48">
        <v>46</v>
      </c>
      <c r="B48">
        <v>0.83005034923553467</v>
      </c>
      <c r="C48">
        <v>3.0579321972942549E-2</v>
      </c>
      <c r="D48">
        <v>2.9000186920166017E-2</v>
      </c>
      <c r="E48">
        <v>1.4582474873635802E-2</v>
      </c>
      <c r="F48">
        <v>6.3668591607994287</v>
      </c>
      <c r="G48">
        <v>0.56127719756949623</v>
      </c>
      <c r="H48" t="s">
        <v>84</v>
      </c>
      <c r="I48">
        <v>0.94511319468874655</v>
      </c>
      <c r="J48">
        <v>0.93984986684477345</v>
      </c>
      <c r="K48">
        <v>0.93528333086906956</v>
      </c>
      <c r="L48">
        <v>0.95019297735766339</v>
      </c>
      <c r="M48">
        <v>0.95196214890612185</v>
      </c>
      <c r="N48">
        <v>0.94948938751994783</v>
      </c>
      <c r="O48">
        <v>0.94539870940550064</v>
      </c>
      <c r="P48">
        <v>0.90872876271857594</v>
      </c>
      <c r="Q48">
        <v>0.95667314173256446</v>
      </c>
      <c r="R48">
        <v>0.94578141106110236</v>
      </c>
      <c r="S48">
        <v>0.9428472931104066</v>
      </c>
      <c r="T48">
        <v>1.2739059894010646E-2</v>
      </c>
      <c r="U48">
        <v>8</v>
      </c>
    </row>
    <row r="49" spans="1:21" x14ac:dyDescent="0.35">
      <c r="A49">
        <v>47</v>
      </c>
      <c r="B49">
        <v>0.85400061607360844</v>
      </c>
      <c r="C49">
        <v>3.3684134633790282E-2</v>
      </c>
      <c r="D49">
        <v>2.0099735260009764E-2</v>
      </c>
      <c r="E49">
        <v>4.1815396631154312E-3</v>
      </c>
      <c r="F49">
        <v>7.1587286315001979</v>
      </c>
      <c r="G49">
        <v>0.49379559636439074</v>
      </c>
      <c r="H49" t="s">
        <v>85</v>
      </c>
      <c r="I49">
        <v>0.94511829316583151</v>
      </c>
      <c r="J49">
        <v>0.93984986684477345</v>
      </c>
      <c r="K49">
        <v>0.93527143442253813</v>
      </c>
      <c r="L49">
        <v>0.95022696720489597</v>
      </c>
      <c r="M49">
        <v>0.95198424230682299</v>
      </c>
      <c r="N49">
        <v>0.94949958447411753</v>
      </c>
      <c r="O49">
        <v>0.94540210839022387</v>
      </c>
      <c r="P49">
        <v>0.90867097997828039</v>
      </c>
      <c r="Q49">
        <v>0.95665784630130979</v>
      </c>
      <c r="R49">
        <v>0.94568275449142547</v>
      </c>
      <c r="S49">
        <v>0.94283640775802202</v>
      </c>
      <c r="T49">
        <v>1.2755585236541892E-2</v>
      </c>
      <c r="U49">
        <v>9</v>
      </c>
    </row>
    <row r="50" spans="1:21" x14ac:dyDescent="0.35">
      <c r="A50">
        <v>48</v>
      </c>
      <c r="B50">
        <v>0.25585007667541504</v>
      </c>
      <c r="C50">
        <v>3.0486298417534294E-2</v>
      </c>
      <c r="D50">
        <v>1.9200396537780762E-2</v>
      </c>
      <c r="E50">
        <v>2.8021768964236753E-3</v>
      </c>
      <c r="F50">
        <v>0.41083188946999288</v>
      </c>
      <c r="G50">
        <v>0.42754101835854963</v>
      </c>
      <c r="H50" t="s">
        <v>86</v>
      </c>
      <c r="I50">
        <v>0.94008099780595544</v>
      </c>
      <c r="J50">
        <v>0.91791111994847152</v>
      </c>
      <c r="K50">
        <v>0.91485883166698112</v>
      </c>
      <c r="L50">
        <v>0.94253846376087458</v>
      </c>
      <c r="M50">
        <v>0.94511829316583129</v>
      </c>
      <c r="N50">
        <v>0.93536320701006614</v>
      </c>
      <c r="O50">
        <v>0.92896631776088479</v>
      </c>
      <c r="P50">
        <v>0.85053814425631069</v>
      </c>
      <c r="Q50">
        <v>0.94115847596322977</v>
      </c>
      <c r="R50">
        <v>0.90567241256136266</v>
      </c>
      <c r="S50">
        <v>0.92222062638999669</v>
      </c>
      <c r="T50">
        <v>2.7051753997264349E-2</v>
      </c>
      <c r="U50">
        <v>22</v>
      </c>
    </row>
    <row r="51" spans="1:21" x14ac:dyDescent="0.35">
      <c r="A51">
        <v>49</v>
      </c>
      <c r="B51">
        <v>0.16365058422088624</v>
      </c>
      <c r="C51">
        <v>2.3893326844939718E-2</v>
      </c>
      <c r="D51">
        <v>1.5450048446655273E-2</v>
      </c>
      <c r="E51">
        <v>4.1860213151880309E-3</v>
      </c>
      <c r="F51">
        <v>1.3399717231179721E-3</v>
      </c>
      <c r="G51">
        <v>0.10789142699330445</v>
      </c>
      <c r="H51" t="s">
        <v>87</v>
      </c>
      <c r="I51">
        <v>0.83911585609378481</v>
      </c>
      <c r="J51">
        <v>0.73770884636759004</v>
      </c>
      <c r="K51">
        <v>0.79645859781683215</v>
      </c>
      <c r="L51">
        <v>0.83905807335348936</v>
      </c>
      <c r="M51">
        <v>0.86621596129236189</v>
      </c>
      <c r="N51">
        <v>0.85879087916439367</v>
      </c>
      <c r="O51">
        <v>0.80307642107302568</v>
      </c>
      <c r="P51">
        <v>0.64719388318709203</v>
      </c>
      <c r="Q51">
        <v>0.8081562037419423</v>
      </c>
      <c r="R51">
        <v>0.74849208536174627</v>
      </c>
      <c r="S51">
        <v>0.79442668074522582</v>
      </c>
      <c r="T51">
        <v>6.3684674295998056E-2</v>
      </c>
      <c r="U51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X51"/>
  <sheetViews>
    <sheetView topLeftCell="H1" zoomScale="70" workbookViewId="0">
      <selection activeCell="L1" sqref="L1:O51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2" max="12" width="12.453125" bestFit="1" customWidth="1"/>
    <col min="13" max="13" width="14.08984375" bestFit="1" customWidth="1"/>
    <col min="14" max="14" width="12.453125" bestFit="1" customWidth="1"/>
    <col min="15" max="15" width="15.453125" bestFit="1" customWidth="1"/>
    <col min="19" max="19" width="23.453125" customWidth="1"/>
  </cols>
  <sheetData>
    <row r="1" spans="1:24" x14ac:dyDescent="0.35">
      <c r="A1" t="s">
        <v>19</v>
      </c>
      <c r="B1" t="s">
        <v>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  <c r="L1" t="s">
        <v>91</v>
      </c>
      <c r="M1" t="s">
        <v>92</v>
      </c>
      <c r="N1" t="s">
        <v>93</v>
      </c>
      <c r="O1" t="s">
        <v>94</v>
      </c>
      <c r="U1" t="s">
        <v>88</v>
      </c>
      <c r="V1" t="s">
        <v>89</v>
      </c>
      <c r="W1" t="s">
        <v>90</v>
      </c>
      <c r="X1" t="s">
        <v>35</v>
      </c>
    </row>
    <row r="2" spans="1:24" x14ac:dyDescent="0.35">
      <c r="A2">
        <v>1</v>
      </c>
      <c r="B2" t="str">
        <f>elevators__5[[#This Row],[params]]</f>
        <v>{'model__C': 0.0745934328572655, 'model__l1_ratio': 0.9507143064099162}</v>
      </c>
      <c r="C2">
        <f>elevators__5[[#This Row],[mean_test_score]]</f>
        <v>0.91863449508050787</v>
      </c>
      <c r="D2">
        <f>MagicTelescope__3[[#This Row],[mean_test_score]]</f>
        <v>0.83735696137790772</v>
      </c>
      <c r="E2">
        <f>mozilla4__3[[#This Row],[mean_test_score]]</f>
        <v>0.88608919415040499</v>
      </c>
      <c r="F2">
        <f>PhishingWebsites__3[[#This Row],[mean_test_score]]</f>
        <v>0.98504610414661653</v>
      </c>
      <c r="G2">
        <f>C2</f>
        <v>0.91863449508050787</v>
      </c>
      <c r="H2">
        <f t="shared" ref="H2:J2" si="0">D2</f>
        <v>0.83735696137790772</v>
      </c>
      <c r="I2">
        <f t="shared" si="0"/>
        <v>0.88608919415040499</v>
      </c>
      <c r="J2">
        <f t="shared" si="0"/>
        <v>0.98504610414661653</v>
      </c>
      <c r="K2">
        <f>AVERAGE(C2:F2)</f>
        <v>0.90678168868885933</v>
      </c>
      <c r="L2">
        <f>U$2-C2</f>
        <v>2.4340340631004098E-2</v>
      </c>
      <c r="M2">
        <f t="shared" ref="M2:O2" si="1">V$2-D2</f>
        <v>1.898729518566844E-3</v>
      </c>
      <c r="N2">
        <f t="shared" si="1"/>
        <v>-2.2262740751486376E-3</v>
      </c>
      <c r="O2">
        <f t="shared" si="1"/>
        <v>6.6362816116427581E-4</v>
      </c>
      <c r="S2" t="s">
        <v>28</v>
      </c>
      <c r="T2">
        <f>MAX(K:K)</f>
        <v>0.91295079474775598</v>
      </c>
      <c r="U2">
        <f>C33</f>
        <v>0.94297483571151197</v>
      </c>
      <c r="V2">
        <f t="shared" ref="V2:X2" si="2">D33</f>
        <v>0.83925569089647456</v>
      </c>
      <c r="W2">
        <f t="shared" si="2"/>
        <v>0.88386292007525635</v>
      </c>
      <c r="X2">
        <f t="shared" si="2"/>
        <v>0.98570973230778081</v>
      </c>
    </row>
    <row r="3" spans="1:24" x14ac:dyDescent="0.35">
      <c r="A3">
        <v>2</v>
      </c>
      <c r="B3" t="str">
        <f>elevators__5[[#This Row],[params]]</f>
        <v>{'model__C': 4.5705630998014515, 'model__l1_ratio': 0.5986584841970366}</v>
      </c>
      <c r="C3">
        <f>elevators__5[[#This Row],[mean_test_score]]</f>
        <v>0.94270089904599241</v>
      </c>
      <c r="D3">
        <f>MagicTelescope__3[[#This Row],[mean_test_score]]</f>
        <v>0.83927120678272404</v>
      </c>
      <c r="E3">
        <f>mozilla4__3[[#This Row],[mean_test_score]]</f>
        <v>0.88403751317980939</v>
      </c>
      <c r="F3">
        <f>PhishingWebsites__3[[#This Row],[mean_test_score]]</f>
        <v>0.9857160200303452</v>
      </c>
      <c r="G3">
        <f>MAX(C3,G2)</f>
        <v>0.94270089904599241</v>
      </c>
      <c r="H3">
        <f t="shared" ref="H3:J18" si="3">MAX(D3,H2)</f>
        <v>0.83927120678272404</v>
      </c>
      <c r="I3">
        <f t="shared" si="3"/>
        <v>0.88608919415040499</v>
      </c>
      <c r="J3">
        <f t="shared" si="3"/>
        <v>0.9857160200303452</v>
      </c>
      <c r="K3">
        <f t="shared" ref="K3:K51" si="4">AVERAGE(C3:F3)</f>
        <v>0.91293140975971787</v>
      </c>
      <c r="L3">
        <f t="shared" ref="L3:L51" si="5">U$2-C3</f>
        <v>2.7393666551955853E-4</v>
      </c>
      <c r="M3">
        <f t="shared" ref="M3:M51" si="6">V$2-D3</f>
        <v>-1.551588624948419E-5</v>
      </c>
      <c r="N3">
        <f t="shared" ref="N3:N51" si="7">W$2-E3</f>
        <v>-1.7459310455303356E-4</v>
      </c>
      <c r="O3">
        <f t="shared" ref="O3:O51" si="8">X$2-F3</f>
        <v>-6.2877225643909185E-6</v>
      </c>
      <c r="S3" t="s">
        <v>30</v>
      </c>
      <c r="T3">
        <f>A33</f>
        <v>32</v>
      </c>
    </row>
    <row r="4" spans="1:24" x14ac:dyDescent="0.35">
      <c r="A4">
        <v>3</v>
      </c>
      <c r="B4" t="str">
        <f>elevators__5[[#This Row],[params]]</f>
        <v>{'model__C': 0.006026889128682512, 'model__l1_ratio': 0.15599452033620265}</v>
      </c>
      <c r="C4">
        <f>elevators__5[[#This Row],[mean_test_score]]</f>
        <v>0.81339343740816938</v>
      </c>
      <c r="D4">
        <f>MagicTelescope__3[[#This Row],[mean_test_score]]</f>
        <v>0.81816497047982573</v>
      </c>
      <c r="E4">
        <f>mozilla4__3[[#This Row],[mean_test_score]]</f>
        <v>0.84055513757433165</v>
      </c>
      <c r="F4">
        <f>PhishingWebsites__3[[#This Row],[mean_test_score]]</f>
        <v>0.98065524110112567</v>
      </c>
      <c r="G4">
        <f t="shared" ref="G4:G51" si="9">MAX(C4,G3)</f>
        <v>0.94270089904599241</v>
      </c>
      <c r="H4">
        <f t="shared" si="3"/>
        <v>0.83927120678272404</v>
      </c>
      <c r="I4">
        <f t="shared" si="3"/>
        <v>0.88608919415040499</v>
      </c>
      <c r="J4">
        <f t="shared" si="3"/>
        <v>0.9857160200303452</v>
      </c>
      <c r="K4">
        <f t="shared" si="4"/>
        <v>0.86319219664086311</v>
      </c>
      <c r="L4">
        <f t="shared" si="5"/>
        <v>0.12958139830334259</v>
      </c>
      <c r="M4">
        <f t="shared" si="6"/>
        <v>2.1090720416648834E-2</v>
      </c>
      <c r="N4">
        <f t="shared" si="7"/>
        <v>4.3307782500924707E-2</v>
      </c>
      <c r="O4">
        <f t="shared" si="8"/>
        <v>5.0544912066551317E-3</v>
      </c>
    </row>
    <row r="5" spans="1:24" x14ac:dyDescent="0.35">
      <c r="A5">
        <v>4</v>
      </c>
      <c r="B5" t="str">
        <f>elevators__5[[#This Row],[params]]</f>
        <v>{'model__C': 0.0019517224641449498, 'model__l1_ratio': 0.8661761457749352}</v>
      </c>
      <c r="C5">
        <f>elevators__5[[#This Row],[mean_test_score]]</f>
        <v>0.72740352345934034</v>
      </c>
      <c r="D5">
        <f>MagicTelescope__3[[#This Row],[mean_test_score]]</f>
        <v>0.7851907730899117</v>
      </c>
      <c r="E5">
        <f>mozilla4__3[[#This Row],[mean_test_score]]</f>
        <v>0.89010088322324921</v>
      </c>
      <c r="F5">
        <f>PhishingWebsites__3[[#This Row],[mean_test_score]]</f>
        <v>0.93100864817983653</v>
      </c>
      <c r="G5">
        <f t="shared" si="9"/>
        <v>0.94270089904599241</v>
      </c>
      <c r="H5">
        <f t="shared" si="3"/>
        <v>0.83927120678272404</v>
      </c>
      <c r="I5">
        <f t="shared" si="3"/>
        <v>0.89010088322324921</v>
      </c>
      <c r="J5">
        <f t="shared" si="3"/>
        <v>0.9857160200303452</v>
      </c>
      <c r="K5">
        <f t="shared" si="4"/>
        <v>0.83342595698808442</v>
      </c>
      <c r="L5">
        <f t="shared" si="5"/>
        <v>0.21557131225217163</v>
      </c>
      <c r="M5">
        <f t="shared" si="6"/>
        <v>5.4064917806562862E-2</v>
      </c>
      <c r="N5">
        <f t="shared" si="7"/>
        <v>-6.2379631479928532E-3</v>
      </c>
      <c r="O5">
        <f t="shared" si="8"/>
        <v>5.4701084127944277E-2</v>
      </c>
    </row>
    <row r="6" spans="1:24" x14ac:dyDescent="0.35">
      <c r="A6">
        <v>5</v>
      </c>
      <c r="B6" t="str">
        <f>elevators__5[[#This Row],[params]]</f>
        <v>{'model__C': 1.0129197956845732, 'model__l1_ratio': 0.7080725777960455}</v>
      </c>
      <c r="C6">
        <f>elevators__5[[#This Row],[mean_test_score]]</f>
        <v>0.93989993572863939</v>
      </c>
      <c r="D6">
        <f>MagicTelescope__3[[#This Row],[mean_test_score]]</f>
        <v>0.83929835470191116</v>
      </c>
      <c r="E6">
        <f>mozilla4__3[[#This Row],[mean_test_score]]</f>
        <v>0.88459879578548417</v>
      </c>
      <c r="F6">
        <f>PhishingWebsites__3[[#This Row],[mean_test_score]]</f>
        <v>0.98572178496800267</v>
      </c>
      <c r="G6">
        <f t="shared" si="9"/>
        <v>0.94270089904599241</v>
      </c>
      <c r="H6">
        <f t="shared" si="3"/>
        <v>0.83929835470191116</v>
      </c>
      <c r="I6">
        <f t="shared" si="3"/>
        <v>0.89010088322324921</v>
      </c>
      <c r="J6">
        <f t="shared" si="3"/>
        <v>0.98572178496800267</v>
      </c>
      <c r="K6">
        <f t="shared" si="4"/>
        <v>0.91237971779600935</v>
      </c>
      <c r="L6">
        <f t="shared" si="5"/>
        <v>3.0748999828725809E-3</v>
      </c>
      <c r="M6">
        <f t="shared" si="6"/>
        <v>-4.266380543660464E-5</v>
      </c>
      <c r="N6">
        <f t="shared" si="7"/>
        <v>-7.3587571022781795E-4</v>
      </c>
      <c r="O6">
        <f t="shared" si="8"/>
        <v>-1.20526602218618E-5</v>
      </c>
    </row>
    <row r="7" spans="1:24" x14ac:dyDescent="0.35">
      <c r="A7">
        <v>6</v>
      </c>
      <c r="B7" t="str">
        <f>elevators__5[[#This Row],[params]]</f>
        <v>{'model__C': 0.001267425589893723, 'model__l1_ratio': 0.9699098521619943}</v>
      </c>
      <c r="C7">
        <f>elevators__5[[#This Row],[mean_test_score]]</f>
        <v>0.5</v>
      </c>
      <c r="D7">
        <f>MagicTelescope__3[[#This Row],[mean_test_score]]</f>
        <v>0.7851907730899117</v>
      </c>
      <c r="E7">
        <f>mozilla4__3[[#This Row],[mean_test_score]]</f>
        <v>0.87560646373546902</v>
      </c>
      <c r="F7">
        <f>PhishingWebsites__3[[#This Row],[mean_test_score]]</f>
        <v>0.93279117697223557</v>
      </c>
      <c r="G7">
        <f t="shared" si="9"/>
        <v>0.94270089904599241</v>
      </c>
      <c r="H7">
        <f t="shared" si="3"/>
        <v>0.83929835470191116</v>
      </c>
      <c r="I7">
        <f t="shared" si="3"/>
        <v>0.89010088322324921</v>
      </c>
      <c r="J7">
        <f t="shared" si="3"/>
        <v>0.98572178496800267</v>
      </c>
      <c r="K7">
        <f t="shared" si="4"/>
        <v>0.77339710344940404</v>
      </c>
      <c r="L7">
        <f t="shared" si="5"/>
        <v>0.44297483571151197</v>
      </c>
      <c r="M7">
        <f t="shared" si="6"/>
        <v>5.4064917806562862E-2</v>
      </c>
      <c r="N7">
        <f t="shared" si="7"/>
        <v>8.2564563397873325E-3</v>
      </c>
      <c r="O7">
        <f t="shared" si="8"/>
        <v>5.2918555335545236E-2</v>
      </c>
    </row>
    <row r="8" spans="1:24" x14ac:dyDescent="0.35">
      <c r="A8">
        <v>7</v>
      </c>
      <c r="B8" t="str">
        <f>elevators__5[[#This Row],[params]]</f>
        <v>{'model__C': 14.528246637516036, 'model__l1_ratio': 0.21233911067827616}</v>
      </c>
      <c r="C8">
        <f>elevators__5[[#This Row],[mean_test_score]]</f>
        <v>0.94292212712746815</v>
      </c>
      <c r="D8">
        <f>MagicTelescope__3[[#This Row],[mean_test_score]]</f>
        <v>0.83925156666011169</v>
      </c>
      <c r="E8">
        <f>mozilla4__3[[#This Row],[mean_test_score]]</f>
        <v>0.883890862558669</v>
      </c>
      <c r="F8">
        <f>PhishingWebsites__3[[#This Row],[mean_test_score]]</f>
        <v>0.98570906835006178</v>
      </c>
      <c r="G8">
        <f t="shared" si="9"/>
        <v>0.94292212712746815</v>
      </c>
      <c r="H8">
        <f t="shared" si="3"/>
        <v>0.83929835470191116</v>
      </c>
      <c r="I8">
        <f t="shared" si="3"/>
        <v>0.89010088322324921</v>
      </c>
      <c r="J8">
        <f t="shared" si="3"/>
        <v>0.98572178496800267</v>
      </c>
      <c r="K8">
        <f t="shared" si="4"/>
        <v>0.91294340617407754</v>
      </c>
      <c r="L8">
        <f t="shared" si="5"/>
        <v>5.2708584043825724E-5</v>
      </c>
      <c r="M8">
        <f t="shared" si="6"/>
        <v>4.1242363628679612E-6</v>
      </c>
      <c r="N8">
        <f t="shared" si="7"/>
        <v>-2.7942483412646268E-5</v>
      </c>
      <c r="O8">
        <f t="shared" si="8"/>
        <v>6.6395771902705292E-7</v>
      </c>
      <c r="S8" t="s">
        <v>31</v>
      </c>
      <c r="T8" t="s">
        <v>32</v>
      </c>
    </row>
    <row r="9" spans="1:24" x14ac:dyDescent="0.35">
      <c r="A9">
        <v>8</v>
      </c>
      <c r="B9" t="str">
        <f>elevators__5[[#This Row],[params]]</f>
        <v>{'model__C': 0.008111941985431923, 'model__l1_ratio': 0.18340450985343382}</v>
      </c>
      <c r="C9">
        <f>elevators__5[[#This Row],[mean_test_score]]</f>
        <v>0.81805692868161572</v>
      </c>
      <c r="D9">
        <f>MagicTelescope__3[[#This Row],[mean_test_score]]</f>
        <v>0.8190312791338602</v>
      </c>
      <c r="E9">
        <f>mozilla4__3[[#This Row],[mean_test_score]]</f>
        <v>0.8522534861832135</v>
      </c>
      <c r="F9">
        <f>PhishingWebsites__3[[#This Row],[mean_test_score]]</f>
        <v>0.98142265902058379</v>
      </c>
      <c r="G9">
        <f t="shared" si="9"/>
        <v>0.94292212712746815</v>
      </c>
      <c r="H9">
        <f t="shared" si="3"/>
        <v>0.83929835470191116</v>
      </c>
      <c r="I9">
        <f t="shared" si="3"/>
        <v>0.89010088322324921</v>
      </c>
      <c r="J9">
        <f t="shared" si="3"/>
        <v>0.98572178496800267</v>
      </c>
      <c r="K9">
        <f t="shared" si="4"/>
        <v>0.86769108825481822</v>
      </c>
      <c r="L9">
        <f t="shared" si="5"/>
        <v>0.12491790702989625</v>
      </c>
      <c r="M9">
        <f t="shared" si="6"/>
        <v>2.0224411762614358E-2</v>
      </c>
      <c r="N9">
        <f t="shared" si="7"/>
        <v>3.1609433892042849E-2</v>
      </c>
      <c r="O9">
        <f t="shared" si="8"/>
        <v>4.2870732871970185E-3</v>
      </c>
      <c r="S9">
        <f>A42</f>
        <v>41</v>
      </c>
      <c r="T9">
        <v>0</v>
      </c>
    </row>
    <row r="10" spans="1:24" x14ac:dyDescent="0.35">
      <c r="A10">
        <v>9</v>
      </c>
      <c r="B10" t="str">
        <f>elevators__5[[#This Row],[params]]</f>
        <v>{'model__C': 0.033205591037519584, 'model__l1_ratio': 0.5247564316322378}</v>
      </c>
      <c r="C10">
        <f>elevators__5[[#This Row],[mean_test_score]]</f>
        <v>0.85054106765010862</v>
      </c>
      <c r="D10">
        <f>MagicTelescope__3[[#This Row],[mean_test_score]]</f>
        <v>0.83012941226319747</v>
      </c>
      <c r="E10">
        <f>mozilla4__3[[#This Row],[mean_test_score]]</f>
        <v>0.88013743976760606</v>
      </c>
      <c r="F10">
        <f>PhishingWebsites__3[[#This Row],[mean_test_score]]</f>
        <v>0.98409172441215031</v>
      </c>
      <c r="G10">
        <f t="shared" si="9"/>
        <v>0.94292212712746815</v>
      </c>
      <c r="H10">
        <f t="shared" si="3"/>
        <v>0.83929835470191116</v>
      </c>
      <c r="I10">
        <f t="shared" si="3"/>
        <v>0.89010088322324921</v>
      </c>
      <c r="J10">
        <f t="shared" si="3"/>
        <v>0.98572178496800267</v>
      </c>
      <c r="K10">
        <f t="shared" si="4"/>
        <v>0.88622491102326562</v>
      </c>
      <c r="L10">
        <f t="shared" si="5"/>
        <v>9.2433768061403354E-2</v>
      </c>
      <c r="M10">
        <f t="shared" si="6"/>
        <v>9.1262786332770851E-3</v>
      </c>
      <c r="N10">
        <f t="shared" si="7"/>
        <v>3.7254803076502974E-3</v>
      </c>
      <c r="O10">
        <f t="shared" si="8"/>
        <v>1.6180078956304911E-3</v>
      </c>
      <c r="S10">
        <f>S9</f>
        <v>41</v>
      </c>
      <c r="T10">
        <v>1</v>
      </c>
    </row>
    <row r="11" spans="1:24" x14ac:dyDescent="0.35">
      <c r="A11">
        <v>10</v>
      </c>
      <c r="B11" t="str">
        <f>elevators__5[[#This Row],[params]]</f>
        <v>{'model__C': 0.14445251022763064, 'model__l1_ratio': 0.2912291401980419}</v>
      </c>
      <c r="C11">
        <f>elevators__5[[#This Row],[mean_test_score]]</f>
        <v>0.88921791179648291</v>
      </c>
      <c r="D11">
        <f>MagicTelescope__3[[#This Row],[mean_test_score]]</f>
        <v>0.83740461921656395</v>
      </c>
      <c r="E11">
        <f>mozilla4__3[[#This Row],[mean_test_score]]</f>
        <v>0.88342639711986792</v>
      </c>
      <c r="F11">
        <f>PhishingWebsites__3[[#This Row],[mean_test_score]]</f>
        <v>0.9855133598852307</v>
      </c>
      <c r="G11">
        <f t="shared" si="9"/>
        <v>0.94292212712746815</v>
      </c>
      <c r="H11">
        <f t="shared" si="3"/>
        <v>0.83929835470191116</v>
      </c>
      <c r="I11">
        <f t="shared" si="3"/>
        <v>0.89010088322324921</v>
      </c>
      <c r="J11">
        <f t="shared" si="3"/>
        <v>0.98572178496800267</v>
      </c>
      <c r="K11">
        <f t="shared" si="4"/>
        <v>0.89889057200453626</v>
      </c>
      <c r="L11">
        <f t="shared" si="5"/>
        <v>5.3756923915029065E-2</v>
      </c>
      <c r="M11">
        <f t="shared" si="6"/>
        <v>1.8510716799106097E-3</v>
      </c>
      <c r="N11">
        <f t="shared" si="7"/>
        <v>4.3652295538842978E-4</v>
      </c>
      <c r="O11">
        <f t="shared" si="8"/>
        <v>1.9637242255010623E-4</v>
      </c>
    </row>
    <row r="12" spans="1:24" x14ac:dyDescent="0.35">
      <c r="A12">
        <v>11</v>
      </c>
      <c r="B12" t="str">
        <f>elevators__5[[#This Row],[params]]</f>
        <v>{'model__C': 1.1462107403425035, 'model__l1_ratio': 0.13949386065204183}</v>
      </c>
      <c r="C12">
        <f>elevators__5[[#This Row],[mean_test_score]]</f>
        <v>0.93277512453801437</v>
      </c>
      <c r="D12">
        <f>MagicTelescope__3[[#This Row],[mean_test_score]]</f>
        <v>0.83928946276917649</v>
      </c>
      <c r="E12">
        <f>mozilla4__3[[#This Row],[mean_test_score]]</f>
        <v>0.88494002814981942</v>
      </c>
      <c r="F12">
        <f>PhishingWebsites__3[[#This Row],[mean_test_score]]</f>
        <v>0.98566591860378083</v>
      </c>
      <c r="G12">
        <f t="shared" si="9"/>
        <v>0.94292212712746815</v>
      </c>
      <c r="H12">
        <f t="shared" si="3"/>
        <v>0.83929835470191116</v>
      </c>
      <c r="I12">
        <f t="shared" si="3"/>
        <v>0.89010088322324921</v>
      </c>
      <c r="J12">
        <f t="shared" si="3"/>
        <v>0.98572178496800267</v>
      </c>
      <c r="K12">
        <f t="shared" si="4"/>
        <v>0.91066763351519775</v>
      </c>
      <c r="L12">
        <f t="shared" si="5"/>
        <v>1.0199711173497605E-2</v>
      </c>
      <c r="M12">
        <f t="shared" si="6"/>
        <v>-3.3771872701926497E-5</v>
      </c>
      <c r="N12">
        <f t="shared" si="7"/>
        <v>-1.0771080745630712E-3</v>
      </c>
      <c r="O12">
        <f t="shared" si="8"/>
        <v>4.3813703999973086E-5</v>
      </c>
      <c r="S12" t="s">
        <v>33</v>
      </c>
      <c r="T12" t="s">
        <v>32</v>
      </c>
    </row>
    <row r="13" spans="1:24" x14ac:dyDescent="0.35">
      <c r="A13">
        <v>12</v>
      </c>
      <c r="B13" t="str">
        <f>elevators__5[[#This Row],[params]]</f>
        <v>{'model__C': 0.028888383623653185, 'model__l1_ratio': 0.3663618432936917}</v>
      </c>
      <c r="C13">
        <f>elevators__5[[#This Row],[mean_test_score]]</f>
        <v>0.84624271483162072</v>
      </c>
      <c r="D13">
        <f>MagicTelescope__3[[#This Row],[mean_test_score]]</f>
        <v>0.8285184737595348</v>
      </c>
      <c r="E13">
        <f>mozilla4__3[[#This Row],[mean_test_score]]</f>
        <v>0.87850108923137626</v>
      </c>
      <c r="F13">
        <f>PhishingWebsites__3[[#This Row],[mean_test_score]]</f>
        <v>0.98396584413773314</v>
      </c>
      <c r="G13">
        <f t="shared" si="9"/>
        <v>0.94292212712746815</v>
      </c>
      <c r="H13">
        <f t="shared" si="3"/>
        <v>0.83929835470191116</v>
      </c>
      <c r="I13">
        <f t="shared" si="3"/>
        <v>0.89010088322324921</v>
      </c>
      <c r="J13">
        <f t="shared" si="3"/>
        <v>0.98572178496800267</v>
      </c>
      <c r="K13">
        <f t="shared" si="4"/>
        <v>0.8843070304900662</v>
      </c>
      <c r="L13">
        <f t="shared" si="5"/>
        <v>9.6732120879891248E-2</v>
      </c>
      <c r="M13">
        <f t="shared" si="6"/>
        <v>1.0737217136939758E-2</v>
      </c>
      <c r="N13">
        <f t="shared" si="7"/>
        <v>5.3618308438800888E-3</v>
      </c>
      <c r="O13">
        <f t="shared" si="8"/>
        <v>1.7438881700476694E-3</v>
      </c>
      <c r="S13">
        <f>A6</f>
        <v>5</v>
      </c>
      <c r="T13">
        <v>0</v>
      </c>
    </row>
    <row r="14" spans="1:24" x14ac:dyDescent="0.35">
      <c r="A14">
        <v>13</v>
      </c>
      <c r="B14" t="str">
        <f>elevators__5[[#This Row],[params]]</f>
        <v>{'model__C': 0.19069966103000435, 'model__l1_ratio': 0.7851759613930136}</v>
      </c>
      <c r="C14">
        <f>elevators__5[[#This Row],[mean_test_score]]</f>
        <v>0.92266902084026392</v>
      </c>
      <c r="D14">
        <f>MagicTelescope__3[[#This Row],[mean_test_score]]</f>
        <v>0.83873545140819417</v>
      </c>
      <c r="E14">
        <f>mozilla4__3[[#This Row],[mean_test_score]]</f>
        <v>0.88536374012840324</v>
      </c>
      <c r="F14">
        <f>PhishingWebsites__3[[#This Row],[mean_test_score]]</f>
        <v>0.98571700622237779</v>
      </c>
      <c r="G14">
        <f t="shared" si="9"/>
        <v>0.94292212712746815</v>
      </c>
      <c r="H14">
        <f t="shared" si="3"/>
        <v>0.83929835470191116</v>
      </c>
      <c r="I14">
        <f t="shared" si="3"/>
        <v>0.89010088322324921</v>
      </c>
      <c r="J14">
        <f t="shared" si="3"/>
        <v>0.98572178496800267</v>
      </c>
      <c r="K14">
        <f t="shared" si="4"/>
        <v>0.90812130464980978</v>
      </c>
      <c r="L14">
        <f t="shared" si="5"/>
        <v>2.0305814871248051E-2</v>
      </c>
      <c r="M14">
        <f t="shared" si="6"/>
        <v>5.2023948828039401E-4</v>
      </c>
      <c r="N14">
        <f t="shared" si="7"/>
        <v>-1.5008200531468896E-3</v>
      </c>
      <c r="O14">
        <f t="shared" si="8"/>
        <v>-7.2739145969835661E-6</v>
      </c>
      <c r="S14">
        <f>S13</f>
        <v>5</v>
      </c>
      <c r="T14">
        <v>1</v>
      </c>
    </row>
    <row r="15" spans="1:24" x14ac:dyDescent="0.35">
      <c r="A15">
        <v>14</v>
      </c>
      <c r="B15" t="str">
        <f>elevators__5[[#This Row],[params]]</f>
        <v>{'model__C': 0.009962513222055111, 'model__l1_ratio': 0.5142344384136116}</v>
      </c>
      <c r="C15">
        <f>elevators__5[[#This Row],[mean_test_score]]</f>
        <v>0.81735068268267086</v>
      </c>
      <c r="D15">
        <f>MagicTelescope__3[[#This Row],[mean_test_score]]</f>
        <v>0.81969608874463185</v>
      </c>
      <c r="E15">
        <f>mozilla4__3[[#This Row],[mean_test_score]]</f>
        <v>0.87758927459416491</v>
      </c>
      <c r="F15">
        <f>PhishingWebsites__3[[#This Row],[mean_test_score]]</f>
        <v>0.9806405157384287</v>
      </c>
      <c r="G15">
        <f t="shared" si="9"/>
        <v>0.94292212712746815</v>
      </c>
      <c r="H15">
        <f t="shared" si="3"/>
        <v>0.83929835470191116</v>
      </c>
      <c r="I15">
        <f t="shared" si="3"/>
        <v>0.89010088322324921</v>
      </c>
      <c r="J15">
        <f t="shared" si="3"/>
        <v>0.98572178496800267</v>
      </c>
      <c r="K15">
        <f t="shared" si="4"/>
        <v>0.87381914043997411</v>
      </c>
      <c r="L15">
        <f t="shared" si="5"/>
        <v>0.12562415302884111</v>
      </c>
      <c r="M15">
        <f t="shared" si="6"/>
        <v>1.9559602151842714E-2</v>
      </c>
      <c r="N15">
        <f t="shared" si="7"/>
        <v>6.2736454810914388E-3</v>
      </c>
      <c r="O15">
        <f t="shared" si="8"/>
        <v>5.0692165693521085E-3</v>
      </c>
    </row>
    <row r="16" spans="1:24" x14ac:dyDescent="0.35">
      <c r="A16">
        <v>15</v>
      </c>
      <c r="B16" t="str">
        <f>elevators__5[[#This Row],[params]]</f>
        <v>{'model__C': 0.9163741808778786, 'model__l1_ratio': 0.046450412719997725}</v>
      </c>
      <c r="C16">
        <f>elevators__5[[#This Row],[mean_test_score]]</f>
        <v>0.92826299990126626</v>
      </c>
      <c r="D16">
        <f>MagicTelescope__3[[#This Row],[mean_test_score]]</f>
        <v>0.83924434610800169</v>
      </c>
      <c r="E16">
        <f>mozilla4__3[[#This Row],[mean_test_score]]</f>
        <v>0.88497220385552688</v>
      </c>
      <c r="F16">
        <f>PhishingWebsites__3[[#This Row],[mean_test_score]]</f>
        <v>0.98566027716754689</v>
      </c>
      <c r="G16">
        <f t="shared" si="9"/>
        <v>0.94292212712746815</v>
      </c>
      <c r="H16">
        <f t="shared" si="3"/>
        <v>0.83929835470191116</v>
      </c>
      <c r="I16">
        <f t="shared" si="3"/>
        <v>0.89010088322324921</v>
      </c>
      <c r="J16">
        <f t="shared" si="3"/>
        <v>0.98572178496800267</v>
      </c>
      <c r="K16">
        <f t="shared" si="4"/>
        <v>0.90953495675808549</v>
      </c>
      <c r="L16">
        <f t="shared" si="5"/>
        <v>1.471183581024571E-2</v>
      </c>
      <c r="M16">
        <f t="shared" si="6"/>
        <v>1.1344788472866796E-5</v>
      </c>
      <c r="N16">
        <f t="shared" si="7"/>
        <v>-1.1092837802705313E-3</v>
      </c>
      <c r="O16">
        <f t="shared" si="8"/>
        <v>4.9455140233911621E-5</v>
      </c>
      <c r="S16" t="s">
        <v>34</v>
      </c>
      <c r="T16" t="s">
        <v>32</v>
      </c>
    </row>
    <row r="17" spans="1:20" x14ac:dyDescent="0.35">
      <c r="A17">
        <v>16</v>
      </c>
      <c r="B17" t="str">
        <f>elevators__5[[#This Row],[params]]</f>
        <v>{'model__C': 1.0907475835157696, 'model__l1_ratio': 0.17052412368729153}</v>
      </c>
      <c r="C17">
        <f>elevators__5[[#This Row],[mean_test_score]]</f>
        <v>0.93257812430693965</v>
      </c>
      <c r="D17">
        <f>MagicTelescope__3[[#This Row],[mean_test_score]]</f>
        <v>0.83928327919826828</v>
      </c>
      <c r="E17">
        <f>mozilla4__3[[#This Row],[mean_test_score]]</f>
        <v>0.88494584047842473</v>
      </c>
      <c r="F17">
        <f>PhishingWebsites__3[[#This Row],[mean_test_score]]</f>
        <v>0.98566956319626242</v>
      </c>
      <c r="G17">
        <f t="shared" si="9"/>
        <v>0.94292212712746815</v>
      </c>
      <c r="H17">
        <f t="shared" si="3"/>
        <v>0.83929835470191116</v>
      </c>
      <c r="I17">
        <f t="shared" si="3"/>
        <v>0.89010088322324921</v>
      </c>
      <c r="J17">
        <f t="shared" si="3"/>
        <v>0.98572178496800267</v>
      </c>
      <c r="K17">
        <f t="shared" si="4"/>
        <v>0.91061920179497369</v>
      </c>
      <c r="L17">
        <f t="shared" si="5"/>
        <v>1.0396711404572323E-2</v>
      </c>
      <c r="M17">
        <f t="shared" si="6"/>
        <v>-2.7588301793723957E-5</v>
      </c>
      <c r="N17">
        <f t="shared" si="7"/>
        <v>-1.0829204031683748E-3</v>
      </c>
      <c r="O17">
        <f t="shared" si="8"/>
        <v>4.0169111518384426E-5</v>
      </c>
      <c r="S17">
        <f>A23</f>
        <v>22</v>
      </c>
      <c r="T17">
        <v>0</v>
      </c>
    </row>
    <row r="18" spans="1:20" x14ac:dyDescent="0.35">
      <c r="A18">
        <v>17</v>
      </c>
      <c r="B18" t="str">
        <f>elevators__5[[#This Row],[params]]</f>
        <v>{'model__C': 0.0021147447960615704, 'model__l1_ratio': 0.9488855372533332}</v>
      </c>
      <c r="C18">
        <f>elevators__5[[#This Row],[mean_test_score]]</f>
        <v>0.72740352345934034</v>
      </c>
      <c r="D18">
        <f>MagicTelescope__3[[#This Row],[mean_test_score]]</f>
        <v>0.7851907730899117</v>
      </c>
      <c r="E18">
        <f>mozilla4__3[[#This Row],[mean_test_score]]</f>
        <v>0.89382023842829272</v>
      </c>
      <c r="F18">
        <f>PhishingWebsites__3[[#This Row],[mean_test_score]]</f>
        <v>0.93100864817983653</v>
      </c>
      <c r="G18">
        <f t="shared" si="9"/>
        <v>0.94292212712746815</v>
      </c>
      <c r="H18">
        <f t="shared" si="3"/>
        <v>0.83929835470191116</v>
      </c>
      <c r="I18">
        <f t="shared" si="3"/>
        <v>0.89382023842829272</v>
      </c>
      <c r="J18">
        <f t="shared" si="3"/>
        <v>0.98572178496800267</v>
      </c>
      <c r="K18">
        <f t="shared" si="4"/>
        <v>0.83435579578934527</v>
      </c>
      <c r="L18">
        <f t="shared" si="5"/>
        <v>0.21557131225217163</v>
      </c>
      <c r="M18">
        <f t="shared" si="6"/>
        <v>5.4064917806562862E-2</v>
      </c>
      <c r="N18">
        <f t="shared" si="7"/>
        <v>-9.9573183530363707E-3</v>
      </c>
      <c r="O18">
        <f t="shared" si="8"/>
        <v>5.4701084127944277E-2</v>
      </c>
      <c r="S18">
        <f>S17</f>
        <v>22</v>
      </c>
      <c r="T18">
        <v>1</v>
      </c>
    </row>
    <row r="19" spans="1:20" x14ac:dyDescent="0.35">
      <c r="A19">
        <v>18</v>
      </c>
      <c r="B19" t="str">
        <f>elevators__5[[#This Row],[params]]</f>
        <v>{'model__C': 67.32248920775338, 'model__l1_ratio': 0.8083973481164611}</v>
      </c>
      <c r="C19">
        <f>elevators__5[[#This Row],[mean_test_score]]</f>
        <v>0.94298041645292141</v>
      </c>
      <c r="D19">
        <f>MagicTelescope__3[[#This Row],[mean_test_score]]</f>
        <v>0.83924865821563588</v>
      </c>
      <c r="E19">
        <f>mozilla4__3[[#This Row],[mean_test_score]]</f>
        <v>0.8837084037316224</v>
      </c>
      <c r="F19">
        <f>PhishingWebsites__3[[#This Row],[mean_test_score]]</f>
        <v>0.9857064229263669</v>
      </c>
      <c r="G19">
        <f t="shared" si="9"/>
        <v>0.94298041645292141</v>
      </c>
      <c r="H19">
        <f t="shared" ref="H19:H51" si="10">MAX(D19,H18)</f>
        <v>0.83929835470191116</v>
      </c>
      <c r="I19">
        <f t="shared" ref="I19:I51" si="11">MAX(E19,I18)</f>
        <v>0.89382023842829272</v>
      </c>
      <c r="J19">
        <f t="shared" ref="J19:J51" si="12">MAX(F19,J18)</f>
        <v>0.98572178496800267</v>
      </c>
      <c r="K19">
        <f t="shared" si="4"/>
        <v>0.91291097533163656</v>
      </c>
      <c r="L19">
        <f t="shared" si="5"/>
        <v>-5.5807414094388719E-6</v>
      </c>
      <c r="M19">
        <f t="shared" si="6"/>
        <v>7.0326808386811379E-6</v>
      </c>
      <c r="N19">
        <f t="shared" si="7"/>
        <v>1.5451634363394806E-4</v>
      </c>
      <c r="O19">
        <f t="shared" si="8"/>
        <v>3.309381413907353E-6</v>
      </c>
    </row>
    <row r="20" spans="1:20" x14ac:dyDescent="0.35">
      <c r="A20">
        <v>19</v>
      </c>
      <c r="B20" t="str">
        <f>elevators__5[[#This Row],[params]]</f>
        <v>{'model__C': 0.03334792728637585, 'model__l1_ratio': 0.09767211400638387}</v>
      </c>
      <c r="C20">
        <f>elevators__5[[#This Row],[mean_test_score]]</f>
        <v>0.84474328223220796</v>
      </c>
      <c r="D20">
        <f>MagicTelescope__3[[#This Row],[mean_test_score]]</f>
        <v>0.8294046818645755</v>
      </c>
      <c r="E20">
        <f>mozilla4__3[[#This Row],[mean_test_score]]</f>
        <v>0.8767622121716776</v>
      </c>
      <c r="F20">
        <f>PhishingWebsites__3[[#This Row],[mean_test_score]]</f>
        <v>0.98445404987901564</v>
      </c>
      <c r="G20">
        <f t="shared" si="9"/>
        <v>0.94298041645292141</v>
      </c>
      <c r="H20">
        <f t="shared" si="10"/>
        <v>0.83929835470191116</v>
      </c>
      <c r="I20">
        <f t="shared" si="11"/>
        <v>0.89382023842829272</v>
      </c>
      <c r="J20">
        <f t="shared" si="12"/>
        <v>0.98572178496800267</v>
      </c>
      <c r="K20">
        <f t="shared" si="4"/>
        <v>0.88384105653686917</v>
      </c>
      <c r="L20">
        <f t="shared" si="5"/>
        <v>9.8231553479304012E-2</v>
      </c>
      <c r="M20">
        <f t="shared" si="6"/>
        <v>9.8510090318990606E-3</v>
      </c>
      <c r="N20">
        <f t="shared" si="7"/>
        <v>7.1007079035787513E-3</v>
      </c>
      <c r="O20">
        <f t="shared" si="8"/>
        <v>1.2556824287651702E-3</v>
      </c>
      <c r="S20" t="s">
        <v>35</v>
      </c>
      <c r="T20" t="s">
        <v>32</v>
      </c>
    </row>
    <row r="21" spans="1:20" x14ac:dyDescent="0.35">
      <c r="A21">
        <v>20</v>
      </c>
      <c r="B21" t="str">
        <f>elevators__5[[#This Row],[params]]</f>
        <v>{'model__C': 2.6373339933815254, 'model__l1_ratio': 0.4401524937396013}</v>
      </c>
      <c r="C21">
        <f>elevators__5[[#This Row],[mean_test_score]]</f>
        <v>0.94126900095116106</v>
      </c>
      <c r="D21">
        <f>MagicTelescope__3[[#This Row],[mean_test_score]]</f>
        <v>0.83929314388084342</v>
      </c>
      <c r="E21">
        <f>mozilla4__3[[#This Row],[mean_test_score]]</f>
        <v>0.88434861704716849</v>
      </c>
      <c r="F21">
        <f>PhishingWebsites__3[[#This Row],[mean_test_score]]</f>
        <v>0.98569645785629345</v>
      </c>
      <c r="G21">
        <f t="shared" si="9"/>
        <v>0.94298041645292141</v>
      </c>
      <c r="H21">
        <f t="shared" si="10"/>
        <v>0.83929835470191116</v>
      </c>
      <c r="I21">
        <f t="shared" si="11"/>
        <v>0.89382023842829272</v>
      </c>
      <c r="J21">
        <f t="shared" si="12"/>
        <v>0.98572178496800267</v>
      </c>
      <c r="K21">
        <f t="shared" si="4"/>
        <v>0.91265180493386655</v>
      </c>
      <c r="L21">
        <f t="shared" si="5"/>
        <v>1.7058347603509105E-3</v>
      </c>
      <c r="M21">
        <f t="shared" si="6"/>
        <v>-3.7452984368857578E-5</v>
      </c>
      <c r="N21">
        <f t="shared" si="7"/>
        <v>-4.8569697191214178E-4</v>
      </c>
      <c r="O21">
        <f t="shared" si="8"/>
        <v>1.3274451487355066E-5</v>
      </c>
      <c r="S21">
        <f>A29</f>
        <v>28</v>
      </c>
      <c r="T21">
        <v>0</v>
      </c>
    </row>
    <row r="22" spans="1:20" x14ac:dyDescent="0.35">
      <c r="A22">
        <v>21</v>
      </c>
      <c r="B22" t="str">
        <f>elevators__5[[#This Row],[params]]</f>
        <v>{'model__C': 0.00407559644007287, 'model__l1_ratio': 0.4951769101112702}</v>
      </c>
      <c r="C22">
        <f>elevators__5[[#This Row],[mean_test_score]]</f>
        <v>0.79120455222642794</v>
      </c>
      <c r="D22">
        <f>MagicTelescope__3[[#This Row],[mean_test_score]]</f>
        <v>0.81276412852457813</v>
      </c>
      <c r="E22">
        <f>mozilla4__3[[#This Row],[mean_test_score]]</f>
        <v>0.86198224243089361</v>
      </c>
      <c r="F22">
        <f>PhishingWebsites__3[[#This Row],[mean_test_score]]</f>
        <v>0.97613461853470918</v>
      </c>
      <c r="G22">
        <f t="shared" si="9"/>
        <v>0.94298041645292141</v>
      </c>
      <c r="H22">
        <f t="shared" si="10"/>
        <v>0.83929835470191116</v>
      </c>
      <c r="I22">
        <f t="shared" si="11"/>
        <v>0.89382023842829272</v>
      </c>
      <c r="J22">
        <f t="shared" si="12"/>
        <v>0.98572178496800267</v>
      </c>
      <c r="K22">
        <f t="shared" si="4"/>
        <v>0.86052138542915224</v>
      </c>
      <c r="L22">
        <f t="shared" si="5"/>
        <v>0.15177028348508403</v>
      </c>
      <c r="M22">
        <f t="shared" si="6"/>
        <v>2.6491562371896427E-2</v>
      </c>
      <c r="N22">
        <f t="shared" si="7"/>
        <v>2.1880677644362745E-2</v>
      </c>
      <c r="O22">
        <f t="shared" si="8"/>
        <v>9.5751137730716307E-3</v>
      </c>
      <c r="S22">
        <f>S21</f>
        <v>28</v>
      </c>
      <c r="T22">
        <v>1</v>
      </c>
    </row>
    <row r="23" spans="1:20" x14ac:dyDescent="0.35">
      <c r="A23">
        <v>22</v>
      </c>
      <c r="B23" t="str">
        <f>elevators__5[[#This Row],[params]]</f>
        <v>{'model__C': 0.0014857392806279248, 'model__l1_ratio': 0.9093204020787821}</v>
      </c>
      <c r="C23">
        <f>elevators__5[[#This Row],[mean_test_score]]</f>
        <v>0.5</v>
      </c>
      <c r="D23">
        <f>MagicTelescope__3[[#This Row],[mean_test_score]]</f>
        <v>0.7851907730899117</v>
      </c>
      <c r="E23">
        <f>mozilla4__3[[#This Row],[mean_test_score]]</f>
        <v>0.91819847726370596</v>
      </c>
      <c r="F23">
        <f>PhishingWebsites__3[[#This Row],[mean_test_score]]</f>
        <v>0.93068759292846759</v>
      </c>
      <c r="G23">
        <f t="shared" si="9"/>
        <v>0.94298041645292141</v>
      </c>
      <c r="H23">
        <f t="shared" si="10"/>
        <v>0.83929835470191116</v>
      </c>
      <c r="I23">
        <f t="shared" si="11"/>
        <v>0.91819847726370596</v>
      </c>
      <c r="J23">
        <f t="shared" si="12"/>
        <v>0.98572178496800267</v>
      </c>
      <c r="K23">
        <f t="shared" si="4"/>
        <v>0.78351921082052123</v>
      </c>
      <c r="L23">
        <f t="shared" si="5"/>
        <v>0.44297483571151197</v>
      </c>
      <c r="M23">
        <f t="shared" si="6"/>
        <v>5.4064917806562862E-2</v>
      </c>
      <c r="N23">
        <f t="shared" si="7"/>
        <v>-3.4335557188449606E-2</v>
      </c>
      <c r="O23">
        <f t="shared" si="8"/>
        <v>5.5022139379313217E-2</v>
      </c>
    </row>
    <row r="24" spans="1:20" x14ac:dyDescent="0.35">
      <c r="A24">
        <v>23</v>
      </c>
      <c r="B24" t="str">
        <f>elevators__5[[#This Row],[params]]</f>
        <v>{'model__C': 0.01967432802530612, 'model__l1_ratio': 0.662522284353982}</v>
      </c>
      <c r="C24">
        <f>elevators__5[[#This Row],[mean_test_score]]</f>
        <v>0.84281978283732373</v>
      </c>
      <c r="D24">
        <f>MagicTelescope__3[[#This Row],[mean_test_score]]</f>
        <v>0.82418217957790019</v>
      </c>
      <c r="E24">
        <f>mozilla4__3[[#This Row],[mean_test_score]]</f>
        <v>0.8808314925143963</v>
      </c>
      <c r="F24">
        <f>PhishingWebsites__3[[#This Row],[mean_test_score]]</f>
        <v>0.98241878279311634</v>
      </c>
      <c r="G24">
        <f t="shared" si="9"/>
        <v>0.94298041645292141</v>
      </c>
      <c r="H24">
        <f t="shared" si="10"/>
        <v>0.83929835470191116</v>
      </c>
      <c r="I24">
        <f t="shared" si="11"/>
        <v>0.91819847726370596</v>
      </c>
      <c r="J24">
        <f t="shared" si="12"/>
        <v>0.98572178496800267</v>
      </c>
      <c r="K24">
        <f t="shared" si="4"/>
        <v>0.88256305943068414</v>
      </c>
      <c r="L24">
        <f t="shared" si="5"/>
        <v>0.10015505287418824</v>
      </c>
      <c r="M24">
        <f t="shared" si="6"/>
        <v>1.5073511318574373E-2</v>
      </c>
      <c r="N24">
        <f t="shared" si="7"/>
        <v>3.031427560860056E-3</v>
      </c>
      <c r="O24">
        <f t="shared" si="8"/>
        <v>3.2909495146644652E-3</v>
      </c>
    </row>
    <row r="25" spans="1:20" x14ac:dyDescent="0.35">
      <c r="A25">
        <v>24</v>
      </c>
      <c r="B25" t="str">
        <f>elevators__5[[#This Row],[params]]</f>
        <v>{'model__C': 0.03618723330959624, 'model__l1_ratio': 0.5200680211778108}</v>
      </c>
      <c r="C25">
        <f>elevators__5[[#This Row],[mean_test_score]]</f>
        <v>0.85233619916683767</v>
      </c>
      <c r="D25">
        <f>MagicTelescope__3[[#This Row],[mean_test_score]]</f>
        <v>0.83090699213030117</v>
      </c>
      <c r="E25">
        <f>mozilla4__3[[#This Row],[mean_test_score]]</f>
        <v>0.88033816671657716</v>
      </c>
      <c r="F25">
        <f>PhishingWebsites__3[[#This Row],[mean_test_score]]</f>
        <v>0.98425173581153425</v>
      </c>
      <c r="G25">
        <f t="shared" si="9"/>
        <v>0.94298041645292141</v>
      </c>
      <c r="H25">
        <f t="shared" si="10"/>
        <v>0.83929835470191116</v>
      </c>
      <c r="I25">
        <f t="shared" si="11"/>
        <v>0.91819847726370596</v>
      </c>
      <c r="J25">
        <f t="shared" si="12"/>
        <v>0.98572178496800267</v>
      </c>
      <c r="K25">
        <f t="shared" si="4"/>
        <v>0.88695827345631262</v>
      </c>
      <c r="L25">
        <f t="shared" si="5"/>
        <v>9.06386365446743E-2</v>
      </c>
      <c r="M25">
        <f t="shared" si="6"/>
        <v>8.3486987661733902E-3</v>
      </c>
      <c r="N25">
        <f t="shared" si="7"/>
        <v>3.524753358679189E-3</v>
      </c>
      <c r="O25">
        <f t="shared" si="8"/>
        <v>1.4579964962465608E-3</v>
      </c>
    </row>
    <row r="26" spans="1:20" x14ac:dyDescent="0.35">
      <c r="A26">
        <v>25</v>
      </c>
      <c r="B26" t="str">
        <f>elevators__5[[#This Row],[params]]</f>
        <v>{'model__C': 0.5414413211338525, 'model__l1_ratio': 0.18485445552552704}</v>
      </c>
      <c r="C26">
        <f>elevators__5[[#This Row],[mean_test_score]]</f>
        <v>0.92135683730083096</v>
      </c>
      <c r="D26">
        <f>MagicTelescope__3[[#This Row],[mean_test_score]]</f>
        <v>0.83906827324857347</v>
      </c>
      <c r="E26">
        <f>mozilla4__3[[#This Row],[mean_test_score]]</f>
        <v>0.88494017716692619</v>
      </c>
      <c r="F26">
        <f>PhishingWebsites__3[[#This Row],[mean_test_score]]</f>
        <v>0.98567481312548111</v>
      </c>
      <c r="G26">
        <f t="shared" si="9"/>
        <v>0.94298041645292141</v>
      </c>
      <c r="H26">
        <f t="shared" si="10"/>
        <v>0.83929835470191116</v>
      </c>
      <c r="I26">
        <f t="shared" si="11"/>
        <v>0.91819847726370596</v>
      </c>
      <c r="J26">
        <f t="shared" si="12"/>
        <v>0.98572178496800267</v>
      </c>
      <c r="K26">
        <f t="shared" si="4"/>
        <v>0.90776002521045296</v>
      </c>
      <c r="L26">
        <f t="shared" si="5"/>
        <v>2.1617998410681016E-2</v>
      </c>
      <c r="M26">
        <f t="shared" si="6"/>
        <v>1.8741764790108917E-4</v>
      </c>
      <c r="N26">
        <f t="shared" si="7"/>
        <v>-1.0772570916698365E-3</v>
      </c>
      <c r="O26">
        <f t="shared" si="8"/>
        <v>3.4919182299697482E-5</v>
      </c>
    </row>
    <row r="27" spans="1:20" x14ac:dyDescent="0.35">
      <c r="A27">
        <v>26</v>
      </c>
      <c r="B27" t="str">
        <f>elevators__5[[#This Row],[params]]</f>
        <v>{'model__C': 70.45683638454501, 'model__l1_ratio': 0.7751328233611146}</v>
      </c>
      <c r="C27">
        <f>elevators__5[[#This Row],[mean_test_score]]</f>
        <v>0.94298568280307382</v>
      </c>
      <c r="D27">
        <f>MagicTelescope__3[[#This Row],[mean_test_score]]</f>
        <v>0.83924708139215787</v>
      </c>
      <c r="E27">
        <f>mozilla4__3[[#This Row],[mean_test_score]]</f>
        <v>0.88370802422297712</v>
      </c>
      <c r="F27">
        <f>PhishingWebsites__3[[#This Row],[mean_test_score]]</f>
        <v>0.9857064229263669</v>
      </c>
      <c r="G27">
        <f t="shared" si="9"/>
        <v>0.94298568280307382</v>
      </c>
      <c r="H27">
        <f t="shared" si="10"/>
        <v>0.83929835470191116</v>
      </c>
      <c r="I27">
        <f t="shared" si="11"/>
        <v>0.91819847726370596</v>
      </c>
      <c r="J27">
        <f t="shared" si="12"/>
        <v>0.98572178496800267</v>
      </c>
      <c r="K27">
        <f t="shared" si="4"/>
        <v>0.91291180283614393</v>
      </c>
      <c r="L27">
        <f t="shared" si="5"/>
        <v>-1.0847091561849709E-5</v>
      </c>
      <c r="M27">
        <f t="shared" si="6"/>
        <v>8.6095043166922736E-6</v>
      </c>
      <c r="N27">
        <f t="shared" si="7"/>
        <v>1.5489585227923541E-4</v>
      </c>
      <c r="O27">
        <f t="shared" si="8"/>
        <v>3.309381413907353E-6</v>
      </c>
    </row>
    <row r="28" spans="1:20" x14ac:dyDescent="0.35">
      <c r="A28">
        <v>27</v>
      </c>
      <c r="B28" t="str">
        <f>elevators__5[[#This Row],[params]]</f>
        <v>{'model__C': 49.830438374949125, 'model__l1_ratio': 0.8948273504276488}</v>
      </c>
      <c r="C28">
        <f>elevators__5[[#This Row],[mean_test_score]]</f>
        <v>0.94297684915023738</v>
      </c>
      <c r="D28">
        <f>MagicTelescope__3[[#This Row],[mean_test_score]]</f>
        <v>0.83924974945358277</v>
      </c>
      <c r="E28">
        <f>mozilla4__3[[#This Row],[mean_test_score]]</f>
        <v>0.88369846280614828</v>
      </c>
      <c r="F28">
        <f>PhishingWebsites__3[[#This Row],[mean_test_score]]</f>
        <v>0.98570841141198495</v>
      </c>
      <c r="G28">
        <f t="shared" si="9"/>
        <v>0.94298568280307382</v>
      </c>
      <c r="H28">
        <f t="shared" si="10"/>
        <v>0.83929835470191116</v>
      </c>
      <c r="I28">
        <f t="shared" si="11"/>
        <v>0.91819847726370596</v>
      </c>
      <c r="J28">
        <f t="shared" si="12"/>
        <v>0.98572178496800267</v>
      </c>
      <c r="K28">
        <f t="shared" si="4"/>
        <v>0.91290836820548837</v>
      </c>
      <c r="L28">
        <f t="shared" si="5"/>
        <v>-2.0134387254122643E-6</v>
      </c>
      <c r="M28">
        <f t="shared" si="6"/>
        <v>5.9414428917881068E-6</v>
      </c>
      <c r="N28">
        <f t="shared" si="7"/>
        <v>1.644572691080759E-4</v>
      </c>
      <c r="O28">
        <f t="shared" si="8"/>
        <v>1.3208957958532608E-6</v>
      </c>
    </row>
    <row r="29" spans="1:20" x14ac:dyDescent="0.35">
      <c r="A29">
        <v>28</v>
      </c>
      <c r="B29" t="str">
        <f>elevators__5[[#This Row],[params]]</f>
        <v>{'model__C': 0.9761125443110458, 'model__l1_ratio': 0.9218742350231168}</v>
      </c>
      <c r="C29">
        <f>elevators__5[[#This Row],[mean_test_score]]</f>
        <v>0.94252018784118352</v>
      </c>
      <c r="D29">
        <f>MagicTelescope__3[[#This Row],[mean_test_score]]</f>
        <v>0.83929474372125168</v>
      </c>
      <c r="E29">
        <f>mozilla4__3[[#This Row],[mean_test_score]]</f>
        <v>0.88422655953522578</v>
      </c>
      <c r="F29">
        <f>PhishingWebsites__3[[#This Row],[mean_test_score]]</f>
        <v>0.98574865999021988</v>
      </c>
      <c r="G29">
        <f t="shared" si="9"/>
        <v>0.94298568280307382</v>
      </c>
      <c r="H29">
        <f t="shared" si="10"/>
        <v>0.83929835470191116</v>
      </c>
      <c r="I29">
        <f t="shared" si="11"/>
        <v>0.91819847726370596</v>
      </c>
      <c r="J29">
        <f t="shared" si="12"/>
        <v>0.98574865999021988</v>
      </c>
      <c r="K29">
        <f t="shared" si="4"/>
        <v>0.91294753777197024</v>
      </c>
      <c r="L29">
        <f t="shared" si="5"/>
        <v>4.5464787032845067E-4</v>
      </c>
      <c r="M29">
        <f t="shared" si="6"/>
        <v>-3.9052824777119355E-5</v>
      </c>
      <c r="N29">
        <f t="shared" si="7"/>
        <v>-3.636394599694226E-4</v>
      </c>
      <c r="O29">
        <f t="shared" si="8"/>
        <v>-3.8927682439071631E-5</v>
      </c>
    </row>
    <row r="30" spans="1:20" x14ac:dyDescent="0.35">
      <c r="A30">
        <v>29</v>
      </c>
      <c r="B30" t="str">
        <f>elevators__5[[#This Row],[params]]</f>
        <v>{'model__C': 0.0027698899227562817, 'model__l1_ratio': 0.1959828624191452}</v>
      </c>
      <c r="C30">
        <f>elevators__5[[#This Row],[mean_test_score]]</f>
        <v>0.79789513703844805</v>
      </c>
      <c r="D30">
        <f>MagicTelescope__3[[#This Row],[mean_test_score]]</f>
        <v>0.81354973542331754</v>
      </c>
      <c r="E30">
        <f>mozilla4__3[[#This Row],[mean_test_score]]</f>
        <v>0.82236026483155256</v>
      </c>
      <c r="F30">
        <f>PhishingWebsites__3[[#This Row],[mean_test_score]]</f>
        <v>0.97736121630715311</v>
      </c>
      <c r="G30">
        <f t="shared" si="9"/>
        <v>0.94298568280307382</v>
      </c>
      <c r="H30">
        <f t="shared" si="10"/>
        <v>0.83929835470191116</v>
      </c>
      <c r="I30">
        <f t="shared" si="11"/>
        <v>0.91819847726370596</v>
      </c>
      <c r="J30">
        <f t="shared" si="12"/>
        <v>0.98574865999021988</v>
      </c>
      <c r="K30">
        <f t="shared" si="4"/>
        <v>0.85279158840011782</v>
      </c>
      <c r="L30">
        <f t="shared" si="5"/>
        <v>0.14507969867306392</v>
      </c>
      <c r="M30">
        <f t="shared" si="6"/>
        <v>2.5705955473157016E-2</v>
      </c>
      <c r="N30">
        <f t="shared" si="7"/>
        <v>6.1502655243703797E-2</v>
      </c>
      <c r="O30">
        <f t="shared" si="8"/>
        <v>8.3485160006276926E-3</v>
      </c>
    </row>
    <row r="31" spans="1:20" x14ac:dyDescent="0.35">
      <c r="A31">
        <v>30</v>
      </c>
      <c r="B31" t="str">
        <f>elevators__5[[#This Row],[params]]</f>
        <v>{'model__C': 0.0016832027985721903, 'model__l1_ratio': 0.32533033076326434}</v>
      </c>
      <c r="C31">
        <f>elevators__5[[#This Row],[mean_test_score]]</f>
        <v>0.78700315188802494</v>
      </c>
      <c r="D31">
        <f>MagicTelescope__3[[#This Row],[mean_test_score]]</f>
        <v>0.80164255809271801</v>
      </c>
      <c r="E31">
        <f>mozilla4__3[[#This Row],[mean_test_score]]</f>
        <v>0.82582408912657268</v>
      </c>
      <c r="F31">
        <f>PhishingWebsites__3[[#This Row],[mean_test_score]]</f>
        <v>0.97305255032505378</v>
      </c>
      <c r="G31">
        <f t="shared" si="9"/>
        <v>0.94298568280307382</v>
      </c>
      <c r="H31">
        <f t="shared" si="10"/>
        <v>0.83929835470191116</v>
      </c>
      <c r="I31">
        <f t="shared" si="11"/>
        <v>0.91819847726370596</v>
      </c>
      <c r="J31">
        <f t="shared" si="12"/>
        <v>0.98574865999021988</v>
      </c>
      <c r="K31">
        <f t="shared" si="4"/>
        <v>0.84688058735809246</v>
      </c>
      <c r="L31">
        <f t="shared" si="5"/>
        <v>0.15597168382348703</v>
      </c>
      <c r="M31">
        <f t="shared" si="6"/>
        <v>3.7613132803756555E-2</v>
      </c>
      <c r="N31">
        <f t="shared" si="7"/>
        <v>5.8038830948683673E-2</v>
      </c>
      <c r="O31">
        <f t="shared" si="8"/>
        <v>1.2657181982727028E-2</v>
      </c>
    </row>
    <row r="32" spans="1:20" x14ac:dyDescent="0.35">
      <c r="A32">
        <v>31</v>
      </c>
      <c r="B32" t="str">
        <f>elevators__5[[#This Row],[params]]</f>
        <v>{'model__C': 0.08777815504719653, 'model__l1_ratio': 0.2713490317738959}</v>
      </c>
      <c r="C32">
        <f>elevators__5[[#This Row],[mean_test_score]]</f>
        <v>0.87294167013290447</v>
      </c>
      <c r="D32">
        <f>MagicTelescope__3[[#This Row],[mean_test_score]]</f>
        <v>0.83565213652248649</v>
      </c>
      <c r="E32">
        <f>mozilla4__3[[#This Row],[mean_test_score]]</f>
        <v>0.88181986198875695</v>
      </c>
      <c r="F32">
        <f>PhishingWebsites__3[[#This Row],[mean_test_score]]</f>
        <v>0.98529539035571434</v>
      </c>
      <c r="G32">
        <f t="shared" si="9"/>
        <v>0.94298568280307382</v>
      </c>
      <c r="H32">
        <f t="shared" si="10"/>
        <v>0.83929835470191116</v>
      </c>
      <c r="I32">
        <f t="shared" si="11"/>
        <v>0.91819847726370596</v>
      </c>
      <c r="J32">
        <f t="shared" si="12"/>
        <v>0.98574865999021988</v>
      </c>
      <c r="K32">
        <f t="shared" si="4"/>
        <v>0.89392726474996553</v>
      </c>
      <c r="L32">
        <f t="shared" si="5"/>
        <v>7.0033165578607504E-2</v>
      </c>
      <c r="M32">
        <f t="shared" si="6"/>
        <v>3.6035543739880715E-3</v>
      </c>
      <c r="N32">
        <f t="shared" si="7"/>
        <v>2.0430580864994052E-3</v>
      </c>
      <c r="O32">
        <f t="shared" si="8"/>
        <v>4.1434195206646596E-4</v>
      </c>
    </row>
    <row r="33" spans="1:15" x14ac:dyDescent="0.35">
      <c r="A33">
        <v>32</v>
      </c>
      <c r="B33" t="str">
        <f>elevators__5[[#This Row],[params]]</f>
        <v>{'model__C': 13.921548533046511, 'model__l1_ratio': 0.3567533266935893}</v>
      </c>
      <c r="C33">
        <f>elevators__5[[#This Row],[mean_test_score]]</f>
        <v>0.94297483571151197</v>
      </c>
      <c r="D33">
        <f>MagicTelescope__3[[#This Row],[mean_test_score]]</f>
        <v>0.83925569089647456</v>
      </c>
      <c r="E33">
        <f>mozilla4__3[[#This Row],[mean_test_score]]</f>
        <v>0.88386292007525635</v>
      </c>
      <c r="F33">
        <f>PhishingWebsites__3[[#This Row],[mean_test_score]]</f>
        <v>0.98570973230778081</v>
      </c>
      <c r="G33">
        <f t="shared" si="9"/>
        <v>0.94298568280307382</v>
      </c>
      <c r="H33">
        <f t="shared" si="10"/>
        <v>0.83929835470191116</v>
      </c>
      <c r="I33">
        <f t="shared" si="11"/>
        <v>0.91819847726370596</v>
      </c>
      <c r="J33">
        <f t="shared" si="12"/>
        <v>0.98574865999021988</v>
      </c>
      <c r="K33">
        <f t="shared" si="4"/>
        <v>0.91295079474775598</v>
      </c>
      <c r="L33">
        <f>U$2-C33</f>
        <v>0</v>
      </c>
      <c r="M33">
        <f t="shared" si="6"/>
        <v>0</v>
      </c>
      <c r="N33">
        <f t="shared" si="7"/>
        <v>0</v>
      </c>
      <c r="O33">
        <f t="shared" si="8"/>
        <v>0</v>
      </c>
    </row>
    <row r="34" spans="1:15" x14ac:dyDescent="0.35">
      <c r="A34">
        <v>33</v>
      </c>
      <c r="B34" t="str">
        <f>elevators__5[[#This Row],[params]]</f>
        <v>{'model__C': 0.02539057572102413, 'model__l1_ratio': 0.5426960831582485}</v>
      </c>
      <c r="C34">
        <f>elevators__5[[#This Row],[mean_test_score]]</f>
        <v>0.84679805139587006</v>
      </c>
      <c r="D34">
        <f>MagicTelescope__3[[#This Row],[mean_test_score]]</f>
        <v>0.82740471017927208</v>
      </c>
      <c r="E34">
        <f>mozilla4__3[[#This Row],[mean_test_score]]</f>
        <v>0.87974813127184581</v>
      </c>
      <c r="F34">
        <f>PhishingWebsites__3[[#This Row],[mean_test_score]]</f>
        <v>0.98345186198134726</v>
      </c>
      <c r="G34">
        <f t="shared" si="9"/>
        <v>0.94298568280307382</v>
      </c>
      <c r="H34">
        <f t="shared" si="10"/>
        <v>0.83929835470191116</v>
      </c>
      <c r="I34">
        <f t="shared" si="11"/>
        <v>0.91819847726370596</v>
      </c>
      <c r="J34">
        <f t="shared" si="12"/>
        <v>0.98574865999021988</v>
      </c>
      <c r="K34">
        <f t="shared" si="4"/>
        <v>0.88435068870708378</v>
      </c>
      <c r="L34">
        <f t="shared" si="5"/>
        <v>9.6176784315641917E-2</v>
      </c>
      <c r="M34">
        <f t="shared" si="6"/>
        <v>1.1850980717202475E-2</v>
      </c>
      <c r="N34">
        <f t="shared" si="7"/>
        <v>4.1147888034105407E-3</v>
      </c>
      <c r="O34">
        <f t="shared" si="8"/>
        <v>2.257870326433542E-3</v>
      </c>
    </row>
    <row r="35" spans="1:15" x14ac:dyDescent="0.35">
      <c r="A35">
        <v>34</v>
      </c>
      <c r="B35" t="str">
        <f>elevators__5[[#This Row],[params]]</f>
        <v>{'model__C': 0.0050654860639753555, 'model__l1_ratio': 0.8021969807540397}</v>
      </c>
      <c r="C35">
        <f>elevators__5[[#This Row],[mean_test_score]]</f>
        <v>0.78722256925381695</v>
      </c>
      <c r="D35">
        <f>MagicTelescope__3[[#This Row],[mean_test_score]]</f>
        <v>0.8160511649737977</v>
      </c>
      <c r="E35">
        <f>mozilla4__3[[#This Row],[mean_test_score]]</f>
        <v>0.88308082291311385</v>
      </c>
      <c r="F35">
        <f>PhishingWebsites__3[[#This Row],[mean_test_score]]</f>
        <v>0.97494112405820954</v>
      </c>
      <c r="G35">
        <f t="shared" si="9"/>
        <v>0.94298568280307382</v>
      </c>
      <c r="H35">
        <f t="shared" si="10"/>
        <v>0.83929835470191116</v>
      </c>
      <c r="I35">
        <f t="shared" si="11"/>
        <v>0.91819847726370596</v>
      </c>
      <c r="J35">
        <f t="shared" si="12"/>
        <v>0.98574865999021988</v>
      </c>
      <c r="K35">
        <f t="shared" si="4"/>
        <v>0.86532392029973448</v>
      </c>
      <c r="L35">
        <f t="shared" si="5"/>
        <v>0.15575226645769502</v>
      </c>
      <c r="M35">
        <f t="shared" si="6"/>
        <v>2.3204525922676855E-2</v>
      </c>
      <c r="N35">
        <f t="shared" si="7"/>
        <v>7.8209716214250324E-4</v>
      </c>
      <c r="O35">
        <f t="shared" si="8"/>
        <v>1.0768608249571265E-2</v>
      </c>
    </row>
    <row r="36" spans="1:15" x14ac:dyDescent="0.35">
      <c r="A36">
        <v>35</v>
      </c>
      <c r="B36" t="str">
        <f>elevators__5[[#This Row],[params]]</f>
        <v>{'model__C': 0.0023591373063477136, 'model__l1_ratio': 0.9868869366005173}</v>
      </c>
      <c r="C36">
        <f>elevators__5[[#This Row],[mean_test_score]]</f>
        <v>0.72740352345934034</v>
      </c>
      <c r="D36">
        <f>MagicTelescope__3[[#This Row],[mean_test_score]]</f>
        <v>0.7851907730899117</v>
      </c>
      <c r="E36">
        <f>mozilla4__3[[#This Row],[mean_test_score]]</f>
        <v>0.89393600707685883</v>
      </c>
      <c r="F36">
        <f>PhishingWebsites__3[[#This Row],[mean_test_score]]</f>
        <v>0.93100864817983653</v>
      </c>
      <c r="G36">
        <f t="shared" si="9"/>
        <v>0.94298568280307382</v>
      </c>
      <c r="H36">
        <f t="shared" si="10"/>
        <v>0.83929835470191116</v>
      </c>
      <c r="I36">
        <f t="shared" si="11"/>
        <v>0.91819847726370596</v>
      </c>
      <c r="J36">
        <f t="shared" si="12"/>
        <v>0.98574865999021988</v>
      </c>
      <c r="K36">
        <f t="shared" si="4"/>
        <v>0.83438473795148682</v>
      </c>
      <c r="L36">
        <f t="shared" si="5"/>
        <v>0.21557131225217163</v>
      </c>
      <c r="M36">
        <f t="shared" si="6"/>
        <v>5.4064917806562862E-2</v>
      </c>
      <c r="N36">
        <f t="shared" si="7"/>
        <v>-1.0073087001602476E-2</v>
      </c>
      <c r="O36">
        <f t="shared" si="8"/>
        <v>5.4701084127944277E-2</v>
      </c>
    </row>
    <row r="37" spans="1:15" x14ac:dyDescent="0.35">
      <c r="A37">
        <v>36</v>
      </c>
      <c r="B37" t="str">
        <f>elevators__5[[#This Row],[params]]</f>
        <v>{'model__C': 7.264803074826735, 'model__l1_ratio': 0.1987156815341724}</v>
      </c>
      <c r="C37">
        <f>elevators__5[[#This Row],[mean_test_score]]</f>
        <v>0.94252068419379531</v>
      </c>
      <c r="D37">
        <f>MagicTelescope__3[[#This Row],[mean_test_score]]</f>
        <v>0.83926817012818944</v>
      </c>
      <c r="E37">
        <f>mozilla4__3[[#This Row],[mean_test_score]]</f>
        <v>0.88406808435811224</v>
      </c>
      <c r="F37">
        <f>PhishingWebsites__3[[#This Row],[mean_test_score]]</f>
        <v>0.98570740671737767</v>
      </c>
      <c r="G37">
        <f t="shared" si="9"/>
        <v>0.94298568280307382</v>
      </c>
      <c r="H37">
        <f t="shared" si="10"/>
        <v>0.83929835470191116</v>
      </c>
      <c r="I37">
        <f t="shared" si="11"/>
        <v>0.91819847726370596</v>
      </c>
      <c r="J37">
        <f t="shared" si="12"/>
        <v>0.98574865999021988</v>
      </c>
      <c r="K37">
        <f t="shared" si="4"/>
        <v>0.91289108634936866</v>
      </c>
      <c r="L37">
        <f t="shared" si="5"/>
        <v>4.5415151771666107E-4</v>
      </c>
      <c r="M37">
        <f t="shared" si="6"/>
        <v>-1.2479231714879191E-5</v>
      </c>
      <c r="N37">
        <f t="shared" si="7"/>
        <v>-2.0516428285588528E-4</v>
      </c>
      <c r="O37">
        <f t="shared" si="8"/>
        <v>2.3255904031405095E-6</v>
      </c>
    </row>
    <row r="38" spans="1:15" x14ac:dyDescent="0.35">
      <c r="A38">
        <v>37</v>
      </c>
      <c r="B38" t="str">
        <f>elevators__5[[#This Row],[params]]</f>
        <v>{'model__C': 0.0010656401760606447, 'model__l1_ratio': 0.8154614284548342}</v>
      </c>
      <c r="C38">
        <f>elevators__5[[#This Row],[mean_test_score]]</f>
        <v>0.5</v>
      </c>
      <c r="D38">
        <f>MagicTelescope__3[[#This Row],[mean_test_score]]</f>
        <v>0.7851907730899117</v>
      </c>
      <c r="E38">
        <f>mozilla4__3[[#This Row],[mean_test_score]]</f>
        <v>0.87560646373546902</v>
      </c>
      <c r="F38">
        <f>PhishingWebsites__3[[#This Row],[mean_test_score]]</f>
        <v>0.93279117697223557</v>
      </c>
      <c r="G38">
        <f t="shared" si="9"/>
        <v>0.94298568280307382</v>
      </c>
      <c r="H38">
        <f t="shared" si="10"/>
        <v>0.83929835470191116</v>
      </c>
      <c r="I38">
        <f t="shared" si="11"/>
        <v>0.91819847726370596</v>
      </c>
      <c r="J38">
        <f t="shared" si="12"/>
        <v>0.98574865999021988</v>
      </c>
      <c r="K38">
        <f t="shared" si="4"/>
        <v>0.77339710344940404</v>
      </c>
      <c r="L38">
        <f t="shared" si="5"/>
        <v>0.44297483571151197</v>
      </c>
      <c r="M38">
        <f t="shared" si="6"/>
        <v>5.4064917806562862E-2</v>
      </c>
      <c r="N38">
        <f t="shared" si="7"/>
        <v>8.2564563397873325E-3</v>
      </c>
      <c r="O38">
        <f t="shared" si="8"/>
        <v>5.2918555335545236E-2</v>
      </c>
    </row>
    <row r="39" spans="1:15" x14ac:dyDescent="0.35">
      <c r="A39">
        <v>38</v>
      </c>
      <c r="B39" t="str">
        <f>elevators__5[[#This Row],[params]]</f>
        <v>{'model__C': 3.4220529032706923, 'model__l1_ratio': 0.7290071680409873}</v>
      </c>
      <c r="C39">
        <f>elevators__5[[#This Row],[mean_test_score]]</f>
        <v>0.94275122537477463</v>
      </c>
      <c r="D39">
        <f>MagicTelescope__3[[#This Row],[mean_test_score]]</f>
        <v>0.83927860705954893</v>
      </c>
      <c r="E39">
        <f>mozilla4__3[[#This Row],[mean_test_score]]</f>
        <v>0.88403376746431483</v>
      </c>
      <c r="F39">
        <f>PhishingWebsites__3[[#This Row],[mean_test_score]]</f>
        <v>0.98571271229808455</v>
      </c>
      <c r="G39">
        <f t="shared" si="9"/>
        <v>0.94298568280307382</v>
      </c>
      <c r="H39">
        <f t="shared" si="10"/>
        <v>0.83929835470191116</v>
      </c>
      <c r="I39">
        <f t="shared" si="11"/>
        <v>0.91819847726370596</v>
      </c>
      <c r="J39">
        <f t="shared" si="12"/>
        <v>0.98574865999021988</v>
      </c>
      <c r="K39">
        <f t="shared" si="4"/>
        <v>0.91294407804918076</v>
      </c>
      <c r="L39">
        <f t="shared" si="5"/>
        <v>2.2361033673734543E-4</v>
      </c>
      <c r="M39">
        <f t="shared" si="6"/>
        <v>-2.2916163074371276E-5</v>
      </c>
      <c r="N39">
        <f t="shared" si="7"/>
        <v>-1.7084738905848162E-4</v>
      </c>
      <c r="O39">
        <f t="shared" si="8"/>
        <v>-2.9799903037419639E-6</v>
      </c>
    </row>
    <row r="40" spans="1:15" x14ac:dyDescent="0.35">
      <c r="A40">
        <v>39</v>
      </c>
      <c r="B40" t="str">
        <f>elevators__5[[#This Row],[params]]</f>
        <v>{'model__C': 7.183758655813988, 'model__l1_ratio': 0.07404465173409036}</v>
      </c>
      <c r="C40">
        <f>elevators__5[[#This Row],[mean_test_score]]</f>
        <v>0.94234286034642767</v>
      </c>
      <c r="D40">
        <f>MagicTelescope__3[[#This Row],[mean_test_score]]</f>
        <v>0.8392690164960307</v>
      </c>
      <c r="E40">
        <f>mozilla4__3[[#This Row],[mean_test_score]]</f>
        <v>0.88411176803292724</v>
      </c>
      <c r="F40">
        <f>PhishingWebsites__3[[#This Row],[mean_test_score]]</f>
        <v>0.98570077474810369</v>
      </c>
      <c r="G40">
        <f t="shared" si="9"/>
        <v>0.94298568280307382</v>
      </c>
      <c r="H40">
        <f t="shared" si="10"/>
        <v>0.83929835470191116</v>
      </c>
      <c r="I40">
        <f t="shared" si="11"/>
        <v>0.91819847726370596</v>
      </c>
      <c r="J40">
        <f t="shared" si="12"/>
        <v>0.98574865999021988</v>
      </c>
      <c r="K40">
        <f t="shared" si="4"/>
        <v>0.91285610490587232</v>
      </c>
      <c r="L40">
        <f t="shared" si="5"/>
        <v>6.3197536508430296E-4</v>
      </c>
      <c r="M40">
        <f t="shared" si="6"/>
        <v>-1.3325599556135437E-5</v>
      </c>
      <c r="N40">
        <f t="shared" si="7"/>
        <v>-2.4884795767088352E-4</v>
      </c>
      <c r="O40">
        <f t="shared" si="8"/>
        <v>8.9575596771140908E-6</v>
      </c>
    </row>
    <row r="41" spans="1:15" x14ac:dyDescent="0.35">
      <c r="A41">
        <v>40</v>
      </c>
      <c r="B41" t="str">
        <f>elevators__5[[#This Row],[params]]</f>
        <v>{'model__C': 0.061991000078022655, 'model__l1_ratio': 0.11586905952512971}</v>
      </c>
      <c r="C41">
        <f>elevators__5[[#This Row],[mean_test_score]]</f>
        <v>0.85910987506705394</v>
      </c>
      <c r="D41">
        <f>MagicTelescope__3[[#This Row],[mean_test_score]]</f>
        <v>0.83343153028189332</v>
      </c>
      <c r="E41">
        <f>mozilla4__3[[#This Row],[mean_test_score]]</f>
        <v>0.87950742782613589</v>
      </c>
      <c r="F41">
        <f>PhishingWebsites__3[[#This Row],[mean_test_score]]</f>
        <v>0.98505745282492829</v>
      </c>
      <c r="G41">
        <f t="shared" si="9"/>
        <v>0.94298568280307382</v>
      </c>
      <c r="H41">
        <f t="shared" si="10"/>
        <v>0.83929835470191116</v>
      </c>
      <c r="I41">
        <f t="shared" si="11"/>
        <v>0.91819847726370596</v>
      </c>
      <c r="J41">
        <f t="shared" si="12"/>
        <v>0.98574865999021988</v>
      </c>
      <c r="K41">
        <f t="shared" si="4"/>
        <v>0.88927657150000283</v>
      </c>
      <c r="L41">
        <f t="shared" si="5"/>
        <v>8.3864960644458031E-2</v>
      </c>
      <c r="M41">
        <f t="shared" si="6"/>
        <v>5.8241606145812419E-3</v>
      </c>
      <c r="N41">
        <f t="shared" si="7"/>
        <v>4.3554922491204628E-3</v>
      </c>
      <c r="O41">
        <f t="shared" si="8"/>
        <v>6.5227948285251358E-4</v>
      </c>
    </row>
    <row r="42" spans="1:15" x14ac:dyDescent="0.35">
      <c r="A42">
        <v>41</v>
      </c>
      <c r="B42" t="str">
        <f>elevators__5[[#This Row],[params]]</f>
        <v>{'model__C': 20.67840939783948, 'model__l1_ratio': 0.6232981268275579}</v>
      </c>
      <c r="C42">
        <f>elevators__5[[#This Row],[mean_test_score]]</f>
        <v>0.94300925769842525</v>
      </c>
      <c r="D42">
        <f>MagicTelescope__3[[#This Row],[mean_test_score]]</f>
        <v>0.83925569106266162</v>
      </c>
      <c r="E42">
        <f>mozilla4__3[[#This Row],[mean_test_score]]</f>
        <v>0.883755660263145</v>
      </c>
      <c r="F42">
        <f>PhishingWebsites__3[[#This Row],[mean_test_score]]</f>
        <v>0.98571072741152066</v>
      </c>
      <c r="G42">
        <f t="shared" si="9"/>
        <v>0.94300925769842525</v>
      </c>
      <c r="H42">
        <f t="shared" si="10"/>
        <v>0.83929835470191116</v>
      </c>
      <c r="I42">
        <f t="shared" si="11"/>
        <v>0.91819847726370596</v>
      </c>
      <c r="J42">
        <f t="shared" si="12"/>
        <v>0.98574865999021988</v>
      </c>
      <c r="K42">
        <f t="shared" si="4"/>
        <v>0.91293283410893822</v>
      </c>
      <c r="L42">
        <f t="shared" si="5"/>
        <v>-3.4421986913280023E-5</v>
      </c>
      <c r="M42">
        <f t="shared" si="6"/>
        <v>-1.6618706411009043E-10</v>
      </c>
      <c r="N42">
        <f t="shared" si="7"/>
        <v>1.0725981211134883E-4</v>
      </c>
      <c r="O42">
        <f t="shared" si="8"/>
        <v>-9.9510373985367551E-7</v>
      </c>
    </row>
    <row r="43" spans="1:15" x14ac:dyDescent="0.35">
      <c r="A43">
        <v>42</v>
      </c>
      <c r="B43" t="str">
        <f>elevators__5[[#This Row],[params]]</f>
        <v>{'model__C': 0.04513257622008944, 'model__l1_ratio': 0.06355835028602363}</v>
      </c>
      <c r="C43">
        <f>elevators__5[[#This Row],[mean_test_score]]</f>
        <v>0.85053894239487016</v>
      </c>
      <c r="D43">
        <f>MagicTelescope__3[[#This Row],[mean_test_score]]</f>
        <v>0.83140858235683468</v>
      </c>
      <c r="E43">
        <f>mozilla4__3[[#This Row],[mean_test_score]]</f>
        <v>0.8778227103577857</v>
      </c>
      <c r="F43">
        <f>PhishingWebsites__3[[#This Row],[mean_test_score]]</f>
        <v>0.98481406047001696</v>
      </c>
      <c r="G43">
        <f t="shared" si="9"/>
        <v>0.94300925769842525</v>
      </c>
      <c r="H43">
        <f t="shared" si="10"/>
        <v>0.83929835470191116</v>
      </c>
      <c r="I43">
        <f t="shared" si="11"/>
        <v>0.91819847726370596</v>
      </c>
      <c r="J43">
        <f t="shared" si="12"/>
        <v>0.98574865999021988</v>
      </c>
      <c r="K43">
        <f t="shared" si="4"/>
        <v>0.88614607389487687</v>
      </c>
      <c r="L43">
        <f t="shared" si="5"/>
        <v>9.2435893316641815E-2</v>
      </c>
      <c r="M43">
        <f t="shared" si="6"/>
        <v>7.8471085396398799E-3</v>
      </c>
      <c r="N43">
        <f t="shared" si="7"/>
        <v>6.040209717470657E-3</v>
      </c>
      <c r="O43">
        <f t="shared" si="8"/>
        <v>8.9567183776384507E-4</v>
      </c>
    </row>
    <row r="44" spans="1:15" x14ac:dyDescent="0.35">
      <c r="A44">
        <v>43</v>
      </c>
      <c r="B44" t="str">
        <f>elevators__5[[#This Row],[params]]</f>
        <v>{'model__C': 0.03588488911386258, 'model__l1_ratio': 0.32518332202674705}</v>
      </c>
      <c r="C44">
        <f>elevators__5[[#This Row],[mean_test_score]]</f>
        <v>0.84932346694080874</v>
      </c>
      <c r="D44">
        <f>MagicTelescope__3[[#This Row],[mean_test_score]]</f>
        <v>0.83036256975405853</v>
      </c>
      <c r="E44">
        <f>mozilla4__3[[#This Row],[mean_test_score]]</f>
        <v>0.87879960664679424</v>
      </c>
      <c r="F44">
        <f>PhishingWebsites__3[[#This Row],[mean_test_score]]</f>
        <v>0.98438969614888783</v>
      </c>
      <c r="G44">
        <f t="shared" si="9"/>
        <v>0.94300925769842525</v>
      </c>
      <c r="H44">
        <f t="shared" si="10"/>
        <v>0.83929835470191116</v>
      </c>
      <c r="I44">
        <f t="shared" si="11"/>
        <v>0.91819847726370596</v>
      </c>
      <c r="J44">
        <f t="shared" si="12"/>
        <v>0.98574865999021988</v>
      </c>
      <c r="K44">
        <f t="shared" si="4"/>
        <v>0.88571883487263747</v>
      </c>
      <c r="L44">
        <f t="shared" si="5"/>
        <v>9.3651368770703236E-2</v>
      </c>
      <c r="M44">
        <f t="shared" si="6"/>
        <v>8.8931211424160272E-3</v>
      </c>
      <c r="N44">
        <f t="shared" si="7"/>
        <v>5.0633134284621129E-3</v>
      </c>
      <c r="O44">
        <f t="shared" si="8"/>
        <v>1.3200361588929788E-3</v>
      </c>
    </row>
    <row r="45" spans="1:15" x14ac:dyDescent="0.35">
      <c r="A45">
        <v>44</v>
      </c>
      <c r="B45" t="str">
        <f>elevators__5[[#This Row],[params]]</f>
        <v>{'model__C': 4.446628955475449, 'model__l1_ratio': 0.6375574713552131}</v>
      </c>
      <c r="C45">
        <f>elevators__5[[#This Row],[mean_test_score]]</f>
        <v>0.9427495246960309</v>
      </c>
      <c r="D45">
        <f>MagicTelescope__3[[#This Row],[mean_test_score]]</f>
        <v>0.83926951039092257</v>
      </c>
      <c r="E45">
        <f>mozilla4__3[[#This Row],[mean_test_score]]</f>
        <v>0.88402345298383211</v>
      </c>
      <c r="F45">
        <f>PhishingWebsites__3[[#This Row],[mean_test_score]]</f>
        <v>0.98571834157222571</v>
      </c>
      <c r="G45">
        <f t="shared" si="9"/>
        <v>0.94300925769842525</v>
      </c>
      <c r="H45">
        <f t="shared" si="10"/>
        <v>0.83929835470191116</v>
      </c>
      <c r="I45">
        <f t="shared" si="11"/>
        <v>0.91819847726370596</v>
      </c>
      <c r="J45">
        <f t="shared" si="12"/>
        <v>0.98574865999021988</v>
      </c>
      <c r="K45">
        <f t="shared" si="4"/>
        <v>0.91294020741075288</v>
      </c>
      <c r="L45">
        <f t="shared" si="5"/>
        <v>2.2531101548106669E-4</v>
      </c>
      <c r="M45">
        <f t="shared" si="6"/>
        <v>-1.3819494448008562E-5</v>
      </c>
      <c r="N45">
        <f t="shared" si="7"/>
        <v>-1.6053290857576119E-4</v>
      </c>
      <c r="O45">
        <f t="shared" si="8"/>
        <v>-8.6092644449031752E-6</v>
      </c>
    </row>
    <row r="46" spans="1:15" x14ac:dyDescent="0.35">
      <c r="A46">
        <v>45</v>
      </c>
      <c r="B46" t="str">
        <f>elevators__5[[#This Row],[params]]</f>
        <v>{'model__C': 27.293781650374736, 'model__l1_ratio': 0.4722149251619493}</v>
      </c>
      <c r="C46">
        <f>elevators__5[[#This Row],[mean_test_score]]</f>
        <v>0.94300687618465262</v>
      </c>
      <c r="D46">
        <f>MagicTelescope__3[[#This Row],[mean_test_score]]</f>
        <v>0.839254720473255</v>
      </c>
      <c r="E46">
        <f>mozilla4__3[[#This Row],[mean_test_score]]</f>
        <v>0.88376334309218196</v>
      </c>
      <c r="F46">
        <f>PhishingWebsites__3[[#This Row],[mean_test_score]]</f>
        <v>0.98571139083053827</v>
      </c>
      <c r="G46">
        <f t="shared" si="9"/>
        <v>0.94300925769842525</v>
      </c>
      <c r="H46">
        <f t="shared" si="10"/>
        <v>0.83929835470191116</v>
      </c>
      <c r="I46">
        <f t="shared" si="11"/>
        <v>0.91819847726370596</v>
      </c>
      <c r="J46">
        <f t="shared" si="12"/>
        <v>0.98574865999021988</v>
      </c>
      <c r="K46">
        <f t="shared" si="4"/>
        <v>0.91293408264515696</v>
      </c>
      <c r="L46">
        <f t="shared" si="5"/>
        <v>-3.2040473140648729E-5</v>
      </c>
      <c r="M46">
        <f t="shared" si="6"/>
        <v>9.7042321955953526E-7</v>
      </c>
      <c r="N46">
        <f t="shared" si="7"/>
        <v>9.957698307438978E-5</v>
      </c>
      <c r="O46">
        <f t="shared" si="8"/>
        <v>-1.6585227574639205E-6</v>
      </c>
    </row>
    <row r="47" spans="1:15" x14ac:dyDescent="0.35">
      <c r="A47">
        <v>46</v>
      </c>
      <c r="B47" t="str">
        <f>elevators__5[[#This Row],[params]]</f>
        <v>{'model__C': 0.00396251783257234, 'model__l1_ratio': 0.713244787222995}</v>
      </c>
      <c r="C47">
        <f>elevators__5[[#This Row],[mean_test_score]]</f>
        <v>0.78638655678051583</v>
      </c>
      <c r="D47">
        <f>MagicTelescope__3[[#This Row],[mean_test_score]]</f>
        <v>0.81162486314867766</v>
      </c>
      <c r="E47">
        <f>mozilla4__3[[#This Row],[mean_test_score]]</f>
        <v>0.87792674611488408</v>
      </c>
      <c r="F47">
        <f>PhishingWebsites__3[[#This Row],[mean_test_score]]</f>
        <v>0.97409772814654705</v>
      </c>
      <c r="G47">
        <f t="shared" si="9"/>
        <v>0.94300925769842525</v>
      </c>
      <c r="H47">
        <f t="shared" si="10"/>
        <v>0.83929835470191116</v>
      </c>
      <c r="I47">
        <f t="shared" si="11"/>
        <v>0.91819847726370596</v>
      </c>
      <c r="J47">
        <f t="shared" si="12"/>
        <v>0.98574865999021988</v>
      </c>
      <c r="K47">
        <f t="shared" si="4"/>
        <v>0.8625089735476561</v>
      </c>
      <c r="L47">
        <f t="shared" si="5"/>
        <v>0.15658827893099614</v>
      </c>
      <c r="M47">
        <f t="shared" si="6"/>
        <v>2.7630827747796904E-2</v>
      </c>
      <c r="N47">
        <f t="shared" si="7"/>
        <v>5.9361739603722707E-3</v>
      </c>
      <c r="O47">
        <f t="shared" si="8"/>
        <v>1.1612004161233758E-2</v>
      </c>
    </row>
    <row r="48" spans="1:15" x14ac:dyDescent="0.35">
      <c r="A48">
        <v>47</v>
      </c>
      <c r="B48" t="str">
        <f>elevators__5[[#This Row],[params]]</f>
        <v>{'model__C': 6.366859160799429, 'model__l1_ratio': 0.5612771975694962}</v>
      </c>
      <c r="C48">
        <f>elevators__5[[#This Row],[mean_test_score]]</f>
        <v>0.9428472931104066</v>
      </c>
      <c r="D48">
        <f>MagicTelescope__3[[#This Row],[mean_test_score]]</f>
        <v>0.83926102294773774</v>
      </c>
      <c r="E48">
        <f>mozilla4__3[[#This Row],[mean_test_score]]</f>
        <v>0.88396437699859742</v>
      </c>
      <c r="F48">
        <f>PhishingWebsites__3[[#This Row],[mean_test_score]]</f>
        <v>0.98571271080426226</v>
      </c>
      <c r="G48">
        <f t="shared" si="9"/>
        <v>0.94300925769842525</v>
      </c>
      <c r="H48">
        <f t="shared" si="10"/>
        <v>0.83929835470191116</v>
      </c>
      <c r="I48">
        <f t="shared" si="11"/>
        <v>0.91819847726370596</v>
      </c>
      <c r="J48">
        <f t="shared" si="12"/>
        <v>0.98574865999021988</v>
      </c>
      <c r="K48">
        <f t="shared" si="4"/>
        <v>0.9129463509652509</v>
      </c>
      <c r="L48">
        <f t="shared" si="5"/>
        <v>1.2754260110536819E-4</v>
      </c>
      <c r="M48">
        <f t="shared" si="6"/>
        <v>-5.3320512631849226E-6</v>
      </c>
      <c r="N48">
        <f t="shared" si="7"/>
        <v>-1.0145692334107004E-4</v>
      </c>
      <c r="O48">
        <f t="shared" si="8"/>
        <v>-2.9784964814538739E-6</v>
      </c>
    </row>
    <row r="49" spans="1:15" x14ac:dyDescent="0.35">
      <c r="A49">
        <v>48</v>
      </c>
      <c r="B49" t="str">
        <f>elevators__5[[#This Row],[params]]</f>
        <v>{'model__C': 7.158728631500198, 'model__l1_ratio': 0.49379559636439074}</v>
      </c>
      <c r="C49">
        <f>elevators__5[[#This Row],[mean_test_score]]</f>
        <v>0.94283640775802202</v>
      </c>
      <c r="D49">
        <f>MagicTelescope__3[[#This Row],[mean_test_score]]</f>
        <v>0.83925944612425973</v>
      </c>
      <c r="E49">
        <f>mozilla4__3[[#This Row],[mean_test_score]]</f>
        <v>0.88396550005529773</v>
      </c>
      <c r="F49">
        <f>PhishingWebsites__3[[#This Row],[mean_test_score]]</f>
        <v>0.98571171797761004</v>
      </c>
      <c r="G49">
        <f t="shared" si="9"/>
        <v>0.94300925769842525</v>
      </c>
      <c r="H49">
        <f t="shared" si="10"/>
        <v>0.83929835470191116</v>
      </c>
      <c r="I49">
        <f t="shared" si="11"/>
        <v>0.91819847726370596</v>
      </c>
      <c r="J49">
        <f t="shared" si="12"/>
        <v>0.98574865999021988</v>
      </c>
      <c r="K49">
        <f t="shared" si="4"/>
        <v>0.91294326797879743</v>
      </c>
      <c r="L49">
        <f t="shared" si="5"/>
        <v>1.3842795348995018E-4</v>
      </c>
      <c r="M49">
        <f t="shared" si="6"/>
        <v>-3.755227785173787E-6</v>
      </c>
      <c r="N49">
        <f t="shared" si="7"/>
        <v>-1.0257998004137292E-4</v>
      </c>
      <c r="O49">
        <f t="shared" si="8"/>
        <v>-1.9856698292297636E-6</v>
      </c>
    </row>
    <row r="50" spans="1:15" x14ac:dyDescent="0.35">
      <c r="A50">
        <v>49</v>
      </c>
      <c r="B50" t="str">
        <f>elevators__5[[#This Row],[params]]</f>
        <v>{'model__C': 0.4108318894699929, 'model__l1_ratio': 0.42754101835854963}</v>
      </c>
      <c r="C50">
        <f>elevators__5[[#This Row],[mean_test_score]]</f>
        <v>0.92222062638999669</v>
      </c>
      <c r="D50">
        <f>MagicTelescope__3[[#This Row],[mean_test_score]]</f>
        <v>0.83904681567015138</v>
      </c>
      <c r="E50">
        <f>mozilla4__3[[#This Row],[mean_test_score]]</f>
        <v>0.88502666088167303</v>
      </c>
      <c r="F50">
        <f>PhishingWebsites__3[[#This Row],[mean_test_score]]</f>
        <v>0.98569517366159509</v>
      </c>
      <c r="G50">
        <f t="shared" si="9"/>
        <v>0.94300925769842525</v>
      </c>
      <c r="H50">
        <f t="shared" si="10"/>
        <v>0.83929835470191116</v>
      </c>
      <c r="I50">
        <f t="shared" si="11"/>
        <v>0.91819847726370596</v>
      </c>
      <c r="J50">
        <f t="shared" si="12"/>
        <v>0.98574865999021988</v>
      </c>
      <c r="K50">
        <f t="shared" si="4"/>
        <v>0.90799731915085413</v>
      </c>
      <c r="L50">
        <f t="shared" si="5"/>
        <v>2.0754209321515282E-2</v>
      </c>
      <c r="M50">
        <f t="shared" si="6"/>
        <v>2.0887522632317967E-4</v>
      </c>
      <c r="N50">
        <f t="shared" si="7"/>
        <v>-1.1637408064166799E-3</v>
      </c>
      <c r="O50">
        <f t="shared" si="8"/>
        <v>1.4558646185713897E-5</v>
      </c>
    </row>
    <row r="51" spans="1:15" x14ac:dyDescent="0.35">
      <c r="A51">
        <v>50</v>
      </c>
      <c r="B51" t="str">
        <f>elevators__5[[#This Row],[params]]</f>
        <v>{'model__C': 0.001339971723117972, 'model__l1_ratio': 0.10789142699330445}</v>
      </c>
      <c r="C51">
        <f>elevators__5[[#This Row],[mean_test_score]]</f>
        <v>0.79442668074522582</v>
      </c>
      <c r="D51">
        <f>MagicTelescope__3[[#This Row],[mean_test_score]]</f>
        <v>0.8102116579076043</v>
      </c>
      <c r="E51">
        <f>mozilla4__3[[#This Row],[mean_test_score]]</f>
        <v>0.80517757371380261</v>
      </c>
      <c r="F51">
        <f>PhishingWebsites__3[[#This Row],[mean_test_score]]</f>
        <v>0.97557890280031789</v>
      </c>
      <c r="G51">
        <f t="shared" si="9"/>
        <v>0.94300925769842525</v>
      </c>
      <c r="H51">
        <f t="shared" si="10"/>
        <v>0.83929835470191116</v>
      </c>
      <c r="I51">
        <f t="shared" si="11"/>
        <v>0.91819847726370596</v>
      </c>
      <c r="J51">
        <f t="shared" si="12"/>
        <v>0.98574865999021988</v>
      </c>
      <c r="K51">
        <f t="shared" si="4"/>
        <v>0.84634870379173766</v>
      </c>
      <c r="L51">
        <f t="shared" si="5"/>
        <v>0.14854815496628615</v>
      </c>
      <c r="M51">
        <f t="shared" si="6"/>
        <v>2.9044032988870261E-2</v>
      </c>
      <c r="N51">
        <f t="shared" si="7"/>
        <v>7.8685346361453745E-2</v>
      </c>
      <c r="O51">
        <f t="shared" si="8"/>
        <v>1.0130829507462913E-2</v>
      </c>
    </row>
  </sheetData>
  <conditionalFormatting sqref="G1:G1048576">
    <cfRule type="cellIs" dxfId="4" priority="4" operator="equal">
      <formula>$G$51</formula>
    </cfRule>
  </conditionalFormatting>
  <conditionalFormatting sqref="H1:H1048576">
    <cfRule type="cellIs" dxfId="3" priority="3" operator="equal">
      <formula>$H$51</formula>
    </cfRule>
  </conditionalFormatting>
  <conditionalFormatting sqref="I1:I1048576">
    <cfRule type="cellIs" dxfId="2" priority="2" operator="equal">
      <formula>$I$51</formula>
    </cfRule>
  </conditionalFormatting>
  <conditionalFormatting sqref="J1:J1048576">
    <cfRule type="cellIs" dxfId="1" priority="1" operator="equal">
      <formula>$J$51</formula>
    </cfRule>
  </conditionalFormatting>
  <conditionalFormatting sqref="K52:N1048576 K1 K2:O51">
    <cfRule type="cellIs" dxfId="0" priority="5" operator="equal">
      <formula>$T$2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F A A B Q S w M E F A A C A A g A e 3 d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B 7 d 3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3 d z V z + 7 u h j W A g A A y 0 A A A B M A H A B G b 3 J t d W x h c y 9 T Z W N 0 a W 9 u M S 5 t I K I Y A C i g F A A A A A A A A A A A A A A A A A A A A A A A A A A A A O 3 a X W / a M B Q G 4 H s k / k O U 3 o A U o Y X S 7 k t c V O m m T m q n b j D 1 o p k i k x z A m j 8 i 2 0 F l V f / 7 D q W U Q i k N N 2 u 6 H W 7 A 9 o u x I X l E D l h I H d f K 6 8 3 v w 4 + 1 m h 0 z A 5 k H A i b M a W O 9 r i f A 1 W s e 3 n q 6 M C l g T 2 Q n r W O d F h K U a 3 z m A l q R V g 4 b t u F H H + I f F o y N M + y y 8 S J m 4 1 n O x k e F 0 2 e n 8 c l F G B v I 9 W r b F g K D k z A + h p R b X F H f A E S C W c u H H E x s m M q 0 j O 8 X 1 0 r t x G 8 G l 8 c g u O Q O T N c P / M C L t C i k s t 1 2 O / A + q V R n X I 2 6 Y f s A m 9 8 K 7 a D n p g K 6 y 4 e t r 1 r B z 2 Y w 3 + W e f 2 6 0 x L H M O w G W 4 V Z 8 3 H K f D T B 4 N 3 L X 3 5 i / I Y F 3 e d d / J E Q v Z Y I Z 2 3 W m e D h l N G Z q h D P 2 p z k s p + v j h u x Q G z l f 8 W z Q N j a 8 f n B 9 7 e O + v i h 3 2 G n N U j e B d + 1 L Y C o Z c p c 4 L g G H H Q 5 4 q p A D M L f j 1 m X b h m + f b l N t Y N s E W w M 5 M 0 w m U m c g k k S y q y S D 3 I 0 f r 3 Q 1 x / F l m c z x a E g E s O E O c Z s L 7 p 7 I 2 8 X 6 H F y 5 + f J n 6 T e J A + v m 2 9 i 0 x V k m L J F p l 8 j s l 8 h 0 S m Q O S m Q O S 2 T e l s i 8 K 5 F 5 v z 1 z e y B t n w U P p K 0 B P A 9 + r S Y e f M Q 3 z X q N q 4 1 n 0 h K s M z b i a R 9 l w A l y q K J a q y s k u o g u o o v o w q b U v 7 k Q r F N F t B Z r I 6 6 I K + K K u M L m + Z j b M Z 7 n F z C w K E E l r x D X 1 0 h 8 E V / E 1 / / M V 7 1 W X w C 2 5 y + r W 4 1 2 0 6 8 U Y A M 2 x S m o w k V w E V w E 1 z p c a 1 W u i u p F l S 4 i j A g j w j Y S d l / t q i h e V P E i t o g t Y m u N r U d V r 4 r y R Z U v Y o w Y I 8 a e r 3 z t v 5 R f p 3 r E r e P p d x h h 7 0 y y n f / Y F Z J a f 0 + t 6 L m A C B P D H N d P 5 c g d c m f p T o f c I X f I H X L n J Q r m F f z S s 1 u 1 n A Q i g U i g V y T Q s t 5 d Q X v K F r t J H V K H 1 H l F 6 j y 4 3 j q o H j t 0 v U X u k D v / o j u P f y a r 4 L e e X X 8 j I 4 V I I V K o 2 g r 9 A V B L A Q I t A B Q A A g A I A H t 3 c 1 f E J Y F Z p g A A A P g A A A A S A A A A A A A A A A A A A A A A A A A A A A B D b 2 5 m a W c v U G F j a 2 F n Z S 5 4 b W x Q S w E C L Q A U A A I A C A B 7 d 3 N X U 3 I 4 L J s A A A D h A A A A E w A A A A A A A A A A A A A A A A D y A A A A W 0 N v b n R l b n R f V H l w Z X N d L n h t b F B L A Q I t A B Q A A g A I A H t 3 c 1 c / u 7 o Y 1 g I A A M t A A A A T A A A A A A A A A A A A A A A A A N o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m A Q A A A A A A M S Y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s Z X Z h d G 9 y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y O D o x M y 4 5 N D A w M z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5 Y z Z m N G Q x L W M y N z A t N D Y 4 Y i 0 4 N z M y L T E z M j J i Y j c 3 Z D J h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L 0 F 1 d G 9 S Z W 1 v d m V k Q 2 9 s d W 1 u c z E u e 0 N v b H V t b j E s M H 0 m c X V v d D s s J n F 1 b 3 Q 7 U 2 V j d G l v b j E v Z W x l d m F 0 b 3 J z L 0 F 1 d G 9 S Z W 1 v d m V k Q 2 9 s d W 1 u c z E u e 2 1 l Y W 5 f Z m l 0 X 3 R p b W U s M X 0 m c X V v d D s s J n F 1 b 3 Q 7 U 2 V j d G l v b j E v Z W x l d m F 0 b 3 J z L 0 F 1 d G 9 S Z W 1 v d m V k Q 2 9 s d W 1 u c z E u e 3 N 0 Z F 9 m a X R f d G l t Z S w y f S Z x d W 9 0 O y w m c X V v d D t T Z W N 0 a W 9 u M S 9 l b G V 2 Y X R v c n M v Q X V 0 b 1 J l b W 9 2 Z W R D b 2 x 1 b W 5 z M S 5 7 b W V h b l 9 z Y 2 9 y Z V 9 0 a W 1 l L D N 9 J n F 1 b 3 Q 7 L C Z x d W 9 0 O 1 N l Y 3 R p b 2 4 x L 2 V s Z X Z h d G 9 y c y 9 B d X R v U m V t b 3 Z l Z E N v b H V t b n M x L n t z d G R f c 2 N v c m V f d G l t Z S w 0 f S Z x d W 9 0 O y w m c X V v d D t T Z W N 0 a W 9 u M S 9 l b G V 2 Y X R v c n M v Q X V 0 b 1 J l b W 9 2 Z W R D b 2 x 1 b W 5 z M S 5 7 c G F y Y W 1 f b W 9 k Z W x f X 2 1 h e F 9 k Z X B 0 a C w 1 f S Z x d W 9 0 O y w m c X V v d D t T Z W N 0 a W 9 u M S 9 l b G V 2 Y X R v c n M v Q X V 0 b 1 J l b W 9 2 Z W R D b 2 x 1 b W 5 z M S 5 7 c G F y Y W 1 f b W 9 k Z W x f X 2 1 p b l 9 z Y W 1 w b G V z X 2 x l Y W Y s N n 0 m c X V v d D s s J n F 1 b 3 Q 7 U 2 V j d G l v b j E v Z W x l d m F 0 b 3 J z L 0 F 1 d G 9 S Z W 1 v d m V k Q 2 9 s d W 1 u c z E u e 3 B h c m F t X 2 1 v Z G V s X 1 9 t a W 5 f c 2 F t c G x l c 1 9 z c G x p d C w 3 f S Z x d W 9 0 O y w m c X V v d D t T Z W N 0 a W 9 u M S 9 l b G V 2 Y X R v c n M v Q X V 0 b 1 J l b W 9 2 Z W R D b 2 x 1 b W 5 z M S 5 7 c G F y Y W 1 z L D h 9 J n F 1 b 3 Q 7 L C Z x d W 9 0 O 1 N l Y 3 R p b 2 4 x L 2 V s Z X Z h d G 9 y c y 9 B d X R v U m V t b 3 Z l Z E N v b H V t b n M x L n t z c G x p d D B f d G V z d F 9 z Y 2 9 y Z S w 5 f S Z x d W 9 0 O y w m c X V v d D t T Z W N 0 a W 9 u M S 9 l b G V 2 Y X R v c n M v Q X V 0 b 1 J l b W 9 2 Z W R D b 2 x 1 b W 5 z M S 5 7 c 3 B s a X Q x X 3 R l c 3 R f c 2 N v c m U s M T B 9 J n F 1 b 3 Q 7 L C Z x d W 9 0 O 1 N l Y 3 R p b 2 4 x L 2 V s Z X Z h d G 9 y c y 9 B d X R v U m V t b 3 Z l Z E N v b H V t b n M x L n t z c G x p d D J f d G V z d F 9 z Y 2 9 y Z S w x M X 0 m c X V v d D s s J n F 1 b 3 Q 7 U 2 V j d G l v b j E v Z W x l d m F 0 b 3 J z L 0 F 1 d G 9 S Z W 1 v d m V k Q 2 9 s d W 1 u c z E u e 3 N w b G l 0 M 1 9 0 Z X N 0 X 3 N j b 3 J l L D E y f S Z x d W 9 0 O y w m c X V v d D t T Z W N 0 a W 9 u M S 9 l b G V 2 Y X R v c n M v Q X V 0 b 1 J l b W 9 2 Z W R D b 2 x 1 b W 5 z M S 5 7 c 3 B s a X Q 0 X 3 R l c 3 R f c 2 N v c m U s M T N 9 J n F 1 b 3 Q 7 L C Z x d W 9 0 O 1 N l Y 3 R p b 2 4 x L 2 V s Z X Z h d G 9 y c y 9 B d X R v U m V t b 3 Z l Z E N v b H V t b n M x L n t z c G x p d D V f d G V z d F 9 z Y 2 9 y Z S w x N H 0 m c X V v d D s s J n F 1 b 3 Q 7 U 2 V j d G l v b j E v Z W x l d m F 0 b 3 J z L 0 F 1 d G 9 S Z W 1 v d m V k Q 2 9 s d W 1 u c z E u e 3 N w b G l 0 N l 9 0 Z X N 0 X 3 N j b 3 J l L D E 1 f S Z x d W 9 0 O y w m c X V v d D t T Z W N 0 a W 9 u M S 9 l b G V 2 Y X R v c n M v Q X V 0 b 1 J l b W 9 2 Z W R D b 2 x 1 b W 5 z M S 5 7 c 3 B s a X Q 3 X 3 R l c 3 R f c 2 N v c m U s M T Z 9 J n F 1 b 3 Q 7 L C Z x d W 9 0 O 1 N l Y 3 R p b 2 4 x L 2 V s Z X Z h d G 9 y c y 9 B d X R v U m V t b 3 Z l Z E N v b H V t b n M x L n t z c G x p d D h f d G V z d F 9 z Y 2 9 y Z S w x N 3 0 m c X V v d D s s J n F 1 b 3 Q 7 U 2 V j d G l v b j E v Z W x l d m F 0 b 3 J z L 0 F 1 d G 9 S Z W 1 v d m V k Q 2 9 s d W 1 u c z E u e 3 N w b G l 0 O V 9 0 Z X N 0 X 3 N j b 3 J l L D E 4 f S Z x d W 9 0 O y w m c X V v d D t T Z W N 0 a W 9 u M S 9 l b G V 2 Y X R v c n M v Q X V 0 b 1 J l b W 9 2 Z W R D b 2 x 1 b W 5 z M S 5 7 b W V h b l 9 0 Z X N 0 X 3 N j b 3 J l L D E 5 f S Z x d W 9 0 O y w m c X V v d D t T Z W N 0 a W 9 u M S 9 l b G V 2 Y X R v c n M v Q X V 0 b 1 J l b W 9 2 Z W R D b 2 x 1 b W 5 z M S 5 7 c 3 R k X 3 R l c 3 R f c 2 N v c m U s M j B 9 J n F 1 b 3 Q 7 L C Z x d W 9 0 O 1 N l Y 3 R p b 2 4 x L 2 V s Z X Z h d G 9 y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n a W N U Z W x l c 2 N v c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k 6 M T U u M j k x M z c y M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j R l Y j Q x O C 0 z Y 2 I 3 L T Q w Z m Y t Y j M 3 M i 1 i Y j k x Y j A 3 M z I 3 Z W M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9 B d X R v U m V t b 3 Z l Z E N v b H V t b n M x L n t D b 2 x 1 b W 4 x L D B 9 J n F 1 b 3 Q 7 L C Z x d W 9 0 O 1 N l Y 3 R p b 2 4 x L 0 1 h Z 2 l j V G V s Z X N j b 3 B l L 0 F 1 d G 9 S Z W 1 v d m V k Q 2 9 s d W 1 u c z E u e 2 1 l Y W 5 f Z m l 0 X 3 R p b W U s M X 0 m c X V v d D s s J n F 1 b 3 Q 7 U 2 V j d G l v b j E v T W F n a W N U Z W x l c 2 N v c G U v Q X V 0 b 1 J l b W 9 2 Z W R D b 2 x 1 b W 5 z M S 5 7 c 3 R k X 2 Z p d F 9 0 a W 1 l L D J 9 J n F 1 b 3 Q 7 L C Z x d W 9 0 O 1 N l Y 3 R p b 2 4 x L 0 1 h Z 2 l j V G V s Z X N j b 3 B l L 0 F 1 d G 9 S Z W 1 v d m V k Q 2 9 s d W 1 u c z E u e 2 1 l Y W 5 f c 2 N v c m V f d G l t Z S w z f S Z x d W 9 0 O y w m c X V v d D t T Z W N 0 a W 9 u M S 9 N Y W d p Y 1 R l b G V z Y 2 9 w Z S 9 B d X R v U m V t b 3 Z l Z E N v b H V t b n M x L n t z d G R f c 2 N v c m V f d G l t Z S w 0 f S Z x d W 9 0 O y w m c X V v d D t T Z W N 0 a W 9 u M S 9 N Y W d p Y 1 R l b G V z Y 2 9 w Z S 9 B d X R v U m V t b 3 Z l Z E N v b H V t b n M x L n t w Y X J h b V 9 t b 2 R l b F 9 f b W F 4 X 2 R l c H R o L D V 9 J n F 1 b 3 Q 7 L C Z x d W 9 0 O 1 N l Y 3 R p b 2 4 x L 0 1 h Z 2 l j V G V s Z X N j b 3 B l L 0 F 1 d G 9 S Z W 1 v d m V k Q 2 9 s d W 1 u c z E u e 3 B h c m F t X 2 1 v Z G V s X 1 9 t a W 5 f c 2 F t c G x l c 1 9 s Z W F m L D Z 9 J n F 1 b 3 Q 7 L C Z x d W 9 0 O 1 N l Y 3 R p b 2 4 x L 0 1 h Z 2 l j V G V s Z X N j b 3 B l L 0 F 1 d G 9 S Z W 1 v d m V k Q 2 9 s d W 1 u c z E u e 3 B h c m F t X 2 1 v Z G V s X 1 9 t a W 5 f c 2 F t c G x l c 1 9 z c G x p d C w 3 f S Z x d W 9 0 O y w m c X V v d D t T Z W N 0 a W 9 u M S 9 N Y W d p Y 1 R l b G V z Y 2 9 w Z S 9 B d X R v U m V t b 3 Z l Z E N v b H V t b n M x L n t w Y X J h b X M s O H 0 m c X V v d D s s J n F 1 b 3 Q 7 U 2 V j d G l v b j E v T W F n a W N U Z W x l c 2 N v c G U v Q X V 0 b 1 J l b W 9 2 Z W R D b 2 x 1 b W 5 z M S 5 7 c 3 B s a X Q w X 3 R l c 3 R f c 2 N v c m U s O X 0 m c X V v d D s s J n F 1 b 3 Q 7 U 2 V j d G l v b j E v T W F n a W N U Z W x l c 2 N v c G U v Q X V 0 b 1 J l b W 9 2 Z W R D b 2 x 1 b W 5 z M S 5 7 c 3 B s a X Q x X 3 R l c 3 R f c 2 N v c m U s M T B 9 J n F 1 b 3 Q 7 L C Z x d W 9 0 O 1 N l Y 3 R p b 2 4 x L 0 1 h Z 2 l j V G V s Z X N j b 3 B l L 0 F 1 d G 9 S Z W 1 v d m V k Q 2 9 s d W 1 u c z E u e 3 N w b G l 0 M l 9 0 Z X N 0 X 3 N j b 3 J l L D E x f S Z x d W 9 0 O y w m c X V v d D t T Z W N 0 a W 9 u M S 9 N Y W d p Y 1 R l b G V z Y 2 9 w Z S 9 B d X R v U m V t b 3 Z l Z E N v b H V t b n M x L n t z c G x p d D N f d G V z d F 9 z Y 2 9 y Z S w x M n 0 m c X V v d D s s J n F 1 b 3 Q 7 U 2 V j d G l v b j E v T W F n a W N U Z W x l c 2 N v c G U v Q X V 0 b 1 J l b W 9 2 Z W R D b 2 x 1 b W 5 z M S 5 7 c 3 B s a X Q 0 X 3 R l c 3 R f c 2 N v c m U s M T N 9 J n F 1 b 3 Q 7 L C Z x d W 9 0 O 1 N l Y 3 R p b 2 4 x L 0 1 h Z 2 l j V G V s Z X N j b 3 B l L 0 F 1 d G 9 S Z W 1 v d m V k Q 2 9 s d W 1 u c z E u e 3 N w b G l 0 N V 9 0 Z X N 0 X 3 N j b 3 J l L D E 0 f S Z x d W 9 0 O y w m c X V v d D t T Z W N 0 a W 9 u M S 9 N Y W d p Y 1 R l b G V z Y 2 9 w Z S 9 B d X R v U m V t b 3 Z l Z E N v b H V t b n M x L n t z c G x p d D Z f d G V z d F 9 z Y 2 9 y Z S w x N X 0 m c X V v d D s s J n F 1 b 3 Q 7 U 2 V j d G l v b j E v T W F n a W N U Z W x l c 2 N v c G U v Q X V 0 b 1 J l b W 9 2 Z W R D b 2 x 1 b W 5 z M S 5 7 c 3 B s a X Q 3 X 3 R l c 3 R f c 2 N v c m U s M T Z 9 J n F 1 b 3 Q 7 L C Z x d W 9 0 O 1 N l Y 3 R p b 2 4 x L 0 1 h Z 2 l j V G V s Z X N j b 3 B l L 0 F 1 d G 9 S Z W 1 v d m V k Q 2 9 s d W 1 u c z E u e 3 N w b G l 0 O F 9 0 Z X N 0 X 3 N j b 3 J l L D E 3 f S Z x d W 9 0 O y w m c X V v d D t T Z W N 0 a W 9 u M S 9 N Y W d p Y 1 R l b G V z Y 2 9 w Z S 9 B d X R v U m V t b 3 Z l Z E N v b H V t b n M x L n t z c G x p d D l f d G V z d F 9 z Y 2 9 y Z S w x O H 0 m c X V v d D s s J n F 1 b 3 Q 7 U 2 V j d G l v b j E v T W F n a W N U Z W x l c 2 N v c G U v Q X V 0 b 1 J l b W 9 2 Z W R D b 2 x 1 b W 5 z M S 5 7 b W V h b l 9 0 Z X N 0 X 3 N j b 3 J l L D E 5 f S Z x d W 9 0 O y w m c X V v d D t T Z W N 0 a W 9 u M S 9 N Y W d p Y 1 R l b G V z Y 2 9 w Z S 9 B d X R v U m V t b 3 Z l Z E N v b H V t b n M x L n t z d G R f d G V z d F 9 z Y 2 9 y Z S w y M H 0 m c X V v d D s s J n F 1 b 3 Q 7 U 2 V j d G l v b j E v T W F n a W N U Z W x l c 2 N v c G U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p p b G x h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D o 0 M y 4 2 N j I 0 N j I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5 N T Z h O D g 1 L W E 5 M T Q t N D Q w M C 1 i M j k 0 L W M 5 M D d i Y T d l N T Q 1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L 0 F 1 d G 9 S Z W 1 v d m V k Q 2 9 s d W 1 u c z E u e 0 N v b H V t b j E s M H 0 m c X V v d D s s J n F 1 b 3 Q 7 U 2 V j d G l v b j E v b W 9 6 a W x s Y T Q v Q X V 0 b 1 J l b W 9 2 Z W R D b 2 x 1 b W 5 z M S 5 7 b W V h b l 9 m a X R f d G l t Z S w x f S Z x d W 9 0 O y w m c X V v d D t T Z W N 0 a W 9 u M S 9 t b 3 p p b G x h N C 9 B d X R v U m V t b 3 Z l Z E N v b H V t b n M x L n t z d G R f Z m l 0 X 3 R p b W U s M n 0 m c X V v d D s s J n F 1 b 3 Q 7 U 2 V j d G l v b j E v b W 9 6 a W x s Y T Q v Q X V 0 b 1 J l b W 9 2 Z W R D b 2 x 1 b W 5 z M S 5 7 b W V h b l 9 z Y 2 9 y Z V 9 0 a W 1 l L D N 9 J n F 1 b 3 Q 7 L C Z x d W 9 0 O 1 N l Y 3 R p b 2 4 x L 2 1 v e m l s b G E 0 L 0 F 1 d G 9 S Z W 1 v d m V k Q 2 9 s d W 1 u c z E u e 3 N 0 Z F 9 z Y 2 9 y Z V 9 0 a W 1 l L D R 9 J n F 1 b 3 Q 7 L C Z x d W 9 0 O 1 N l Y 3 R p b 2 4 x L 2 1 v e m l s b G E 0 L 0 F 1 d G 9 S Z W 1 v d m V k Q 2 9 s d W 1 u c z E u e 3 B h c m F t X 2 1 v Z G V s X 1 9 t Y X h f Z G V w d G g s N X 0 m c X V v d D s s J n F 1 b 3 Q 7 U 2 V j d G l v b j E v b W 9 6 a W x s Y T Q v Q X V 0 b 1 J l b W 9 2 Z W R D b 2 x 1 b W 5 z M S 5 7 c G F y Y W 1 f b W 9 k Z W x f X 2 1 p b l 9 z Y W 1 w b G V z X 2 x l Y W Y s N n 0 m c X V v d D s s J n F 1 b 3 Q 7 U 2 V j d G l v b j E v b W 9 6 a W x s Y T Q v Q X V 0 b 1 J l b W 9 2 Z W R D b 2 x 1 b W 5 z M S 5 7 c G F y Y W 1 f b W 9 k Z W x f X 2 1 p b l 9 z Y W 1 w b G V z X 3 N w b G l 0 L D d 9 J n F 1 b 3 Q 7 L C Z x d W 9 0 O 1 N l Y 3 R p b 2 4 x L 2 1 v e m l s b G E 0 L 0 F 1 d G 9 S Z W 1 v d m V k Q 2 9 s d W 1 u c z E u e 3 B h c m F t c y w 4 f S Z x d W 9 0 O y w m c X V v d D t T Z W N 0 a W 9 u M S 9 t b 3 p p b G x h N C 9 B d X R v U m V t b 3 Z l Z E N v b H V t b n M x L n t z c G x p d D B f d G V z d F 9 z Y 2 9 y Z S w 5 f S Z x d W 9 0 O y w m c X V v d D t T Z W N 0 a W 9 u M S 9 t b 3 p p b G x h N C 9 B d X R v U m V t b 3 Z l Z E N v b H V t b n M x L n t z c G x p d D F f d G V z d F 9 z Y 2 9 y Z S w x M H 0 m c X V v d D s s J n F 1 b 3 Q 7 U 2 V j d G l v b j E v b W 9 6 a W x s Y T Q v Q X V 0 b 1 J l b W 9 2 Z W R D b 2 x 1 b W 5 z M S 5 7 c 3 B s a X Q y X 3 R l c 3 R f c 2 N v c m U s M T F 9 J n F 1 b 3 Q 7 L C Z x d W 9 0 O 1 N l Y 3 R p b 2 4 x L 2 1 v e m l s b G E 0 L 0 F 1 d G 9 S Z W 1 v d m V k Q 2 9 s d W 1 u c z E u e 3 N w b G l 0 M 1 9 0 Z X N 0 X 3 N j b 3 J l L D E y f S Z x d W 9 0 O y w m c X V v d D t T Z W N 0 a W 9 u M S 9 t b 3 p p b G x h N C 9 B d X R v U m V t b 3 Z l Z E N v b H V t b n M x L n t z c G x p d D R f d G V z d F 9 z Y 2 9 y Z S w x M 3 0 m c X V v d D s s J n F 1 b 3 Q 7 U 2 V j d G l v b j E v b W 9 6 a W x s Y T Q v Q X V 0 b 1 J l b W 9 2 Z W R D b 2 x 1 b W 5 z M S 5 7 c 3 B s a X Q 1 X 3 R l c 3 R f c 2 N v c m U s M T R 9 J n F 1 b 3 Q 7 L C Z x d W 9 0 O 1 N l Y 3 R p b 2 4 x L 2 1 v e m l s b G E 0 L 0 F 1 d G 9 S Z W 1 v d m V k Q 2 9 s d W 1 u c z E u e 3 N w b G l 0 N l 9 0 Z X N 0 X 3 N j b 3 J l L D E 1 f S Z x d W 9 0 O y w m c X V v d D t T Z W N 0 a W 9 u M S 9 t b 3 p p b G x h N C 9 B d X R v U m V t b 3 Z l Z E N v b H V t b n M x L n t z c G x p d D d f d G V z d F 9 z Y 2 9 y Z S w x N n 0 m c X V v d D s s J n F 1 b 3 Q 7 U 2 V j d G l v b j E v b W 9 6 a W x s Y T Q v Q X V 0 b 1 J l b W 9 2 Z W R D b 2 x 1 b W 5 z M S 5 7 c 3 B s a X Q 4 X 3 R l c 3 R f c 2 N v c m U s M T d 9 J n F 1 b 3 Q 7 L C Z x d W 9 0 O 1 N l Y 3 R p b 2 4 x L 2 1 v e m l s b G E 0 L 0 F 1 d G 9 S Z W 1 v d m V k Q 2 9 s d W 1 u c z E u e 3 N w b G l 0 O V 9 0 Z X N 0 X 3 N j b 3 J l L D E 4 f S Z x d W 9 0 O y w m c X V v d D t T Z W N 0 a W 9 u M S 9 t b 3 p p b G x h N C 9 B d X R v U m V t b 3 Z l Z E N v b H V t b n M x L n t t Z W F u X 3 R l c 3 R f c 2 N v c m U s M T l 9 J n F 1 b 3 Q 7 L C Z x d W 9 0 O 1 N l Y 3 R p b 2 4 x L 2 1 v e m l s b G E 0 L 0 F 1 d G 9 S Z W 1 v d m V k Q 2 9 s d W 1 u c z E u e 3 N 0 Z F 9 0 Z X N 0 X 3 N j b 3 J l L D I w f S Z x d W 9 0 O y w m c X V v d D t T Z W N 0 a W 9 u M S 9 t b 3 p p b G x h N C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E 6 M j g u N T k 1 M T A 2 M l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m N k Y z l k N i 0 0 N T E w L T Q 1 Z G Y t O D J k O S 0 2 Y z c 2 M j l k Z W J h M z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l d m F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b G V 2 Y X R v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D o z N y 4 0 N T k y N z I y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w N S 4 2 M T A x N T I z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l j V G V s Z X N j b 3 B l I C g y K S 9 B d X R v U m V t b 3 Z l Z E N v b H V t b n M x L n t D b 2 x 1 b W 4 x L D B 9 J n F 1 b 3 Q 7 L C Z x d W 9 0 O 1 N l Y 3 R p b 2 4 x L 0 1 h Z 2 l j V G V s Z X N j b 3 B l I C g y K S 9 B d X R v U m V t b 3 Z l Z E N v b H V t b n M x L n t t Z W F u X 2 Z p d F 9 0 a W 1 l L D F 9 J n F 1 b 3 Q 7 L C Z x d W 9 0 O 1 N l Y 3 R p b 2 4 x L 0 1 h Z 2 l j V G V s Z X N j b 3 B l I C g y K S 9 B d X R v U m V t b 3 Z l Z E N v b H V t b n M x L n t z d G R f Z m l 0 X 3 R p b W U s M n 0 m c X V v d D s s J n F 1 b 3 Q 7 U 2 V j d G l v b j E v T W F n a W N U Z W x l c 2 N v c G U g K D I p L 0 F 1 d G 9 S Z W 1 v d m V k Q 2 9 s d W 1 u c z E u e 2 1 l Y W 5 f c 2 N v c m V f d G l t Z S w z f S Z x d W 9 0 O y w m c X V v d D t T Z W N 0 a W 9 u M S 9 N Y W d p Y 1 R l b G V z Y 2 9 w Z S A o M i k v Q X V 0 b 1 J l b W 9 2 Z W R D b 2 x 1 b W 5 z M S 5 7 c 3 R k X 3 N j b 3 J l X 3 R p b W U s N H 0 m c X V v d D s s J n F 1 b 3 Q 7 U 2 V j d G l v b j E v T W F n a W N U Z W x l c 2 N v c G U g K D I p L 0 F 1 d G 9 S Z W 1 v d m V k Q 2 9 s d W 1 u c z E u e 3 B h c m F t X 2 1 v Z G V s X 1 9 t Y X h f Z G V w d G g s N X 0 m c X V v d D s s J n F 1 b 3 Q 7 U 2 V j d G l v b j E v T W F n a W N U Z W x l c 2 N v c G U g K D I p L 0 F 1 d G 9 S Z W 1 v d m V k Q 2 9 s d W 1 u c z E u e 3 B h c m F t X 2 1 v Z G V s X 1 9 t a W 5 f c 2 F t c G x l c 1 9 s Z W F m L D Z 9 J n F 1 b 3 Q 7 L C Z x d W 9 0 O 1 N l Y 3 R p b 2 4 x L 0 1 h Z 2 l j V G V s Z X N j b 3 B l I C g y K S 9 B d X R v U m V t b 3 Z l Z E N v b H V t b n M x L n t w Y X J h b V 9 t b 2 R l b F 9 f b W l u X 3 N h b X B s Z X N f c 3 B s a X Q s N 3 0 m c X V v d D s s J n F 1 b 3 Q 7 U 2 V j d G l v b j E v T W F n a W N U Z W x l c 2 N v c G U g K D I p L 0 F 1 d G 9 S Z W 1 v d m V k Q 2 9 s d W 1 u c z E u e 3 B h c m F t c y w 4 f S Z x d W 9 0 O y w m c X V v d D t T Z W N 0 a W 9 u M S 9 N Y W d p Y 1 R l b G V z Y 2 9 w Z S A o M i k v Q X V 0 b 1 J l b W 9 2 Z W R D b 2 x 1 b W 5 z M S 5 7 c 3 B s a X Q w X 3 R l c 3 R f c 2 N v c m U s O X 0 m c X V v d D s s J n F 1 b 3 Q 7 U 2 V j d G l v b j E v T W F n a W N U Z W x l c 2 N v c G U g K D I p L 0 F 1 d G 9 S Z W 1 v d m V k Q 2 9 s d W 1 u c z E u e 3 N w b G l 0 M V 9 0 Z X N 0 X 3 N j b 3 J l L D E w f S Z x d W 9 0 O y w m c X V v d D t T Z W N 0 a W 9 u M S 9 N Y W d p Y 1 R l b G V z Y 2 9 w Z S A o M i k v Q X V 0 b 1 J l b W 9 2 Z W R D b 2 x 1 b W 5 z M S 5 7 c 3 B s a X Q y X 3 R l c 3 R f c 2 N v c m U s M T F 9 J n F 1 b 3 Q 7 L C Z x d W 9 0 O 1 N l Y 3 R p b 2 4 x L 0 1 h Z 2 l j V G V s Z X N j b 3 B l I C g y K S 9 B d X R v U m V t b 3 Z l Z E N v b H V t b n M x L n t z c G x p d D N f d G V z d F 9 z Y 2 9 y Z S w x M n 0 m c X V v d D s s J n F 1 b 3 Q 7 U 2 V j d G l v b j E v T W F n a W N U Z W x l c 2 N v c G U g K D I p L 0 F 1 d G 9 S Z W 1 v d m V k Q 2 9 s d W 1 u c z E u e 3 N w b G l 0 N F 9 0 Z X N 0 X 3 N j b 3 J l L D E z f S Z x d W 9 0 O y w m c X V v d D t T Z W N 0 a W 9 u M S 9 N Y W d p Y 1 R l b G V z Y 2 9 w Z S A o M i k v Q X V 0 b 1 J l b W 9 2 Z W R D b 2 x 1 b W 5 z M S 5 7 c 3 B s a X Q 1 X 3 R l c 3 R f c 2 N v c m U s M T R 9 J n F 1 b 3 Q 7 L C Z x d W 9 0 O 1 N l Y 3 R p b 2 4 x L 0 1 h Z 2 l j V G V s Z X N j b 3 B l I C g y K S 9 B d X R v U m V t b 3 Z l Z E N v b H V t b n M x L n t z c G x p d D Z f d G V z d F 9 z Y 2 9 y Z S w x N X 0 m c X V v d D s s J n F 1 b 3 Q 7 U 2 V j d G l v b j E v T W F n a W N U Z W x l c 2 N v c G U g K D I p L 0 F 1 d G 9 S Z W 1 v d m V k Q 2 9 s d W 1 u c z E u e 3 N w b G l 0 N 1 9 0 Z X N 0 X 3 N j b 3 J l L D E 2 f S Z x d W 9 0 O y w m c X V v d D t T Z W N 0 a W 9 u M S 9 N Y W d p Y 1 R l b G V z Y 2 9 w Z S A o M i k v Q X V 0 b 1 J l b W 9 2 Z W R D b 2 x 1 b W 5 z M S 5 7 c 3 B s a X Q 4 X 3 R l c 3 R f c 2 N v c m U s M T d 9 J n F 1 b 3 Q 7 L C Z x d W 9 0 O 1 N l Y 3 R p b 2 4 x L 0 1 h Z 2 l j V G V s Z X N j b 3 B l I C g y K S 9 B d X R v U m V t b 3 Z l Z E N v b H V t b n M x L n t z c G x p d D l f d G V z d F 9 z Y 2 9 y Z S w x O H 0 m c X V v d D s s J n F 1 b 3 Q 7 U 2 V j d G l v b j E v T W F n a W N U Z W x l c 2 N v c G U g K D I p L 0 F 1 d G 9 S Z W 1 v d m V k Q 2 9 s d W 1 u c z E u e 2 1 l Y W 5 f d G V z d F 9 z Y 2 9 y Z S w x O X 0 m c X V v d D s s J n F 1 b 3 Q 7 U 2 V j d G l v b j E v T W F n a W N U Z W x l c 2 N v c G U g K D I p L 0 F 1 d G 9 S Z W 1 v d m V k Q 2 9 s d W 1 u c z E u e 3 N 0 Z F 9 0 Z X N 0 X 3 N j b 3 J l L D I w f S Z x d W 9 0 O y w m c X V v d D t T Z W N 0 a W 9 u M S 9 N Y W d p Y 1 R l b G V z Y 2 9 w Z S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E 6 M j k u O T U z M z g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i k v Q X V 0 b 1 J l b W 9 2 Z W R D b 2 x 1 b W 5 z M S 5 7 Q 2 9 s d W 1 u M S w w f S Z x d W 9 0 O y w m c X V v d D t T Z W N 0 a W 9 u M S 9 t b 3 p p b G x h N C A o M i k v Q X V 0 b 1 J l b W 9 2 Z W R D b 2 x 1 b W 5 z M S 5 7 b W V h b l 9 m a X R f d G l t Z S w x f S Z x d W 9 0 O y w m c X V v d D t T Z W N 0 a W 9 u M S 9 t b 3 p p b G x h N C A o M i k v Q X V 0 b 1 J l b W 9 2 Z W R D b 2 x 1 b W 5 z M S 5 7 c 3 R k X 2 Z p d F 9 0 a W 1 l L D J 9 J n F 1 b 3 Q 7 L C Z x d W 9 0 O 1 N l Y 3 R p b 2 4 x L 2 1 v e m l s b G E 0 I C g y K S 9 B d X R v U m V t b 3 Z l Z E N v b H V t b n M x L n t t Z W F u X 3 N j b 3 J l X 3 R p b W U s M 3 0 m c X V v d D s s J n F 1 b 3 Q 7 U 2 V j d G l v b j E v b W 9 6 a W x s Y T Q g K D I p L 0 F 1 d G 9 S Z W 1 v d m V k Q 2 9 s d W 1 u c z E u e 3 N 0 Z F 9 z Y 2 9 y Z V 9 0 a W 1 l L D R 9 J n F 1 b 3 Q 7 L C Z x d W 9 0 O 1 N l Y 3 R p b 2 4 x L 2 1 v e m l s b G E 0 I C g y K S 9 B d X R v U m V t b 3 Z l Z E N v b H V t b n M x L n t w Y X J h b V 9 t b 2 R l b F 9 f b W F 4 X 2 R l c H R o L D V 9 J n F 1 b 3 Q 7 L C Z x d W 9 0 O 1 N l Y 3 R p b 2 4 x L 2 1 v e m l s b G E 0 I C g y K S 9 B d X R v U m V t b 3 Z l Z E N v b H V t b n M x L n t w Y X J h b V 9 t b 2 R l b F 9 f b W l u X 3 N h b X B s Z X N f b G V h Z i w 2 f S Z x d W 9 0 O y w m c X V v d D t T Z W N 0 a W 9 u M S 9 t b 3 p p b G x h N C A o M i k v Q X V 0 b 1 J l b W 9 2 Z W R D b 2 x 1 b W 5 z M S 5 7 c G F y Y W 1 f b W 9 k Z W x f X 2 1 p b l 9 z Y W 1 w b G V z X 3 N w b G l 0 L D d 9 J n F 1 b 3 Q 7 L C Z x d W 9 0 O 1 N l Y 3 R p b 2 4 x L 2 1 v e m l s b G E 0 I C g y K S 9 B d X R v U m V t b 3 Z l Z E N v b H V t b n M x L n t w Y X J h b X M s O H 0 m c X V v d D s s J n F 1 b 3 Q 7 U 2 V j d G l v b j E v b W 9 6 a W x s Y T Q g K D I p L 0 F 1 d G 9 S Z W 1 v d m V k Q 2 9 s d W 1 u c z E u e 3 N w b G l 0 M F 9 0 Z X N 0 X 3 N j b 3 J l L D l 9 J n F 1 b 3 Q 7 L C Z x d W 9 0 O 1 N l Y 3 R p b 2 4 x L 2 1 v e m l s b G E 0 I C g y K S 9 B d X R v U m V t b 3 Z l Z E N v b H V t b n M x L n t z c G x p d D F f d G V z d F 9 z Y 2 9 y Z S w x M H 0 m c X V v d D s s J n F 1 b 3 Q 7 U 2 V j d G l v b j E v b W 9 6 a W x s Y T Q g K D I p L 0 F 1 d G 9 S Z W 1 v d m V k Q 2 9 s d W 1 u c z E u e 3 N w b G l 0 M l 9 0 Z X N 0 X 3 N j b 3 J l L D E x f S Z x d W 9 0 O y w m c X V v d D t T Z W N 0 a W 9 u M S 9 t b 3 p p b G x h N C A o M i k v Q X V 0 b 1 J l b W 9 2 Z W R D b 2 x 1 b W 5 z M S 5 7 c 3 B s a X Q z X 3 R l c 3 R f c 2 N v c m U s M T J 9 J n F 1 b 3 Q 7 L C Z x d W 9 0 O 1 N l Y 3 R p b 2 4 x L 2 1 v e m l s b G E 0 I C g y K S 9 B d X R v U m V t b 3 Z l Z E N v b H V t b n M x L n t z c G x p d D R f d G V z d F 9 z Y 2 9 y Z S w x M 3 0 m c X V v d D s s J n F 1 b 3 Q 7 U 2 V j d G l v b j E v b W 9 6 a W x s Y T Q g K D I p L 0 F 1 d G 9 S Z W 1 v d m V k Q 2 9 s d W 1 u c z E u e 3 N w b G l 0 N V 9 0 Z X N 0 X 3 N j b 3 J l L D E 0 f S Z x d W 9 0 O y w m c X V v d D t T Z W N 0 a W 9 u M S 9 t b 3 p p b G x h N C A o M i k v Q X V 0 b 1 J l b W 9 2 Z W R D b 2 x 1 b W 5 z M S 5 7 c 3 B s a X Q 2 X 3 R l c 3 R f c 2 N v c m U s M T V 9 J n F 1 b 3 Q 7 L C Z x d W 9 0 O 1 N l Y 3 R p b 2 4 x L 2 1 v e m l s b G E 0 I C g y K S 9 B d X R v U m V t b 3 Z l Z E N v b H V t b n M x L n t z c G x p d D d f d G V z d F 9 z Y 2 9 y Z S w x N n 0 m c X V v d D s s J n F 1 b 3 Q 7 U 2 V j d G l v b j E v b W 9 6 a W x s Y T Q g K D I p L 0 F 1 d G 9 S Z W 1 v d m V k Q 2 9 s d W 1 u c z E u e 3 N w b G l 0 O F 9 0 Z X N 0 X 3 N j b 3 J l L D E 3 f S Z x d W 9 0 O y w m c X V v d D t T Z W N 0 a W 9 u M S 9 t b 3 p p b G x h N C A o M i k v Q X V 0 b 1 J l b W 9 2 Z W R D b 2 x 1 b W 5 z M S 5 7 c 3 B s a X Q 5 X 3 R l c 3 R f c 2 N v c m U s M T h 9 J n F 1 b 3 Q 7 L C Z x d W 9 0 O 1 N l Y 3 R p b 2 4 x L 2 1 v e m l s b G E 0 I C g y K S 9 B d X R v U m V t b 3 Z l Z E N v b H V t b n M x L n t t Z W F u X 3 R l c 3 R f c 2 N v c m U s M T l 9 J n F 1 b 3 Q 7 L C Z x d W 9 0 O 1 N l Y 3 R p b 2 4 x L 2 1 v e m l s b G E 0 I C g y K S 9 B d X R v U m V t b 3 Z l Z E N v b H V t b n M x L n t z d G R f d G V z d F 9 z Y 2 9 y Z S w y M H 0 m c X V v d D s s J n F 1 b 3 Q 7 U 2 V j d G l v b j E v b W 9 6 a W x s Y T Q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I 6 M D Y u M j Y 2 O T Q 4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A o M i k v Q X V 0 b 1 J l b W 9 2 Z W R D b 2 x 1 b W 5 z M S 5 7 Q 2 9 s d W 1 u M S w w f S Z x d W 9 0 O y w m c X V v d D t T Z W N 0 a W 9 u M S 9 Q a G l z a G l u Z 1 d l Y n N p d G V z I C g y K S 9 B d X R v U m V t b 3 Z l Z E N v b H V t b n M x L n t t Z W F u X 2 Z p d F 9 0 a W 1 l L D F 9 J n F 1 b 3 Q 7 L C Z x d W 9 0 O 1 N l Y 3 R p b 2 4 x L 1 B o a X N o a W 5 n V 2 V i c 2 l 0 Z X M g K D I p L 0 F 1 d G 9 S Z W 1 v d m V k Q 2 9 s d W 1 u c z E u e 3 N 0 Z F 9 m a X R f d G l t Z S w y f S Z x d W 9 0 O y w m c X V v d D t T Z W N 0 a W 9 u M S 9 Q a G l z a G l u Z 1 d l Y n N p d G V z I C g y K S 9 B d X R v U m V t b 3 Z l Z E N v b H V t b n M x L n t t Z W F u X 3 N j b 3 J l X 3 R p b W U s M 3 0 m c X V v d D s s J n F 1 b 3 Q 7 U 2 V j d G l v b j E v U G h p c 2 h p b m d X Z W J z a X R l c y A o M i k v Q X V 0 b 1 J l b W 9 2 Z W R D b 2 x 1 b W 5 z M S 5 7 c 3 R k X 3 N j b 3 J l X 3 R p b W U s N H 0 m c X V v d D s s J n F 1 b 3 Q 7 U 2 V j d G l v b j E v U G h p c 2 h p b m d X Z W J z a X R l c y A o M i k v Q X V 0 b 1 J l b W 9 2 Z W R D b 2 x 1 b W 5 z M S 5 7 c G F y Y W 1 f b W 9 k Z W x f X 2 1 h e F 9 k Z X B 0 a C w 1 f S Z x d W 9 0 O y w m c X V v d D t T Z W N 0 a W 9 u M S 9 Q a G l z a G l u Z 1 d l Y n N p d G V z I C g y K S 9 B d X R v U m V t b 3 Z l Z E N v b H V t b n M x L n t w Y X J h b V 9 t b 2 R l b F 9 f b W l u X 3 N h b X B s Z X N f b G V h Z i w 2 f S Z x d W 9 0 O y w m c X V v d D t T Z W N 0 a W 9 u M S 9 Q a G l z a G l u Z 1 d l Y n N p d G V z I C g y K S 9 B d X R v U m V t b 3 Z l Z E N v b H V t b n M x L n t w Y X J h b V 9 t b 2 R l b F 9 f b W l u X 3 N h b X B s Z X N f c 3 B s a X Q s N 3 0 m c X V v d D s s J n F 1 b 3 Q 7 U 2 V j d G l v b j E v U G h p c 2 h p b m d X Z W J z a X R l c y A o M i k v Q X V 0 b 1 J l b W 9 2 Z W R D b 2 x 1 b W 5 z M S 5 7 c G F y Y W 1 z L D h 9 J n F 1 b 3 Q 7 L C Z x d W 9 0 O 1 N l Y 3 R p b 2 4 x L 1 B o a X N o a W 5 n V 2 V i c 2 l 0 Z X M g K D I p L 0 F 1 d G 9 S Z W 1 v d m V k Q 2 9 s d W 1 u c z E u e 3 N w b G l 0 M F 9 0 Z X N 0 X 3 N j b 3 J l L D l 9 J n F 1 b 3 Q 7 L C Z x d W 9 0 O 1 N l Y 3 R p b 2 4 x L 1 B o a X N o a W 5 n V 2 V i c 2 l 0 Z X M g K D I p L 0 F 1 d G 9 S Z W 1 v d m V k Q 2 9 s d W 1 u c z E u e 3 N w b G l 0 M V 9 0 Z X N 0 X 3 N j b 3 J l L D E w f S Z x d W 9 0 O y w m c X V v d D t T Z W N 0 a W 9 u M S 9 Q a G l z a G l u Z 1 d l Y n N p d G V z I C g y K S 9 B d X R v U m V t b 3 Z l Z E N v b H V t b n M x L n t z c G x p d D J f d G V z d F 9 z Y 2 9 y Z S w x M X 0 m c X V v d D s s J n F 1 b 3 Q 7 U 2 V j d G l v b j E v U G h p c 2 h p b m d X Z W J z a X R l c y A o M i k v Q X V 0 b 1 J l b W 9 2 Z W R D b 2 x 1 b W 5 z M S 5 7 c 3 B s a X Q z X 3 R l c 3 R f c 2 N v c m U s M T J 9 J n F 1 b 3 Q 7 L C Z x d W 9 0 O 1 N l Y 3 R p b 2 4 x L 1 B o a X N o a W 5 n V 2 V i c 2 l 0 Z X M g K D I p L 0 F 1 d G 9 S Z W 1 v d m V k Q 2 9 s d W 1 u c z E u e 3 N w b G l 0 N F 9 0 Z X N 0 X 3 N j b 3 J l L D E z f S Z x d W 9 0 O y w m c X V v d D t T Z W N 0 a W 9 u M S 9 Q a G l z a G l u Z 1 d l Y n N p d G V z I C g y K S 9 B d X R v U m V t b 3 Z l Z E N v b H V t b n M x L n t z c G x p d D V f d G V z d F 9 z Y 2 9 y Z S w x N H 0 m c X V v d D s s J n F 1 b 3 Q 7 U 2 V j d G l v b j E v U G h p c 2 h p b m d X Z W J z a X R l c y A o M i k v Q X V 0 b 1 J l b W 9 2 Z W R D b 2 x 1 b W 5 z M S 5 7 c 3 B s a X Q 2 X 3 R l c 3 R f c 2 N v c m U s M T V 9 J n F 1 b 3 Q 7 L C Z x d W 9 0 O 1 N l Y 3 R p b 2 4 x L 1 B o a X N o a W 5 n V 2 V i c 2 l 0 Z X M g K D I p L 0 F 1 d G 9 S Z W 1 v d m V k Q 2 9 s d W 1 u c z E u e 3 N w b G l 0 N 1 9 0 Z X N 0 X 3 N j b 3 J l L D E 2 f S Z x d W 9 0 O y w m c X V v d D t T Z W N 0 a W 9 u M S 9 Q a G l z a G l u Z 1 d l Y n N p d G V z I C g y K S 9 B d X R v U m V t b 3 Z l Z E N v b H V t b n M x L n t z c G x p d D h f d G V z d F 9 z Y 2 9 y Z S w x N 3 0 m c X V v d D s s J n F 1 b 3 Q 7 U 2 V j d G l v b j E v U G h p c 2 h p b m d X Z W J z a X R l c y A o M i k v Q X V 0 b 1 J l b W 9 2 Z W R D b 2 x 1 b W 5 z M S 5 7 c 3 B s a X Q 5 X 3 R l c 3 R f c 2 N v c m U s M T h 9 J n F 1 b 3 Q 7 L C Z x d W 9 0 O 1 N l Y 3 R p b 2 4 x L 1 B o a X N o a W 5 n V 2 V i c 2 l 0 Z X M g K D I p L 0 F 1 d G 9 S Z W 1 v d m V k Q 2 9 s d W 1 u c z E u e 2 1 l Y W 5 f d G V z d F 9 z Y 2 9 y Z S w x O X 0 m c X V v d D s s J n F 1 b 3 Q 7 U 2 V j d G l v b j E v U G h p c 2 h p b m d X Z W J z a X R l c y A o M i k v Q X V 0 b 1 J l b W 9 2 Z W R D b 2 x 1 b W 5 z M S 5 7 c 3 R k X 3 R l c 3 R f c 2 N v c m U s M j B 9 J n F 1 b 3 Q 7 L C Z x d W 9 0 O 1 N l Y 3 R p b 2 4 x L 1 B o a X N o a W 5 n V 2 V i c 2 l 0 Z X M g K D I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E 5 V D E z O j Q 5 O j I 2 L j k 2 O D U 1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Z W x l d m F 0 b 3 J z I C g y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1 M D o y M y 4 z N D I x N j I 5 W i I g L z 4 8 R W 5 0 c n k g V H l w Z T 0 i R m l s b E N v b H V t b l R 5 c G V z I i B W Y W x 1 Z T 0 i c 0 F 3 V U Z C U V V G Q l F Z R k J R V U Z C U V V G Q l F V R k J R V U Q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0 M m c X V v d D s s J n F 1 b 3 Q 7 c G F y Y W 1 f b W 9 k Z W x f X 2 w x X 3 J h d G l v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N C k v Q X V 0 b 1 J l b W 9 2 Z W R D b 2 x 1 b W 5 z M S 5 7 Q 2 9 s d W 1 u M S w w f S Z x d W 9 0 O y w m c X V v d D t T Z W N 0 a W 9 u M S 9 l b G V 2 Y X R v c n M g K D Q p L 0 F 1 d G 9 S Z W 1 v d m V k Q 2 9 s d W 1 u c z E u e 2 1 l Y W 5 f Z m l 0 X 3 R p b W U s M X 0 m c X V v d D s s J n F 1 b 3 Q 7 U 2 V j d G l v b j E v Z W x l d m F 0 b 3 J z I C g 0 K S 9 B d X R v U m V t b 3 Z l Z E N v b H V t b n M x L n t z d G R f Z m l 0 X 3 R p b W U s M n 0 m c X V v d D s s J n F 1 b 3 Q 7 U 2 V j d G l v b j E v Z W x l d m F 0 b 3 J z I C g 0 K S 9 B d X R v U m V t b 3 Z l Z E N v b H V t b n M x L n t t Z W F u X 3 N j b 3 J l X 3 R p b W U s M 3 0 m c X V v d D s s J n F 1 b 3 Q 7 U 2 V j d G l v b j E v Z W x l d m F 0 b 3 J z I C g 0 K S 9 B d X R v U m V t b 3 Z l Z E N v b H V t b n M x L n t z d G R f c 2 N v c m V f d G l t Z S w 0 f S Z x d W 9 0 O y w m c X V v d D t T Z W N 0 a W 9 u M S 9 l b G V 2 Y X R v c n M g K D Q p L 0 F 1 d G 9 S Z W 1 v d m V k Q 2 9 s d W 1 u c z E u e 3 B h c m F t X 2 1 v Z G V s X 1 9 D L D V 9 J n F 1 b 3 Q 7 L C Z x d W 9 0 O 1 N l Y 3 R p b 2 4 x L 2 V s Z X Z h d G 9 y c y A o N C k v Q X V 0 b 1 J l b W 9 2 Z W R D b 2 x 1 b W 5 z M S 5 7 c G F y Y W 1 f b W 9 k Z W x f X 2 w x X 3 J h d G l v L D Z 9 J n F 1 b 3 Q 7 L C Z x d W 9 0 O 1 N l Y 3 R p b 2 4 x L 2 V s Z X Z h d G 9 y c y A o N C k v Q X V 0 b 1 J l b W 9 2 Z W R D b 2 x 1 b W 5 z M S 5 7 c G F y Y W 1 z L D d 9 J n F 1 b 3 Q 7 L C Z x d W 9 0 O 1 N l Y 3 R p b 2 4 x L 2 V s Z X Z h d G 9 y c y A o N C k v Q X V 0 b 1 J l b W 9 2 Z W R D b 2 x 1 b W 5 z M S 5 7 c 3 B s a X Q w X 3 R l c 3 R f c 2 N v c m U s O H 0 m c X V v d D s s J n F 1 b 3 Q 7 U 2 V j d G l v b j E v Z W x l d m F 0 b 3 J z I C g 0 K S 9 B d X R v U m V t b 3 Z l Z E N v b H V t b n M x L n t z c G x p d D F f d G V z d F 9 z Y 2 9 y Z S w 5 f S Z x d W 9 0 O y w m c X V v d D t T Z W N 0 a W 9 u M S 9 l b G V 2 Y X R v c n M g K D Q p L 0 F 1 d G 9 S Z W 1 v d m V k Q 2 9 s d W 1 u c z E u e 3 N w b G l 0 M l 9 0 Z X N 0 X 3 N j b 3 J l L D E w f S Z x d W 9 0 O y w m c X V v d D t T Z W N 0 a W 9 u M S 9 l b G V 2 Y X R v c n M g K D Q p L 0 F 1 d G 9 S Z W 1 v d m V k Q 2 9 s d W 1 u c z E u e 3 N w b G l 0 M 1 9 0 Z X N 0 X 3 N j b 3 J l L D E x f S Z x d W 9 0 O y w m c X V v d D t T Z W N 0 a W 9 u M S 9 l b G V 2 Y X R v c n M g K D Q p L 0 F 1 d G 9 S Z W 1 v d m V k Q 2 9 s d W 1 u c z E u e 3 N w b G l 0 N F 9 0 Z X N 0 X 3 N j b 3 J l L D E y f S Z x d W 9 0 O y w m c X V v d D t T Z W N 0 a W 9 u M S 9 l b G V 2 Y X R v c n M g K D Q p L 0 F 1 d G 9 S Z W 1 v d m V k Q 2 9 s d W 1 u c z E u e 3 N w b G l 0 N V 9 0 Z X N 0 X 3 N j b 3 J l L D E z f S Z x d W 9 0 O y w m c X V v d D t T Z W N 0 a W 9 u M S 9 l b G V 2 Y X R v c n M g K D Q p L 0 F 1 d G 9 S Z W 1 v d m V k Q 2 9 s d W 1 u c z E u e 3 N w b G l 0 N l 9 0 Z X N 0 X 3 N j b 3 J l L D E 0 f S Z x d W 9 0 O y w m c X V v d D t T Z W N 0 a W 9 u M S 9 l b G V 2 Y X R v c n M g K D Q p L 0 F 1 d G 9 S Z W 1 v d m V k Q 2 9 s d W 1 u c z E u e 3 N w b G l 0 N 1 9 0 Z X N 0 X 3 N j b 3 J l L D E 1 f S Z x d W 9 0 O y w m c X V v d D t T Z W N 0 a W 9 u M S 9 l b G V 2 Y X R v c n M g K D Q p L 0 F 1 d G 9 S Z W 1 v d m V k Q 2 9 s d W 1 u c z E u e 3 N w b G l 0 O F 9 0 Z X N 0 X 3 N j b 3 J l L D E 2 f S Z x d W 9 0 O y w m c X V v d D t T Z W N 0 a W 9 u M S 9 l b G V 2 Y X R v c n M g K D Q p L 0 F 1 d G 9 S Z W 1 v d m V k Q 2 9 s d W 1 u c z E u e 3 N w b G l 0 O V 9 0 Z X N 0 X 3 N j b 3 J l L D E 3 f S Z x d W 9 0 O y w m c X V v d D t T Z W N 0 a W 9 u M S 9 l b G V 2 Y X R v c n M g K D Q p L 0 F 1 d G 9 S Z W 1 v d m V k Q 2 9 s d W 1 u c z E u e 2 1 l Y W 5 f d G V z d F 9 z Y 2 9 y Z S w x O H 0 m c X V v d D s s J n F 1 b 3 Q 7 U 2 V j d G l v b j E v Z W x l d m F 0 b 3 J z I C g 0 K S 9 B d X R v U m V t b 3 Z l Z E N v b H V t b n M x L n t z d G R f d G V z d F 9 z Y 2 9 y Z S w x O X 0 m c X V v d D s s J n F 1 b 3 Q 7 U 2 V j d G l v b j E v Z W x l d m F 0 b 3 J z I C g 0 K S 9 B d X R v U m V t b 3 Z l Z E N v b H V t b n M x L n t y Y W 5 r X 3 R l c 3 R f c 2 N v c m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l b G V 2 Y X R v c n M g K D Q p L 0 F 1 d G 9 S Z W 1 v d m V k Q 2 9 s d W 1 u c z E u e 0 N v b H V t b j E s M H 0 m c X V v d D s s J n F 1 b 3 Q 7 U 2 V j d G l v b j E v Z W x l d m F 0 b 3 J z I C g 0 K S 9 B d X R v U m V t b 3 Z l Z E N v b H V t b n M x L n t t Z W F u X 2 Z p d F 9 0 a W 1 l L D F 9 J n F 1 b 3 Q 7 L C Z x d W 9 0 O 1 N l Y 3 R p b 2 4 x L 2 V s Z X Z h d G 9 y c y A o N C k v Q X V 0 b 1 J l b W 9 2 Z W R D b 2 x 1 b W 5 z M S 5 7 c 3 R k X 2 Z p d F 9 0 a W 1 l L D J 9 J n F 1 b 3 Q 7 L C Z x d W 9 0 O 1 N l Y 3 R p b 2 4 x L 2 V s Z X Z h d G 9 y c y A o N C k v Q X V 0 b 1 J l b W 9 2 Z W R D b 2 x 1 b W 5 z M S 5 7 b W V h b l 9 z Y 2 9 y Z V 9 0 a W 1 l L D N 9 J n F 1 b 3 Q 7 L C Z x d W 9 0 O 1 N l Y 3 R p b 2 4 x L 2 V s Z X Z h d G 9 y c y A o N C k v Q X V 0 b 1 J l b W 9 2 Z W R D b 2 x 1 b W 5 z M S 5 7 c 3 R k X 3 N j b 3 J l X 3 R p b W U s N H 0 m c X V v d D s s J n F 1 b 3 Q 7 U 2 V j d G l v b j E v Z W x l d m F 0 b 3 J z I C g 0 K S 9 B d X R v U m V t b 3 Z l Z E N v b H V t b n M x L n t w Y X J h b V 9 t b 2 R l b F 9 f Q y w 1 f S Z x d W 9 0 O y w m c X V v d D t T Z W N 0 a W 9 u M S 9 l b G V 2 Y X R v c n M g K D Q p L 0 F 1 d G 9 S Z W 1 v d m V k Q 2 9 s d W 1 u c z E u e 3 B h c m F t X 2 1 v Z G V s X 1 9 s M V 9 y Y X R p b y w 2 f S Z x d W 9 0 O y w m c X V v d D t T Z W N 0 a W 9 u M S 9 l b G V 2 Y X R v c n M g K D Q p L 0 F 1 d G 9 S Z W 1 v d m V k Q 2 9 s d W 1 u c z E u e 3 B h c m F t c y w 3 f S Z x d W 9 0 O y w m c X V v d D t T Z W N 0 a W 9 u M S 9 l b G V 2 Y X R v c n M g K D Q p L 0 F 1 d G 9 S Z W 1 v d m V k Q 2 9 s d W 1 u c z E u e 3 N w b G l 0 M F 9 0 Z X N 0 X 3 N j b 3 J l L D h 9 J n F 1 b 3 Q 7 L C Z x d W 9 0 O 1 N l Y 3 R p b 2 4 x L 2 V s Z X Z h d G 9 y c y A o N C k v Q X V 0 b 1 J l b W 9 2 Z W R D b 2 x 1 b W 5 z M S 5 7 c 3 B s a X Q x X 3 R l c 3 R f c 2 N v c m U s O X 0 m c X V v d D s s J n F 1 b 3 Q 7 U 2 V j d G l v b j E v Z W x l d m F 0 b 3 J z I C g 0 K S 9 B d X R v U m V t b 3 Z l Z E N v b H V t b n M x L n t z c G x p d D J f d G V z d F 9 z Y 2 9 y Z S w x M H 0 m c X V v d D s s J n F 1 b 3 Q 7 U 2 V j d G l v b j E v Z W x l d m F 0 b 3 J z I C g 0 K S 9 B d X R v U m V t b 3 Z l Z E N v b H V t b n M x L n t z c G x p d D N f d G V z d F 9 z Y 2 9 y Z S w x M X 0 m c X V v d D s s J n F 1 b 3 Q 7 U 2 V j d G l v b j E v Z W x l d m F 0 b 3 J z I C g 0 K S 9 B d X R v U m V t b 3 Z l Z E N v b H V t b n M x L n t z c G x p d D R f d G V z d F 9 z Y 2 9 y Z S w x M n 0 m c X V v d D s s J n F 1 b 3 Q 7 U 2 V j d G l v b j E v Z W x l d m F 0 b 3 J z I C g 0 K S 9 B d X R v U m V t b 3 Z l Z E N v b H V t b n M x L n t z c G x p d D V f d G V z d F 9 z Y 2 9 y Z S w x M 3 0 m c X V v d D s s J n F 1 b 3 Q 7 U 2 V j d G l v b j E v Z W x l d m F 0 b 3 J z I C g 0 K S 9 B d X R v U m V t b 3 Z l Z E N v b H V t b n M x L n t z c G x p d D Z f d G V z d F 9 z Y 2 9 y Z S w x N H 0 m c X V v d D s s J n F 1 b 3 Q 7 U 2 V j d G l v b j E v Z W x l d m F 0 b 3 J z I C g 0 K S 9 B d X R v U m V t b 3 Z l Z E N v b H V t b n M x L n t z c G x p d D d f d G V z d F 9 z Y 2 9 y Z S w x N X 0 m c X V v d D s s J n F 1 b 3 Q 7 U 2 V j d G l v b j E v Z W x l d m F 0 b 3 J z I C g 0 K S 9 B d X R v U m V t b 3 Z l Z E N v b H V t b n M x L n t z c G x p d D h f d G V z d F 9 z Y 2 9 y Z S w x N n 0 m c X V v d D s s J n F 1 b 3 Q 7 U 2 V j d G l v b j E v Z W x l d m F 0 b 3 J z I C g 0 K S 9 B d X R v U m V t b 3 Z l Z E N v b H V t b n M x L n t z c G x p d D l f d G V z d F 9 z Y 2 9 y Z S w x N 3 0 m c X V v d D s s J n F 1 b 3 Q 7 U 2 V j d G l v b j E v Z W x l d m F 0 b 3 J z I C g 0 K S 9 B d X R v U m V t b 3 Z l Z E N v b H V t b n M x L n t t Z W F u X 3 R l c 3 R f c 2 N v c m U s M T h 9 J n F 1 b 3 Q 7 L C Z x d W 9 0 O 1 N l Y 3 R p b 2 4 x L 2 V s Z X Z h d G 9 y c y A o N C k v Q X V 0 b 1 J l b W 9 2 Z W R D b 2 x 1 b W 5 z M S 5 7 c 3 R k X 3 R l c 3 R f c 2 N v c m U s M T l 9 J n F 1 b 3 Q 7 L C Z x d W 9 0 O 1 N l Y 3 R p b 2 4 x L 2 V s Z X Z h d G 9 y c y A o N C k v Q X V 0 b 1 J l b W 9 2 Z W R D b 2 x 1 b W 5 z M S 5 7 c m F u a 1 9 0 Z X N 0 X 3 N j b 3 J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Z 2 l j V G V s Z X N j b 3 B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U y O j E 4 L j M 2 M D I 2 N T Z a I i A v P j x F b n R y e S B U e X B l P S J G a W x s Q 2 9 s d W 1 u V H l w Z X M i I F Z h b H V l P S J z Q X d V R k J R V U Z C U V l G Q l F V R k J R V U Z C U V V G Q l F V R C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Q y Z x d W 9 0 O y w m c X V v d D t w Y X J h b V 9 t b 2 R l b F 9 f b D F f c m F 0 a W 8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g K D M p L 0 F 1 d G 9 S Z W 1 v d m V k Q 2 9 s d W 1 u c z E u e 0 N v b H V t b j E s M H 0 m c X V v d D s s J n F 1 b 3 Q 7 U 2 V j d G l v b j E v T W F n a W N U Z W x l c 2 N v c G U g K D M p L 0 F 1 d G 9 S Z W 1 v d m V k Q 2 9 s d W 1 u c z E u e 2 1 l Y W 5 f Z m l 0 X 3 R p b W U s M X 0 m c X V v d D s s J n F 1 b 3 Q 7 U 2 V j d G l v b j E v T W F n a W N U Z W x l c 2 N v c G U g K D M p L 0 F 1 d G 9 S Z W 1 v d m V k Q 2 9 s d W 1 u c z E u e 3 N 0 Z F 9 m a X R f d G l t Z S w y f S Z x d W 9 0 O y w m c X V v d D t T Z W N 0 a W 9 u M S 9 N Y W d p Y 1 R l b G V z Y 2 9 w Z S A o M y k v Q X V 0 b 1 J l b W 9 2 Z W R D b 2 x 1 b W 5 z M S 5 7 b W V h b l 9 z Y 2 9 y Z V 9 0 a W 1 l L D N 9 J n F 1 b 3 Q 7 L C Z x d W 9 0 O 1 N l Y 3 R p b 2 4 x L 0 1 h Z 2 l j V G V s Z X N j b 3 B l I C g z K S 9 B d X R v U m V t b 3 Z l Z E N v b H V t b n M x L n t z d G R f c 2 N v c m V f d G l t Z S w 0 f S Z x d W 9 0 O y w m c X V v d D t T Z W N 0 a W 9 u M S 9 N Y W d p Y 1 R l b G V z Y 2 9 w Z S A o M y k v Q X V 0 b 1 J l b W 9 2 Z W R D b 2 x 1 b W 5 z M S 5 7 c G F y Y W 1 f b W 9 k Z W x f X 0 M s N X 0 m c X V v d D s s J n F 1 b 3 Q 7 U 2 V j d G l v b j E v T W F n a W N U Z W x l c 2 N v c G U g K D M p L 0 F 1 d G 9 S Z W 1 v d m V k Q 2 9 s d W 1 u c z E u e 3 B h c m F t X 2 1 v Z G V s X 1 9 s M V 9 y Y X R p b y w 2 f S Z x d W 9 0 O y w m c X V v d D t T Z W N 0 a W 9 u M S 9 N Y W d p Y 1 R l b G V z Y 2 9 w Z S A o M y k v Q X V 0 b 1 J l b W 9 2 Z W R D b 2 x 1 b W 5 z M S 5 7 c G F y Y W 1 z L D d 9 J n F 1 b 3 Q 7 L C Z x d W 9 0 O 1 N l Y 3 R p b 2 4 x L 0 1 h Z 2 l j V G V s Z X N j b 3 B l I C g z K S 9 B d X R v U m V t b 3 Z l Z E N v b H V t b n M x L n t z c G x p d D B f d G V z d F 9 z Y 2 9 y Z S w 4 f S Z x d W 9 0 O y w m c X V v d D t T Z W N 0 a W 9 u M S 9 N Y W d p Y 1 R l b G V z Y 2 9 w Z S A o M y k v Q X V 0 b 1 J l b W 9 2 Z W R D b 2 x 1 b W 5 z M S 5 7 c 3 B s a X Q x X 3 R l c 3 R f c 2 N v c m U s O X 0 m c X V v d D s s J n F 1 b 3 Q 7 U 2 V j d G l v b j E v T W F n a W N U Z W x l c 2 N v c G U g K D M p L 0 F 1 d G 9 S Z W 1 v d m V k Q 2 9 s d W 1 u c z E u e 3 N w b G l 0 M l 9 0 Z X N 0 X 3 N j b 3 J l L D E w f S Z x d W 9 0 O y w m c X V v d D t T Z W N 0 a W 9 u M S 9 N Y W d p Y 1 R l b G V z Y 2 9 w Z S A o M y k v Q X V 0 b 1 J l b W 9 2 Z W R D b 2 x 1 b W 5 z M S 5 7 c 3 B s a X Q z X 3 R l c 3 R f c 2 N v c m U s M T F 9 J n F 1 b 3 Q 7 L C Z x d W 9 0 O 1 N l Y 3 R p b 2 4 x L 0 1 h Z 2 l j V G V s Z X N j b 3 B l I C g z K S 9 B d X R v U m V t b 3 Z l Z E N v b H V t b n M x L n t z c G x p d D R f d G V z d F 9 z Y 2 9 y Z S w x M n 0 m c X V v d D s s J n F 1 b 3 Q 7 U 2 V j d G l v b j E v T W F n a W N U Z W x l c 2 N v c G U g K D M p L 0 F 1 d G 9 S Z W 1 v d m V k Q 2 9 s d W 1 u c z E u e 3 N w b G l 0 N V 9 0 Z X N 0 X 3 N j b 3 J l L D E z f S Z x d W 9 0 O y w m c X V v d D t T Z W N 0 a W 9 u M S 9 N Y W d p Y 1 R l b G V z Y 2 9 w Z S A o M y k v Q X V 0 b 1 J l b W 9 2 Z W R D b 2 x 1 b W 5 z M S 5 7 c 3 B s a X Q 2 X 3 R l c 3 R f c 2 N v c m U s M T R 9 J n F 1 b 3 Q 7 L C Z x d W 9 0 O 1 N l Y 3 R p b 2 4 x L 0 1 h Z 2 l j V G V s Z X N j b 3 B l I C g z K S 9 B d X R v U m V t b 3 Z l Z E N v b H V t b n M x L n t z c G x p d D d f d G V z d F 9 z Y 2 9 y Z S w x N X 0 m c X V v d D s s J n F 1 b 3 Q 7 U 2 V j d G l v b j E v T W F n a W N U Z W x l c 2 N v c G U g K D M p L 0 F 1 d G 9 S Z W 1 v d m V k Q 2 9 s d W 1 u c z E u e 3 N w b G l 0 O F 9 0 Z X N 0 X 3 N j b 3 J l L D E 2 f S Z x d W 9 0 O y w m c X V v d D t T Z W N 0 a W 9 u M S 9 N Y W d p Y 1 R l b G V z Y 2 9 w Z S A o M y k v Q X V 0 b 1 J l b W 9 2 Z W R D b 2 x 1 b W 5 z M S 5 7 c 3 B s a X Q 5 X 3 R l c 3 R f c 2 N v c m U s M T d 9 J n F 1 b 3 Q 7 L C Z x d W 9 0 O 1 N l Y 3 R p b 2 4 x L 0 1 h Z 2 l j V G V s Z X N j b 3 B l I C g z K S 9 B d X R v U m V t b 3 Z l Z E N v b H V t b n M x L n t t Z W F u X 3 R l c 3 R f c 2 N v c m U s M T h 9 J n F 1 b 3 Q 7 L C Z x d W 9 0 O 1 N l Y 3 R p b 2 4 x L 0 1 h Z 2 l j V G V s Z X N j b 3 B l I C g z K S 9 B d X R v U m V t b 3 Z l Z E N v b H V t b n M x L n t z d G R f d G V z d F 9 z Y 2 9 y Z S w x O X 0 m c X V v d D s s J n F 1 b 3 Q 7 U 2 V j d G l v b j E v T W F n a W N U Z W x l c 2 N v c G U g K D M p L 0 F 1 d G 9 S Z W 1 v d m V k Q 2 9 s d W 1 u c z E u e 3 J h b m t f d G V z d F 9 z Y 2 9 y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1 h Z 2 l j V G V s Z X N j b 3 B l I C g z K S 9 B d X R v U m V t b 3 Z l Z E N v b H V t b n M x L n t D b 2 x 1 b W 4 x L D B 9 J n F 1 b 3 Q 7 L C Z x d W 9 0 O 1 N l Y 3 R p b 2 4 x L 0 1 h Z 2 l j V G V s Z X N j b 3 B l I C g z K S 9 B d X R v U m V t b 3 Z l Z E N v b H V t b n M x L n t t Z W F u X 2 Z p d F 9 0 a W 1 l L D F 9 J n F 1 b 3 Q 7 L C Z x d W 9 0 O 1 N l Y 3 R p b 2 4 x L 0 1 h Z 2 l j V G V s Z X N j b 3 B l I C g z K S 9 B d X R v U m V t b 3 Z l Z E N v b H V t b n M x L n t z d G R f Z m l 0 X 3 R p b W U s M n 0 m c X V v d D s s J n F 1 b 3 Q 7 U 2 V j d G l v b j E v T W F n a W N U Z W x l c 2 N v c G U g K D M p L 0 F 1 d G 9 S Z W 1 v d m V k Q 2 9 s d W 1 u c z E u e 2 1 l Y W 5 f c 2 N v c m V f d G l t Z S w z f S Z x d W 9 0 O y w m c X V v d D t T Z W N 0 a W 9 u M S 9 N Y W d p Y 1 R l b G V z Y 2 9 w Z S A o M y k v Q X V 0 b 1 J l b W 9 2 Z W R D b 2 x 1 b W 5 z M S 5 7 c 3 R k X 3 N j b 3 J l X 3 R p b W U s N H 0 m c X V v d D s s J n F 1 b 3 Q 7 U 2 V j d G l v b j E v T W F n a W N U Z W x l c 2 N v c G U g K D M p L 0 F 1 d G 9 S Z W 1 v d m V k Q 2 9 s d W 1 u c z E u e 3 B h c m F t X 2 1 v Z G V s X 1 9 D L D V 9 J n F 1 b 3 Q 7 L C Z x d W 9 0 O 1 N l Y 3 R p b 2 4 x L 0 1 h Z 2 l j V G V s Z X N j b 3 B l I C g z K S 9 B d X R v U m V t b 3 Z l Z E N v b H V t b n M x L n t w Y X J h b V 9 t b 2 R l b F 9 f b D F f c m F 0 a W 8 s N n 0 m c X V v d D s s J n F 1 b 3 Q 7 U 2 V j d G l v b j E v T W F n a W N U Z W x l c 2 N v c G U g K D M p L 0 F 1 d G 9 S Z W 1 v d m V k Q 2 9 s d W 1 u c z E u e 3 B h c m F t c y w 3 f S Z x d W 9 0 O y w m c X V v d D t T Z W N 0 a W 9 u M S 9 N Y W d p Y 1 R l b G V z Y 2 9 w Z S A o M y k v Q X V 0 b 1 J l b W 9 2 Z W R D b 2 x 1 b W 5 z M S 5 7 c 3 B s a X Q w X 3 R l c 3 R f c 2 N v c m U s O H 0 m c X V v d D s s J n F 1 b 3 Q 7 U 2 V j d G l v b j E v T W F n a W N U Z W x l c 2 N v c G U g K D M p L 0 F 1 d G 9 S Z W 1 v d m V k Q 2 9 s d W 1 u c z E u e 3 N w b G l 0 M V 9 0 Z X N 0 X 3 N j b 3 J l L D l 9 J n F 1 b 3 Q 7 L C Z x d W 9 0 O 1 N l Y 3 R p b 2 4 x L 0 1 h Z 2 l j V G V s Z X N j b 3 B l I C g z K S 9 B d X R v U m V t b 3 Z l Z E N v b H V t b n M x L n t z c G x p d D J f d G V z d F 9 z Y 2 9 y Z S w x M H 0 m c X V v d D s s J n F 1 b 3 Q 7 U 2 V j d G l v b j E v T W F n a W N U Z W x l c 2 N v c G U g K D M p L 0 F 1 d G 9 S Z W 1 v d m V k Q 2 9 s d W 1 u c z E u e 3 N w b G l 0 M 1 9 0 Z X N 0 X 3 N j b 3 J l L D E x f S Z x d W 9 0 O y w m c X V v d D t T Z W N 0 a W 9 u M S 9 N Y W d p Y 1 R l b G V z Y 2 9 w Z S A o M y k v Q X V 0 b 1 J l b W 9 2 Z W R D b 2 x 1 b W 5 z M S 5 7 c 3 B s a X Q 0 X 3 R l c 3 R f c 2 N v c m U s M T J 9 J n F 1 b 3 Q 7 L C Z x d W 9 0 O 1 N l Y 3 R p b 2 4 x L 0 1 h Z 2 l j V G V s Z X N j b 3 B l I C g z K S 9 B d X R v U m V t b 3 Z l Z E N v b H V t b n M x L n t z c G x p d D V f d G V z d F 9 z Y 2 9 y Z S w x M 3 0 m c X V v d D s s J n F 1 b 3 Q 7 U 2 V j d G l v b j E v T W F n a W N U Z W x l c 2 N v c G U g K D M p L 0 F 1 d G 9 S Z W 1 v d m V k Q 2 9 s d W 1 u c z E u e 3 N w b G l 0 N l 9 0 Z X N 0 X 3 N j b 3 J l L D E 0 f S Z x d W 9 0 O y w m c X V v d D t T Z W N 0 a W 9 u M S 9 N Y W d p Y 1 R l b G V z Y 2 9 w Z S A o M y k v Q X V 0 b 1 J l b W 9 2 Z W R D b 2 x 1 b W 5 z M S 5 7 c 3 B s a X Q 3 X 3 R l c 3 R f c 2 N v c m U s M T V 9 J n F 1 b 3 Q 7 L C Z x d W 9 0 O 1 N l Y 3 R p b 2 4 x L 0 1 h Z 2 l j V G V s Z X N j b 3 B l I C g z K S 9 B d X R v U m V t b 3 Z l Z E N v b H V t b n M x L n t z c G x p d D h f d G V z d F 9 z Y 2 9 y Z S w x N n 0 m c X V v d D s s J n F 1 b 3 Q 7 U 2 V j d G l v b j E v T W F n a W N U Z W x l c 2 N v c G U g K D M p L 0 F 1 d G 9 S Z W 1 v d m V k Q 2 9 s d W 1 u c z E u e 3 N w b G l 0 O V 9 0 Z X N 0 X 3 N j b 3 J l L D E 3 f S Z x d W 9 0 O y w m c X V v d D t T Z W N 0 a W 9 u M S 9 N Y W d p Y 1 R l b G V z Y 2 9 w Z S A o M y k v Q X V 0 b 1 J l b W 9 2 Z W R D b 2 x 1 b W 5 z M S 5 7 b W V h b l 9 0 Z X N 0 X 3 N j b 3 J l L D E 4 f S Z x d W 9 0 O y w m c X V v d D t T Z W N 0 a W 9 u M S 9 N Y W d p Y 1 R l b G V z Y 2 9 w Z S A o M y k v Q X V 0 b 1 J l b W 9 2 Z W R D b 2 x 1 b W 5 z M S 5 7 c 3 R k X 3 R l c 3 R f c 2 N v c m U s M T l 9 J n F 1 b 3 Q 7 L C Z x d W 9 0 O 1 N l Y 3 R p b 2 4 x L 0 1 h Z 2 l j V G V s Z X N j b 3 B l I C g z K S 9 B d X R v U m V t b 3 Z l Z E N v b H V t b n M x L n t y Y W 5 r X 3 R l c 3 R f c 2 N v c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6 a W x s Y T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N T I 6 M z Q u M z I z M D I 5 N l o i I C 8 + P E V u d H J 5 I F R 5 c G U 9 I k Z p b G x D b 2 x 1 b W 5 U e X B l c y I g V m F s d W U 9 I n N B d 1 V G Q l F V R k J R W U Z C U V V G Q l F V R k J R V U Z C U V V E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D J n F 1 b 3 Q 7 L C Z x d W 9 0 O 3 B h c m F t X 2 1 v Z G V s X 1 9 s M V 9 y Y X R p b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y k v Q X V 0 b 1 J l b W 9 2 Z W R D b 2 x 1 b W 5 z M S 5 7 Q 2 9 s d W 1 u M S w w f S Z x d W 9 0 O y w m c X V v d D t T Z W N 0 a W 9 u M S 9 t b 3 p p b G x h N C A o M y k v Q X V 0 b 1 J l b W 9 2 Z W R D b 2 x 1 b W 5 z M S 5 7 b W V h b l 9 m a X R f d G l t Z S w x f S Z x d W 9 0 O y w m c X V v d D t T Z W N 0 a W 9 u M S 9 t b 3 p p b G x h N C A o M y k v Q X V 0 b 1 J l b W 9 2 Z W R D b 2 x 1 b W 5 z M S 5 7 c 3 R k X 2 Z p d F 9 0 a W 1 l L D J 9 J n F 1 b 3 Q 7 L C Z x d W 9 0 O 1 N l Y 3 R p b 2 4 x L 2 1 v e m l s b G E 0 I C g z K S 9 B d X R v U m V t b 3 Z l Z E N v b H V t b n M x L n t t Z W F u X 3 N j b 3 J l X 3 R p b W U s M 3 0 m c X V v d D s s J n F 1 b 3 Q 7 U 2 V j d G l v b j E v b W 9 6 a W x s Y T Q g K D M p L 0 F 1 d G 9 S Z W 1 v d m V k Q 2 9 s d W 1 u c z E u e 3 N 0 Z F 9 z Y 2 9 y Z V 9 0 a W 1 l L D R 9 J n F 1 b 3 Q 7 L C Z x d W 9 0 O 1 N l Y 3 R p b 2 4 x L 2 1 v e m l s b G E 0 I C g z K S 9 B d X R v U m V t b 3 Z l Z E N v b H V t b n M x L n t w Y X J h b V 9 t b 2 R l b F 9 f Q y w 1 f S Z x d W 9 0 O y w m c X V v d D t T Z W N 0 a W 9 u M S 9 t b 3 p p b G x h N C A o M y k v Q X V 0 b 1 J l b W 9 2 Z W R D b 2 x 1 b W 5 z M S 5 7 c G F y Y W 1 f b W 9 k Z W x f X 2 w x X 3 J h d G l v L D Z 9 J n F 1 b 3 Q 7 L C Z x d W 9 0 O 1 N l Y 3 R p b 2 4 x L 2 1 v e m l s b G E 0 I C g z K S 9 B d X R v U m V t b 3 Z l Z E N v b H V t b n M x L n t w Y X J h b X M s N 3 0 m c X V v d D s s J n F 1 b 3 Q 7 U 2 V j d G l v b j E v b W 9 6 a W x s Y T Q g K D M p L 0 F 1 d G 9 S Z W 1 v d m V k Q 2 9 s d W 1 u c z E u e 3 N w b G l 0 M F 9 0 Z X N 0 X 3 N j b 3 J l L D h 9 J n F 1 b 3 Q 7 L C Z x d W 9 0 O 1 N l Y 3 R p b 2 4 x L 2 1 v e m l s b G E 0 I C g z K S 9 B d X R v U m V t b 3 Z l Z E N v b H V t b n M x L n t z c G x p d D F f d G V z d F 9 z Y 2 9 y Z S w 5 f S Z x d W 9 0 O y w m c X V v d D t T Z W N 0 a W 9 u M S 9 t b 3 p p b G x h N C A o M y k v Q X V 0 b 1 J l b W 9 2 Z W R D b 2 x 1 b W 5 z M S 5 7 c 3 B s a X Q y X 3 R l c 3 R f c 2 N v c m U s M T B 9 J n F 1 b 3 Q 7 L C Z x d W 9 0 O 1 N l Y 3 R p b 2 4 x L 2 1 v e m l s b G E 0 I C g z K S 9 B d X R v U m V t b 3 Z l Z E N v b H V t b n M x L n t z c G x p d D N f d G V z d F 9 z Y 2 9 y Z S w x M X 0 m c X V v d D s s J n F 1 b 3 Q 7 U 2 V j d G l v b j E v b W 9 6 a W x s Y T Q g K D M p L 0 F 1 d G 9 S Z W 1 v d m V k Q 2 9 s d W 1 u c z E u e 3 N w b G l 0 N F 9 0 Z X N 0 X 3 N j b 3 J l L D E y f S Z x d W 9 0 O y w m c X V v d D t T Z W N 0 a W 9 u M S 9 t b 3 p p b G x h N C A o M y k v Q X V 0 b 1 J l b W 9 2 Z W R D b 2 x 1 b W 5 z M S 5 7 c 3 B s a X Q 1 X 3 R l c 3 R f c 2 N v c m U s M T N 9 J n F 1 b 3 Q 7 L C Z x d W 9 0 O 1 N l Y 3 R p b 2 4 x L 2 1 v e m l s b G E 0 I C g z K S 9 B d X R v U m V t b 3 Z l Z E N v b H V t b n M x L n t z c G x p d D Z f d G V z d F 9 z Y 2 9 y Z S w x N H 0 m c X V v d D s s J n F 1 b 3 Q 7 U 2 V j d G l v b j E v b W 9 6 a W x s Y T Q g K D M p L 0 F 1 d G 9 S Z W 1 v d m V k Q 2 9 s d W 1 u c z E u e 3 N w b G l 0 N 1 9 0 Z X N 0 X 3 N j b 3 J l L D E 1 f S Z x d W 9 0 O y w m c X V v d D t T Z W N 0 a W 9 u M S 9 t b 3 p p b G x h N C A o M y k v Q X V 0 b 1 J l b W 9 2 Z W R D b 2 x 1 b W 5 z M S 5 7 c 3 B s a X Q 4 X 3 R l c 3 R f c 2 N v c m U s M T Z 9 J n F 1 b 3 Q 7 L C Z x d W 9 0 O 1 N l Y 3 R p b 2 4 x L 2 1 v e m l s b G E 0 I C g z K S 9 B d X R v U m V t b 3 Z l Z E N v b H V t b n M x L n t z c G x p d D l f d G V z d F 9 z Y 2 9 y Z S w x N 3 0 m c X V v d D s s J n F 1 b 3 Q 7 U 2 V j d G l v b j E v b W 9 6 a W x s Y T Q g K D M p L 0 F 1 d G 9 S Z W 1 v d m V k Q 2 9 s d W 1 u c z E u e 2 1 l Y W 5 f d G V z d F 9 z Y 2 9 y Z S w x O H 0 m c X V v d D s s J n F 1 b 3 Q 7 U 2 V j d G l v b j E v b W 9 6 a W x s Y T Q g K D M p L 0 F 1 d G 9 S Z W 1 v d m V k Q 2 9 s d W 1 u c z E u e 3 N 0 Z F 9 0 Z X N 0 X 3 N j b 3 J l L D E 5 f S Z x d W 9 0 O y w m c X V v d D t T Z W N 0 a W 9 u M S 9 t b 3 p p b G x h N C A o M y k v Q X V 0 b 1 J l b W 9 2 Z W R D b 2 x 1 b W 5 z M S 5 7 c m F u a 1 9 0 Z X N 0 X 3 N j b 3 J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W 9 6 a W x s Y T Q g K D M p L 0 F 1 d G 9 S Z W 1 v d m V k Q 2 9 s d W 1 u c z E u e 0 N v b H V t b j E s M H 0 m c X V v d D s s J n F 1 b 3 Q 7 U 2 V j d G l v b j E v b W 9 6 a W x s Y T Q g K D M p L 0 F 1 d G 9 S Z W 1 v d m V k Q 2 9 s d W 1 u c z E u e 2 1 l Y W 5 f Z m l 0 X 3 R p b W U s M X 0 m c X V v d D s s J n F 1 b 3 Q 7 U 2 V j d G l v b j E v b W 9 6 a W x s Y T Q g K D M p L 0 F 1 d G 9 S Z W 1 v d m V k Q 2 9 s d W 1 u c z E u e 3 N 0 Z F 9 m a X R f d G l t Z S w y f S Z x d W 9 0 O y w m c X V v d D t T Z W N 0 a W 9 u M S 9 t b 3 p p b G x h N C A o M y k v Q X V 0 b 1 J l b W 9 2 Z W R D b 2 x 1 b W 5 z M S 5 7 b W V h b l 9 z Y 2 9 y Z V 9 0 a W 1 l L D N 9 J n F 1 b 3 Q 7 L C Z x d W 9 0 O 1 N l Y 3 R p b 2 4 x L 2 1 v e m l s b G E 0 I C g z K S 9 B d X R v U m V t b 3 Z l Z E N v b H V t b n M x L n t z d G R f c 2 N v c m V f d G l t Z S w 0 f S Z x d W 9 0 O y w m c X V v d D t T Z W N 0 a W 9 u M S 9 t b 3 p p b G x h N C A o M y k v Q X V 0 b 1 J l b W 9 2 Z W R D b 2 x 1 b W 5 z M S 5 7 c G F y Y W 1 f b W 9 k Z W x f X 0 M s N X 0 m c X V v d D s s J n F 1 b 3 Q 7 U 2 V j d G l v b j E v b W 9 6 a W x s Y T Q g K D M p L 0 F 1 d G 9 S Z W 1 v d m V k Q 2 9 s d W 1 u c z E u e 3 B h c m F t X 2 1 v Z G V s X 1 9 s M V 9 y Y X R p b y w 2 f S Z x d W 9 0 O y w m c X V v d D t T Z W N 0 a W 9 u M S 9 t b 3 p p b G x h N C A o M y k v Q X V 0 b 1 J l b W 9 2 Z W R D b 2 x 1 b W 5 z M S 5 7 c G F y Y W 1 z L D d 9 J n F 1 b 3 Q 7 L C Z x d W 9 0 O 1 N l Y 3 R p b 2 4 x L 2 1 v e m l s b G E 0 I C g z K S 9 B d X R v U m V t b 3 Z l Z E N v b H V t b n M x L n t z c G x p d D B f d G V z d F 9 z Y 2 9 y Z S w 4 f S Z x d W 9 0 O y w m c X V v d D t T Z W N 0 a W 9 u M S 9 t b 3 p p b G x h N C A o M y k v Q X V 0 b 1 J l b W 9 2 Z W R D b 2 x 1 b W 5 z M S 5 7 c 3 B s a X Q x X 3 R l c 3 R f c 2 N v c m U s O X 0 m c X V v d D s s J n F 1 b 3 Q 7 U 2 V j d G l v b j E v b W 9 6 a W x s Y T Q g K D M p L 0 F 1 d G 9 S Z W 1 v d m V k Q 2 9 s d W 1 u c z E u e 3 N w b G l 0 M l 9 0 Z X N 0 X 3 N j b 3 J l L D E w f S Z x d W 9 0 O y w m c X V v d D t T Z W N 0 a W 9 u M S 9 t b 3 p p b G x h N C A o M y k v Q X V 0 b 1 J l b W 9 2 Z W R D b 2 x 1 b W 5 z M S 5 7 c 3 B s a X Q z X 3 R l c 3 R f c 2 N v c m U s M T F 9 J n F 1 b 3 Q 7 L C Z x d W 9 0 O 1 N l Y 3 R p b 2 4 x L 2 1 v e m l s b G E 0 I C g z K S 9 B d X R v U m V t b 3 Z l Z E N v b H V t b n M x L n t z c G x p d D R f d G V z d F 9 z Y 2 9 y Z S w x M n 0 m c X V v d D s s J n F 1 b 3 Q 7 U 2 V j d G l v b j E v b W 9 6 a W x s Y T Q g K D M p L 0 F 1 d G 9 S Z W 1 v d m V k Q 2 9 s d W 1 u c z E u e 3 N w b G l 0 N V 9 0 Z X N 0 X 3 N j b 3 J l L D E z f S Z x d W 9 0 O y w m c X V v d D t T Z W N 0 a W 9 u M S 9 t b 3 p p b G x h N C A o M y k v Q X V 0 b 1 J l b W 9 2 Z W R D b 2 x 1 b W 5 z M S 5 7 c 3 B s a X Q 2 X 3 R l c 3 R f c 2 N v c m U s M T R 9 J n F 1 b 3 Q 7 L C Z x d W 9 0 O 1 N l Y 3 R p b 2 4 x L 2 1 v e m l s b G E 0 I C g z K S 9 B d X R v U m V t b 3 Z l Z E N v b H V t b n M x L n t z c G x p d D d f d G V z d F 9 z Y 2 9 y Z S w x N X 0 m c X V v d D s s J n F 1 b 3 Q 7 U 2 V j d G l v b j E v b W 9 6 a W x s Y T Q g K D M p L 0 F 1 d G 9 S Z W 1 v d m V k Q 2 9 s d W 1 u c z E u e 3 N w b G l 0 O F 9 0 Z X N 0 X 3 N j b 3 J l L D E 2 f S Z x d W 9 0 O y w m c X V v d D t T Z W N 0 a W 9 u M S 9 t b 3 p p b G x h N C A o M y k v Q X V 0 b 1 J l b W 9 2 Z W R D b 2 x 1 b W 5 z M S 5 7 c 3 B s a X Q 5 X 3 R l c 3 R f c 2 N v c m U s M T d 9 J n F 1 b 3 Q 7 L C Z x d W 9 0 O 1 N l Y 3 R p b 2 4 x L 2 1 v e m l s b G E 0 I C g z K S 9 B d X R v U m V t b 3 Z l Z E N v b H V t b n M x L n t t Z W F u X 3 R l c 3 R f c 2 N v c m U s M T h 9 J n F 1 b 3 Q 7 L C Z x d W 9 0 O 1 N l Y 3 R p b 2 4 x L 2 1 v e m l s b G E 0 I C g z K S 9 B d X R v U m V t b 3 Z l Z E N v b H V t b n M x L n t z d G R f d G V z d F 9 z Y 2 9 y Z S w x O X 0 m c X V v d D s s J n F 1 b 3 Q 7 U 2 V j d G l v b j E v b W 9 6 a W x s Y T Q g K D M p L 0 F 1 d G 9 S Z W 1 v d m V k Q 2 9 s d W 1 u c z E u e 3 J h b m t f d G V z d F 9 z Y 2 9 y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e m l s b G E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l d m F 0 b 3 J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U z O j I 0 L j M 5 M T g 3 M T N a I i A v P j x F b n R y e S B U e X B l P S J G a W x s Q 2 9 s d W 1 u V H l w Z X M i I F Z h b H V l P S J z Q X d V R k J R V U Z C U V l G Q l F V R k J R V U Z C U V V G Q l F V R C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Q y Z x d W 9 0 O y w m c X V v d D t w Y X J h b V 9 t b 2 R l b F 9 f b D F f c m F 0 a W 8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d m F 0 b 3 J z I C g 1 K S 9 B d X R v U m V t b 3 Z l Z E N v b H V t b n M x L n t D b 2 x 1 b W 4 x L D B 9 J n F 1 b 3 Q 7 L C Z x d W 9 0 O 1 N l Y 3 R p b 2 4 x L 2 V s Z X Z h d G 9 y c y A o N S k v Q X V 0 b 1 J l b W 9 2 Z W R D b 2 x 1 b W 5 z M S 5 7 b W V h b l 9 m a X R f d G l t Z S w x f S Z x d W 9 0 O y w m c X V v d D t T Z W N 0 a W 9 u M S 9 l b G V 2 Y X R v c n M g K D U p L 0 F 1 d G 9 S Z W 1 v d m V k Q 2 9 s d W 1 u c z E u e 3 N 0 Z F 9 m a X R f d G l t Z S w y f S Z x d W 9 0 O y w m c X V v d D t T Z W N 0 a W 9 u M S 9 l b G V 2 Y X R v c n M g K D U p L 0 F 1 d G 9 S Z W 1 v d m V k Q 2 9 s d W 1 u c z E u e 2 1 l Y W 5 f c 2 N v c m V f d G l t Z S w z f S Z x d W 9 0 O y w m c X V v d D t T Z W N 0 a W 9 u M S 9 l b G V 2 Y X R v c n M g K D U p L 0 F 1 d G 9 S Z W 1 v d m V k Q 2 9 s d W 1 u c z E u e 3 N 0 Z F 9 z Y 2 9 y Z V 9 0 a W 1 l L D R 9 J n F 1 b 3 Q 7 L C Z x d W 9 0 O 1 N l Y 3 R p b 2 4 x L 2 V s Z X Z h d G 9 y c y A o N S k v Q X V 0 b 1 J l b W 9 2 Z W R D b 2 x 1 b W 5 z M S 5 7 c G F y Y W 1 f b W 9 k Z W x f X 0 M s N X 0 m c X V v d D s s J n F 1 b 3 Q 7 U 2 V j d G l v b j E v Z W x l d m F 0 b 3 J z I C g 1 K S 9 B d X R v U m V t b 3 Z l Z E N v b H V t b n M x L n t w Y X J h b V 9 t b 2 R l b F 9 f b D F f c m F 0 a W 8 s N n 0 m c X V v d D s s J n F 1 b 3 Q 7 U 2 V j d G l v b j E v Z W x l d m F 0 b 3 J z I C g 1 K S 9 B d X R v U m V t b 3 Z l Z E N v b H V t b n M x L n t w Y X J h b X M s N 3 0 m c X V v d D s s J n F 1 b 3 Q 7 U 2 V j d G l v b j E v Z W x l d m F 0 b 3 J z I C g 1 K S 9 B d X R v U m V t b 3 Z l Z E N v b H V t b n M x L n t z c G x p d D B f d G V z d F 9 z Y 2 9 y Z S w 4 f S Z x d W 9 0 O y w m c X V v d D t T Z W N 0 a W 9 u M S 9 l b G V 2 Y X R v c n M g K D U p L 0 F 1 d G 9 S Z W 1 v d m V k Q 2 9 s d W 1 u c z E u e 3 N w b G l 0 M V 9 0 Z X N 0 X 3 N j b 3 J l L D l 9 J n F 1 b 3 Q 7 L C Z x d W 9 0 O 1 N l Y 3 R p b 2 4 x L 2 V s Z X Z h d G 9 y c y A o N S k v Q X V 0 b 1 J l b W 9 2 Z W R D b 2 x 1 b W 5 z M S 5 7 c 3 B s a X Q y X 3 R l c 3 R f c 2 N v c m U s M T B 9 J n F 1 b 3 Q 7 L C Z x d W 9 0 O 1 N l Y 3 R p b 2 4 x L 2 V s Z X Z h d G 9 y c y A o N S k v Q X V 0 b 1 J l b W 9 2 Z W R D b 2 x 1 b W 5 z M S 5 7 c 3 B s a X Q z X 3 R l c 3 R f c 2 N v c m U s M T F 9 J n F 1 b 3 Q 7 L C Z x d W 9 0 O 1 N l Y 3 R p b 2 4 x L 2 V s Z X Z h d G 9 y c y A o N S k v Q X V 0 b 1 J l b W 9 2 Z W R D b 2 x 1 b W 5 z M S 5 7 c 3 B s a X Q 0 X 3 R l c 3 R f c 2 N v c m U s M T J 9 J n F 1 b 3 Q 7 L C Z x d W 9 0 O 1 N l Y 3 R p b 2 4 x L 2 V s Z X Z h d G 9 y c y A o N S k v Q X V 0 b 1 J l b W 9 2 Z W R D b 2 x 1 b W 5 z M S 5 7 c 3 B s a X Q 1 X 3 R l c 3 R f c 2 N v c m U s M T N 9 J n F 1 b 3 Q 7 L C Z x d W 9 0 O 1 N l Y 3 R p b 2 4 x L 2 V s Z X Z h d G 9 y c y A o N S k v Q X V 0 b 1 J l b W 9 2 Z W R D b 2 x 1 b W 5 z M S 5 7 c 3 B s a X Q 2 X 3 R l c 3 R f c 2 N v c m U s M T R 9 J n F 1 b 3 Q 7 L C Z x d W 9 0 O 1 N l Y 3 R p b 2 4 x L 2 V s Z X Z h d G 9 y c y A o N S k v Q X V 0 b 1 J l b W 9 2 Z W R D b 2 x 1 b W 5 z M S 5 7 c 3 B s a X Q 3 X 3 R l c 3 R f c 2 N v c m U s M T V 9 J n F 1 b 3 Q 7 L C Z x d W 9 0 O 1 N l Y 3 R p b 2 4 x L 2 V s Z X Z h d G 9 y c y A o N S k v Q X V 0 b 1 J l b W 9 2 Z W R D b 2 x 1 b W 5 z M S 5 7 c 3 B s a X Q 4 X 3 R l c 3 R f c 2 N v c m U s M T Z 9 J n F 1 b 3 Q 7 L C Z x d W 9 0 O 1 N l Y 3 R p b 2 4 x L 2 V s Z X Z h d G 9 y c y A o N S k v Q X V 0 b 1 J l b W 9 2 Z W R D b 2 x 1 b W 5 z M S 5 7 c 3 B s a X Q 5 X 3 R l c 3 R f c 2 N v c m U s M T d 9 J n F 1 b 3 Q 7 L C Z x d W 9 0 O 1 N l Y 3 R p b 2 4 x L 2 V s Z X Z h d G 9 y c y A o N S k v Q X V 0 b 1 J l b W 9 2 Z W R D b 2 x 1 b W 5 z M S 5 7 b W V h b l 9 0 Z X N 0 X 3 N j b 3 J l L D E 4 f S Z x d W 9 0 O y w m c X V v d D t T Z W N 0 a W 9 u M S 9 l b G V 2 Y X R v c n M g K D U p L 0 F 1 d G 9 S Z W 1 v d m V k Q 2 9 s d W 1 u c z E u e 3 N 0 Z F 9 0 Z X N 0 X 3 N j b 3 J l L D E 5 f S Z x d W 9 0 O y w m c X V v d D t T Z W N 0 a W 9 u M S 9 l b G V 2 Y X R v c n M g K D U p L 0 F 1 d G 9 S Z W 1 v d m V k Q 2 9 s d W 1 u c z E u e 3 J h b m t f d G V z d F 9 z Y 2 9 y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V s Z X Z h d G 9 y c y A o N S k v Q X V 0 b 1 J l b W 9 2 Z W R D b 2 x 1 b W 5 z M S 5 7 Q 2 9 s d W 1 u M S w w f S Z x d W 9 0 O y w m c X V v d D t T Z W N 0 a W 9 u M S 9 l b G V 2 Y X R v c n M g K D U p L 0 F 1 d G 9 S Z W 1 v d m V k Q 2 9 s d W 1 u c z E u e 2 1 l Y W 5 f Z m l 0 X 3 R p b W U s M X 0 m c X V v d D s s J n F 1 b 3 Q 7 U 2 V j d G l v b j E v Z W x l d m F 0 b 3 J z I C g 1 K S 9 B d X R v U m V t b 3 Z l Z E N v b H V t b n M x L n t z d G R f Z m l 0 X 3 R p b W U s M n 0 m c X V v d D s s J n F 1 b 3 Q 7 U 2 V j d G l v b j E v Z W x l d m F 0 b 3 J z I C g 1 K S 9 B d X R v U m V t b 3 Z l Z E N v b H V t b n M x L n t t Z W F u X 3 N j b 3 J l X 3 R p b W U s M 3 0 m c X V v d D s s J n F 1 b 3 Q 7 U 2 V j d G l v b j E v Z W x l d m F 0 b 3 J z I C g 1 K S 9 B d X R v U m V t b 3 Z l Z E N v b H V t b n M x L n t z d G R f c 2 N v c m V f d G l t Z S w 0 f S Z x d W 9 0 O y w m c X V v d D t T Z W N 0 a W 9 u M S 9 l b G V 2 Y X R v c n M g K D U p L 0 F 1 d G 9 S Z W 1 v d m V k Q 2 9 s d W 1 u c z E u e 3 B h c m F t X 2 1 v Z G V s X 1 9 D L D V 9 J n F 1 b 3 Q 7 L C Z x d W 9 0 O 1 N l Y 3 R p b 2 4 x L 2 V s Z X Z h d G 9 y c y A o N S k v Q X V 0 b 1 J l b W 9 2 Z W R D b 2 x 1 b W 5 z M S 5 7 c G F y Y W 1 f b W 9 k Z W x f X 2 w x X 3 J h d G l v L D Z 9 J n F 1 b 3 Q 7 L C Z x d W 9 0 O 1 N l Y 3 R p b 2 4 x L 2 V s Z X Z h d G 9 y c y A o N S k v Q X V 0 b 1 J l b W 9 2 Z W R D b 2 x 1 b W 5 z M S 5 7 c G F y Y W 1 z L D d 9 J n F 1 b 3 Q 7 L C Z x d W 9 0 O 1 N l Y 3 R p b 2 4 x L 2 V s Z X Z h d G 9 y c y A o N S k v Q X V 0 b 1 J l b W 9 2 Z W R D b 2 x 1 b W 5 z M S 5 7 c 3 B s a X Q w X 3 R l c 3 R f c 2 N v c m U s O H 0 m c X V v d D s s J n F 1 b 3 Q 7 U 2 V j d G l v b j E v Z W x l d m F 0 b 3 J z I C g 1 K S 9 B d X R v U m V t b 3 Z l Z E N v b H V t b n M x L n t z c G x p d D F f d G V z d F 9 z Y 2 9 y Z S w 5 f S Z x d W 9 0 O y w m c X V v d D t T Z W N 0 a W 9 u M S 9 l b G V 2 Y X R v c n M g K D U p L 0 F 1 d G 9 S Z W 1 v d m V k Q 2 9 s d W 1 u c z E u e 3 N w b G l 0 M l 9 0 Z X N 0 X 3 N j b 3 J l L D E w f S Z x d W 9 0 O y w m c X V v d D t T Z W N 0 a W 9 u M S 9 l b G V 2 Y X R v c n M g K D U p L 0 F 1 d G 9 S Z W 1 v d m V k Q 2 9 s d W 1 u c z E u e 3 N w b G l 0 M 1 9 0 Z X N 0 X 3 N j b 3 J l L D E x f S Z x d W 9 0 O y w m c X V v d D t T Z W N 0 a W 9 u M S 9 l b G V 2 Y X R v c n M g K D U p L 0 F 1 d G 9 S Z W 1 v d m V k Q 2 9 s d W 1 u c z E u e 3 N w b G l 0 N F 9 0 Z X N 0 X 3 N j b 3 J l L D E y f S Z x d W 9 0 O y w m c X V v d D t T Z W N 0 a W 9 u M S 9 l b G V 2 Y X R v c n M g K D U p L 0 F 1 d G 9 S Z W 1 v d m V k Q 2 9 s d W 1 u c z E u e 3 N w b G l 0 N V 9 0 Z X N 0 X 3 N j b 3 J l L D E z f S Z x d W 9 0 O y w m c X V v d D t T Z W N 0 a W 9 u M S 9 l b G V 2 Y X R v c n M g K D U p L 0 F 1 d G 9 S Z W 1 v d m V k Q 2 9 s d W 1 u c z E u e 3 N w b G l 0 N l 9 0 Z X N 0 X 3 N j b 3 J l L D E 0 f S Z x d W 9 0 O y w m c X V v d D t T Z W N 0 a W 9 u M S 9 l b G V 2 Y X R v c n M g K D U p L 0 F 1 d G 9 S Z W 1 v d m V k Q 2 9 s d W 1 u c z E u e 3 N w b G l 0 N 1 9 0 Z X N 0 X 3 N j b 3 J l L D E 1 f S Z x d W 9 0 O y w m c X V v d D t T Z W N 0 a W 9 u M S 9 l b G V 2 Y X R v c n M g K D U p L 0 F 1 d G 9 S Z W 1 v d m V k Q 2 9 s d W 1 u c z E u e 3 N w b G l 0 O F 9 0 Z X N 0 X 3 N j b 3 J l L D E 2 f S Z x d W 9 0 O y w m c X V v d D t T Z W N 0 a W 9 u M S 9 l b G V 2 Y X R v c n M g K D U p L 0 F 1 d G 9 S Z W 1 v d m V k Q 2 9 s d W 1 u c z E u e 3 N w b G l 0 O V 9 0 Z X N 0 X 3 N j b 3 J l L D E 3 f S Z x d W 9 0 O y w m c X V v d D t T Z W N 0 a W 9 u M S 9 l b G V 2 Y X R v c n M g K D U p L 0 F 1 d G 9 S Z W 1 v d m V k Q 2 9 s d W 1 u c z E u e 2 1 l Y W 5 f d G V z d F 9 z Y 2 9 y Z S w x O H 0 m c X V v d D s s J n F 1 b 3 Q 7 U 2 V j d G l v b j E v Z W x l d m F 0 b 3 J z I C g 1 K S 9 B d X R v U m V t b 3 Z l Z E N v b H V t b n M x L n t z d G R f d G V z d F 9 z Y 2 9 y Z S w x O X 0 m c X V v d D s s J n F 1 b 3 Q 7 U 2 V j d G l v b j E v Z W x l d m F 0 b 3 J z I C g 1 K S 9 B d X R v U m V t b 3 Z l Z E N v b H V t b n M x L n t y Y W 5 r X 3 R l c 3 R f c 2 N v c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2 Y X R v c n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G l z a G l u Z 1 d l Y n N p d G V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U 5 O j U 0 L j U 4 M j k 3 M D l a I i A v P j x F b n R y e S B U e X B l P S J G a W x s Q 2 9 s d W 1 u V H l w Z X M i I F Z h b H V l P S J z Q X d V R k J R V U Z C U V l G Q l F V R k J R V U Z C U V V G Q l F V R C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Q y Z x d W 9 0 O y w m c X V v d D t w Y X J h b V 9 t b 2 R l b F 9 f b D F f c m F 0 a W 8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A o M y k v Q X V 0 b 1 J l b W 9 2 Z W R D b 2 x 1 b W 5 z M S 5 7 Q 2 9 s d W 1 u M S w w f S Z x d W 9 0 O y w m c X V v d D t T Z W N 0 a W 9 u M S 9 Q a G l z a G l u Z 1 d l Y n N p d G V z I C g z K S 9 B d X R v U m V t b 3 Z l Z E N v b H V t b n M x L n t t Z W F u X 2 Z p d F 9 0 a W 1 l L D F 9 J n F 1 b 3 Q 7 L C Z x d W 9 0 O 1 N l Y 3 R p b 2 4 x L 1 B o a X N o a W 5 n V 2 V i c 2 l 0 Z X M g K D M p L 0 F 1 d G 9 S Z W 1 v d m V k Q 2 9 s d W 1 u c z E u e 3 N 0 Z F 9 m a X R f d G l t Z S w y f S Z x d W 9 0 O y w m c X V v d D t T Z W N 0 a W 9 u M S 9 Q a G l z a G l u Z 1 d l Y n N p d G V z I C g z K S 9 B d X R v U m V t b 3 Z l Z E N v b H V t b n M x L n t t Z W F u X 3 N j b 3 J l X 3 R p b W U s M 3 0 m c X V v d D s s J n F 1 b 3 Q 7 U 2 V j d G l v b j E v U G h p c 2 h p b m d X Z W J z a X R l c y A o M y k v Q X V 0 b 1 J l b W 9 2 Z W R D b 2 x 1 b W 5 z M S 5 7 c 3 R k X 3 N j b 3 J l X 3 R p b W U s N H 0 m c X V v d D s s J n F 1 b 3 Q 7 U 2 V j d G l v b j E v U G h p c 2 h p b m d X Z W J z a X R l c y A o M y k v Q X V 0 b 1 J l b W 9 2 Z W R D b 2 x 1 b W 5 z M S 5 7 c G F y Y W 1 f b W 9 k Z W x f X 0 M s N X 0 m c X V v d D s s J n F 1 b 3 Q 7 U 2 V j d G l v b j E v U G h p c 2 h p b m d X Z W J z a X R l c y A o M y k v Q X V 0 b 1 J l b W 9 2 Z W R D b 2 x 1 b W 5 z M S 5 7 c G F y Y W 1 f b W 9 k Z W x f X 2 w x X 3 J h d G l v L D Z 9 J n F 1 b 3 Q 7 L C Z x d W 9 0 O 1 N l Y 3 R p b 2 4 x L 1 B o a X N o a W 5 n V 2 V i c 2 l 0 Z X M g K D M p L 0 F 1 d G 9 S Z W 1 v d m V k Q 2 9 s d W 1 u c z E u e 3 B h c m F t c y w 3 f S Z x d W 9 0 O y w m c X V v d D t T Z W N 0 a W 9 u M S 9 Q a G l z a G l u Z 1 d l Y n N p d G V z I C g z K S 9 B d X R v U m V t b 3 Z l Z E N v b H V t b n M x L n t z c G x p d D B f d G V z d F 9 z Y 2 9 y Z S w 4 f S Z x d W 9 0 O y w m c X V v d D t T Z W N 0 a W 9 u M S 9 Q a G l z a G l u Z 1 d l Y n N p d G V z I C g z K S 9 B d X R v U m V t b 3 Z l Z E N v b H V t b n M x L n t z c G x p d D F f d G V z d F 9 z Y 2 9 y Z S w 5 f S Z x d W 9 0 O y w m c X V v d D t T Z W N 0 a W 9 u M S 9 Q a G l z a G l u Z 1 d l Y n N p d G V z I C g z K S 9 B d X R v U m V t b 3 Z l Z E N v b H V t b n M x L n t z c G x p d D J f d G V z d F 9 z Y 2 9 y Z S w x M H 0 m c X V v d D s s J n F 1 b 3 Q 7 U 2 V j d G l v b j E v U G h p c 2 h p b m d X Z W J z a X R l c y A o M y k v Q X V 0 b 1 J l b W 9 2 Z W R D b 2 x 1 b W 5 z M S 5 7 c 3 B s a X Q z X 3 R l c 3 R f c 2 N v c m U s M T F 9 J n F 1 b 3 Q 7 L C Z x d W 9 0 O 1 N l Y 3 R p b 2 4 x L 1 B o a X N o a W 5 n V 2 V i c 2 l 0 Z X M g K D M p L 0 F 1 d G 9 S Z W 1 v d m V k Q 2 9 s d W 1 u c z E u e 3 N w b G l 0 N F 9 0 Z X N 0 X 3 N j b 3 J l L D E y f S Z x d W 9 0 O y w m c X V v d D t T Z W N 0 a W 9 u M S 9 Q a G l z a G l u Z 1 d l Y n N p d G V z I C g z K S 9 B d X R v U m V t b 3 Z l Z E N v b H V t b n M x L n t z c G x p d D V f d G V z d F 9 z Y 2 9 y Z S w x M 3 0 m c X V v d D s s J n F 1 b 3 Q 7 U 2 V j d G l v b j E v U G h p c 2 h p b m d X Z W J z a X R l c y A o M y k v Q X V 0 b 1 J l b W 9 2 Z W R D b 2 x 1 b W 5 z M S 5 7 c 3 B s a X Q 2 X 3 R l c 3 R f c 2 N v c m U s M T R 9 J n F 1 b 3 Q 7 L C Z x d W 9 0 O 1 N l Y 3 R p b 2 4 x L 1 B o a X N o a W 5 n V 2 V i c 2 l 0 Z X M g K D M p L 0 F 1 d G 9 S Z W 1 v d m V k Q 2 9 s d W 1 u c z E u e 3 N w b G l 0 N 1 9 0 Z X N 0 X 3 N j b 3 J l L D E 1 f S Z x d W 9 0 O y w m c X V v d D t T Z W N 0 a W 9 u M S 9 Q a G l z a G l u Z 1 d l Y n N p d G V z I C g z K S 9 B d X R v U m V t b 3 Z l Z E N v b H V t b n M x L n t z c G x p d D h f d G V z d F 9 z Y 2 9 y Z S w x N n 0 m c X V v d D s s J n F 1 b 3 Q 7 U 2 V j d G l v b j E v U G h p c 2 h p b m d X Z W J z a X R l c y A o M y k v Q X V 0 b 1 J l b W 9 2 Z W R D b 2 x 1 b W 5 z M S 5 7 c 3 B s a X Q 5 X 3 R l c 3 R f c 2 N v c m U s M T d 9 J n F 1 b 3 Q 7 L C Z x d W 9 0 O 1 N l Y 3 R p b 2 4 x L 1 B o a X N o a W 5 n V 2 V i c 2 l 0 Z X M g K D M p L 0 F 1 d G 9 S Z W 1 v d m V k Q 2 9 s d W 1 u c z E u e 2 1 l Y W 5 f d G V z d F 9 z Y 2 9 y Z S w x O H 0 m c X V v d D s s J n F 1 b 3 Q 7 U 2 V j d G l v b j E v U G h p c 2 h p b m d X Z W J z a X R l c y A o M y k v Q X V 0 b 1 J l b W 9 2 Z W R D b 2 x 1 b W 5 z M S 5 7 c 3 R k X 3 R l c 3 R f c 2 N v c m U s M T l 9 J n F 1 b 3 Q 7 L C Z x d W 9 0 O 1 N l Y 3 R p b 2 4 x L 1 B o a X N o a W 5 n V 2 V i c 2 l 0 Z X M g K D M p L 0 F 1 d G 9 S Z W 1 v d m V k Q 2 9 s d W 1 u c z E u e 3 J h b m t f d G V z d F 9 z Y 2 9 y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B o a X N o a W 5 n V 2 V i c 2 l 0 Z X M g K D M p L 0 F 1 d G 9 S Z W 1 v d m V k Q 2 9 s d W 1 u c z E u e 0 N v b H V t b j E s M H 0 m c X V v d D s s J n F 1 b 3 Q 7 U 2 V j d G l v b j E v U G h p c 2 h p b m d X Z W J z a X R l c y A o M y k v Q X V 0 b 1 J l b W 9 2 Z W R D b 2 x 1 b W 5 z M S 5 7 b W V h b l 9 m a X R f d G l t Z S w x f S Z x d W 9 0 O y w m c X V v d D t T Z W N 0 a W 9 u M S 9 Q a G l z a G l u Z 1 d l Y n N p d G V z I C g z K S 9 B d X R v U m V t b 3 Z l Z E N v b H V t b n M x L n t z d G R f Z m l 0 X 3 R p b W U s M n 0 m c X V v d D s s J n F 1 b 3 Q 7 U 2 V j d G l v b j E v U G h p c 2 h p b m d X Z W J z a X R l c y A o M y k v Q X V 0 b 1 J l b W 9 2 Z W R D b 2 x 1 b W 5 z M S 5 7 b W V h b l 9 z Y 2 9 y Z V 9 0 a W 1 l L D N 9 J n F 1 b 3 Q 7 L C Z x d W 9 0 O 1 N l Y 3 R p b 2 4 x L 1 B o a X N o a W 5 n V 2 V i c 2 l 0 Z X M g K D M p L 0 F 1 d G 9 S Z W 1 v d m V k Q 2 9 s d W 1 u c z E u e 3 N 0 Z F 9 z Y 2 9 y Z V 9 0 a W 1 l L D R 9 J n F 1 b 3 Q 7 L C Z x d W 9 0 O 1 N l Y 3 R p b 2 4 x L 1 B o a X N o a W 5 n V 2 V i c 2 l 0 Z X M g K D M p L 0 F 1 d G 9 S Z W 1 v d m V k Q 2 9 s d W 1 u c z E u e 3 B h c m F t X 2 1 v Z G V s X 1 9 D L D V 9 J n F 1 b 3 Q 7 L C Z x d W 9 0 O 1 N l Y 3 R p b 2 4 x L 1 B o a X N o a W 5 n V 2 V i c 2 l 0 Z X M g K D M p L 0 F 1 d G 9 S Z W 1 v d m V k Q 2 9 s d W 1 u c z E u e 3 B h c m F t X 2 1 v Z G V s X 1 9 s M V 9 y Y X R p b y w 2 f S Z x d W 9 0 O y w m c X V v d D t T Z W N 0 a W 9 u M S 9 Q a G l z a G l u Z 1 d l Y n N p d G V z I C g z K S 9 B d X R v U m V t b 3 Z l Z E N v b H V t b n M x L n t w Y X J h b X M s N 3 0 m c X V v d D s s J n F 1 b 3 Q 7 U 2 V j d G l v b j E v U G h p c 2 h p b m d X Z W J z a X R l c y A o M y k v Q X V 0 b 1 J l b W 9 2 Z W R D b 2 x 1 b W 5 z M S 5 7 c 3 B s a X Q w X 3 R l c 3 R f c 2 N v c m U s O H 0 m c X V v d D s s J n F 1 b 3 Q 7 U 2 V j d G l v b j E v U G h p c 2 h p b m d X Z W J z a X R l c y A o M y k v Q X V 0 b 1 J l b W 9 2 Z W R D b 2 x 1 b W 5 z M S 5 7 c 3 B s a X Q x X 3 R l c 3 R f c 2 N v c m U s O X 0 m c X V v d D s s J n F 1 b 3 Q 7 U 2 V j d G l v b j E v U G h p c 2 h p b m d X Z W J z a X R l c y A o M y k v Q X V 0 b 1 J l b W 9 2 Z W R D b 2 x 1 b W 5 z M S 5 7 c 3 B s a X Q y X 3 R l c 3 R f c 2 N v c m U s M T B 9 J n F 1 b 3 Q 7 L C Z x d W 9 0 O 1 N l Y 3 R p b 2 4 x L 1 B o a X N o a W 5 n V 2 V i c 2 l 0 Z X M g K D M p L 0 F 1 d G 9 S Z W 1 v d m V k Q 2 9 s d W 1 u c z E u e 3 N w b G l 0 M 1 9 0 Z X N 0 X 3 N j b 3 J l L D E x f S Z x d W 9 0 O y w m c X V v d D t T Z W N 0 a W 9 u M S 9 Q a G l z a G l u Z 1 d l Y n N p d G V z I C g z K S 9 B d X R v U m V t b 3 Z l Z E N v b H V t b n M x L n t z c G x p d D R f d G V z d F 9 z Y 2 9 y Z S w x M n 0 m c X V v d D s s J n F 1 b 3 Q 7 U 2 V j d G l v b j E v U G h p c 2 h p b m d X Z W J z a X R l c y A o M y k v Q X V 0 b 1 J l b W 9 2 Z W R D b 2 x 1 b W 5 z M S 5 7 c 3 B s a X Q 1 X 3 R l c 3 R f c 2 N v c m U s M T N 9 J n F 1 b 3 Q 7 L C Z x d W 9 0 O 1 N l Y 3 R p b 2 4 x L 1 B o a X N o a W 5 n V 2 V i c 2 l 0 Z X M g K D M p L 0 F 1 d G 9 S Z W 1 v d m V k Q 2 9 s d W 1 u c z E u e 3 N w b G l 0 N l 9 0 Z X N 0 X 3 N j b 3 J l L D E 0 f S Z x d W 9 0 O y w m c X V v d D t T Z W N 0 a W 9 u M S 9 Q a G l z a G l u Z 1 d l Y n N p d G V z I C g z K S 9 B d X R v U m V t b 3 Z l Z E N v b H V t b n M x L n t z c G x p d D d f d G V z d F 9 z Y 2 9 y Z S w x N X 0 m c X V v d D s s J n F 1 b 3 Q 7 U 2 V j d G l v b j E v U G h p c 2 h p b m d X Z W J z a X R l c y A o M y k v Q X V 0 b 1 J l b W 9 2 Z W R D b 2 x 1 b W 5 z M S 5 7 c 3 B s a X Q 4 X 3 R l c 3 R f c 2 N v c m U s M T Z 9 J n F 1 b 3 Q 7 L C Z x d W 9 0 O 1 N l Y 3 R p b 2 4 x L 1 B o a X N o a W 5 n V 2 V i c 2 l 0 Z X M g K D M p L 0 F 1 d G 9 S Z W 1 v d m V k Q 2 9 s d W 1 u c z E u e 3 N w b G l 0 O V 9 0 Z X N 0 X 3 N j b 3 J l L D E 3 f S Z x d W 9 0 O y w m c X V v d D t T Z W N 0 a W 9 u M S 9 Q a G l z a G l u Z 1 d l Y n N p d G V z I C g z K S 9 B d X R v U m V t b 3 Z l Z E N v b H V t b n M x L n t t Z W F u X 3 R l c 3 R f c 2 N v c m U s M T h 9 J n F 1 b 3 Q 7 L C Z x d W 9 0 O 1 N l Y 3 R p b 2 4 x L 1 B o a X N o a W 5 n V 2 V i c 2 l 0 Z X M g K D M p L 0 F 1 d G 9 S Z W 1 v d m V k Q 2 9 s d W 1 u c z E u e 3 N 0 Z F 9 0 Z X N 0 X 3 N j b 3 J l L D E 5 f S Z x d W 9 0 O y w m c X V v d D t T Z W N 0 a W 9 u M S 9 Q a G l z a G l u Z 1 d l Y n N p d G V z I C g z K S 9 B d X R v U m V t b 3 Z l Z E N v b H V t b n M x L n t y Y W 5 r X 3 R l c 3 R f c 2 N v c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u O v r c f c R Q J Q K V m c e z j z i A A A A A A I A A A A A A B B m A A A A A Q A A I A A A A E / o o V i l c V c 7 z / J H l l e W 0 / n V S B I I v t t 6 x 5 k C / 8 8 M E K z Y A A A A A A 6 A A A A A A g A A I A A A A D 5 v v v W C Y x B Z F d g T Y U 3 d L W / N n o x G y q C s 4 7 C g 0 2 q v d C 1 e U A A A A F 2 r N B K t 9 9 l I F N c Y p b c Y o i E E p H / D 6 s / K F Y M o O z d M o A 0 M n U U n V o n Z S 5 i / d H C f i E T I M h / u x R w L U E n q X J T 5 z C 4 i I a s 3 k r U x x n X m B V x 7 M + e + P 8 x f Q A A A A B 2 2 Y O 7 f v M 3 k B F 7 i W + e + F W 6 7 V 2 N l 7 g 5 z d n L 8 + h o e L B h t h q K l l U E 7 Q r N H e 1 U v 1 Y z y W J h F g Y N j U 3 e m m w / s V a p 3 9 s w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 (3)</vt:lpstr>
      <vt:lpstr>mozilla4 (3)</vt:lpstr>
      <vt:lpstr>MagicTelescope (3)</vt:lpstr>
      <vt:lpstr>elevators (5)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2023-11-19T15:31:16Z</dcterms:modified>
</cp:coreProperties>
</file>