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RandomForestClassifier\random\"/>
    </mc:Choice>
  </mc:AlternateContent>
  <xr:revisionPtr revIDLastSave="0" documentId="13_ncr:1_{9485A802-B056-4572-BF47-22E0187F7492}" xr6:coauthVersionLast="47" xr6:coauthVersionMax="47" xr10:uidLastSave="{00000000-0000-0000-0000-000000000000}"/>
  <bookViews>
    <workbookView xWindow="-110" yWindow="-110" windowWidth="19420" windowHeight="10300" firstSheet="4" activeTab="4" xr2:uid="{5557167C-0605-4BD0-8448-1B4F42F20281}"/>
  </bookViews>
  <sheets>
    <sheet name="PhishingWebsites (3)" sheetId="18" r:id="rId1"/>
    <sheet name="mozilla4 (3)" sheetId="17" r:id="rId2"/>
    <sheet name="MagicTelescope (3)" sheetId="16" r:id="rId3"/>
    <sheet name="elevators (3)" sheetId="15" r:id="rId4"/>
    <sheet name="Sheet1" sheetId="1" r:id="rId5"/>
    <sheet name="boxplot" sheetId="19" r:id="rId6"/>
    <sheet name="elevator chart" sheetId="6" r:id="rId7"/>
    <sheet name="telescope chart" sheetId="7" r:id="rId8"/>
    <sheet name="phishing chart" sheetId="8" r:id="rId9"/>
    <sheet name="mozilla chart" sheetId="14" r:id="rId10"/>
  </sheets>
  <definedNames>
    <definedName name="_xlchart.v1.0" hidden="1">Sheet1!$L$1</definedName>
    <definedName name="_xlchart.v1.1" hidden="1">Sheet1!$L$2:$L$51</definedName>
    <definedName name="_xlchart.v1.10" hidden="1">Sheet1!$M$1</definedName>
    <definedName name="_xlchart.v1.11" hidden="1">Sheet1!$M$2:$M$51</definedName>
    <definedName name="_xlchart.v1.12" hidden="1">Sheet1!$N$1</definedName>
    <definedName name="_xlchart.v1.13" hidden="1">Sheet1!$N$2:$N$51</definedName>
    <definedName name="_xlchart.v1.14" hidden="1">Sheet1!$O$1</definedName>
    <definedName name="_xlchart.v1.15" hidden="1">Sheet1!$O$2:$O$51</definedName>
    <definedName name="_xlchart.v1.2" hidden="1">Sheet1!$M$1</definedName>
    <definedName name="_xlchart.v1.3" hidden="1">Sheet1!$M$2:$M$51</definedName>
    <definedName name="_xlchart.v1.4" hidden="1">Sheet1!$N$1</definedName>
    <definedName name="_xlchart.v1.5" hidden="1">Sheet1!$N$2:$N$51</definedName>
    <definedName name="_xlchart.v1.6" hidden="1">Sheet1!$O$1</definedName>
    <definedName name="_xlchart.v1.7" hidden="1">Sheet1!$O$2:$O$51</definedName>
    <definedName name="_xlchart.v1.8" hidden="1">Sheet1!$L$1</definedName>
    <definedName name="_xlchart.v1.9" hidden="1">Sheet1!$L$2:$L$51</definedName>
    <definedName name="ExternalData_1" localSheetId="3" hidden="1">'elevators (3)'!$A$1:$V$51</definedName>
    <definedName name="ExternalData_2" localSheetId="2" hidden="1">'MagicTelescope (3)'!$A$1:$V$51</definedName>
    <definedName name="ExternalData_3" localSheetId="1" hidden="1">'mozilla4 (3)'!$A$1:$V$51</definedName>
    <definedName name="ExternalData_4" localSheetId="0" hidden="1">'PhishingWebsites (3)'!$A$1:$V$51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M2" i="1"/>
  <c r="N2" i="1"/>
  <c r="O2" i="1"/>
  <c r="L2" i="1"/>
  <c r="U2" i="1"/>
  <c r="V2" i="1"/>
  <c r="W2" i="1"/>
  <c r="T2" i="1"/>
  <c r="S3" i="1"/>
  <c r="R21" i="1"/>
  <c r="R22" i="1" s="1"/>
  <c r="R17" i="1"/>
  <c r="R18" i="1" s="1"/>
  <c r="R13" i="1"/>
  <c r="R14" i="1" s="1"/>
  <c r="R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J2" i="1" s="1"/>
  <c r="J3" i="1" s="1"/>
  <c r="J4" i="1" s="1"/>
  <c r="J5" i="1" s="1"/>
  <c r="J6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H2" i="1" s="1"/>
  <c r="H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K22" i="1" s="1"/>
  <c r="C23" i="1"/>
  <c r="C24" i="1"/>
  <c r="C25" i="1"/>
  <c r="C26" i="1"/>
  <c r="C27" i="1"/>
  <c r="C28" i="1"/>
  <c r="K28" i="1" s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G2" i="1" s="1"/>
  <c r="G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R10" i="1"/>
  <c r="I3" i="1"/>
  <c r="K40" i="1" l="1"/>
  <c r="K16" i="1"/>
  <c r="K46" i="1"/>
  <c r="K34" i="1"/>
  <c r="K9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K48" i="1"/>
  <c r="K45" i="1"/>
  <c r="K39" i="1"/>
  <c r="K27" i="1"/>
  <c r="K15" i="1"/>
  <c r="K51" i="1"/>
  <c r="K33" i="1"/>
  <c r="K21" i="1"/>
  <c r="K42" i="1"/>
  <c r="K36" i="1"/>
  <c r="K30" i="1"/>
  <c r="K18" i="1"/>
  <c r="K12" i="1"/>
  <c r="K6" i="1"/>
  <c r="K10" i="1"/>
  <c r="K24" i="1"/>
  <c r="K47" i="1"/>
  <c r="K41" i="1"/>
  <c r="K35" i="1"/>
  <c r="K29" i="1"/>
  <c r="K23" i="1"/>
  <c r="K17" i="1"/>
  <c r="K11" i="1"/>
  <c r="K5" i="1"/>
  <c r="K4" i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K3" i="1"/>
  <c r="S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8A14A422-57E2-4270-A6E2-690DD8DB013E}" keepAlive="1" name="Query - elevators (3)" description="Connection to the 'elevators (3)' query in the workbook." type="5" refreshedVersion="8" background="1" saveData="1">
    <dbPr connection="Provider=Microsoft.Mashup.OleDb.1;Data Source=$Workbook$;Location=&quot;elevators (3)&quot;;Extended Properties=&quot;&quot;" command="SELECT * FROM [elevators (3)]"/>
  </connection>
  <connection id="4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5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6" xr16:uid="{61A91A18-9562-4AF9-9F5C-42CBA615DF64}" keepAlive="1" name="Query - MagicTelescope (3)" description="Connection to the 'MagicTelescope (3)' query in the workbook." type="5" refreshedVersion="8" background="1" saveData="1">
    <dbPr connection="Provider=Microsoft.Mashup.OleDb.1;Data Source=$Workbook$;Location=&quot;MagicTelescope (3)&quot;;Extended Properties=&quot;&quot;" command="SELECT * FROM [MagicTelescope (3)]"/>
  </connection>
  <connection id="7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8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9" xr16:uid="{EEA00757-FD27-4C47-BBD7-034B0A36D46E}" keepAlive="1" name="Query - mozilla4 (3)" description="Connection to the 'mozilla4 (3)' query in the workbook." type="5" refreshedVersion="8" background="1" saveData="1">
    <dbPr connection="Provider=Microsoft.Mashup.OleDb.1;Data Source=$Workbook$;Location=&quot;mozilla4 (3)&quot;;Extended Properties=&quot;&quot;" command="SELECT * FROM [mozilla4 (3)]"/>
  </connection>
  <connection id="10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11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  <connection id="12" xr16:uid="{85626BC0-05DC-49B9-8ECA-AA45D8A1810D}" keepAlive="1" name="Query - PhishingWebsites (3)" description="Connection to the 'PhishingWebsites (3)' query in the workbook." type="5" refreshedVersion="8" background="1" saveData="1">
    <dbPr connection="Provider=Microsoft.Mashup.OleDb.1;Data Source=$Workbook$;Location=&quot;PhishingWebsites (3)&quot;;Extended Properties=&quot;&quot;" command="SELECT * FROM [PhishingWebsites (3)]"/>
  </connection>
</connections>
</file>

<file path=xl/sharedStrings.xml><?xml version="1.0" encoding="utf-8"?>
<sst xmlns="http://schemas.openxmlformats.org/spreadsheetml/2006/main" count="317" uniqueCount="93">
  <si>
    <t>Column1</t>
  </si>
  <si>
    <t>mean_fit_time</t>
  </si>
  <si>
    <t>std_fit_time</t>
  </si>
  <si>
    <t>mean_score_time</t>
  </si>
  <si>
    <t>std_score_time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</si>
  <si>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</si>
  <si>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</si>
  <si>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</si>
  <si>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</si>
  <si>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</si>
  <si>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</si>
  <si>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</si>
  <si>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</si>
  <si>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</si>
  <si>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</si>
  <si>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</si>
  <si>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</si>
  <si>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</si>
  <si>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</si>
  <si>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</si>
  <si>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</si>
  <si>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</si>
  <si>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</si>
  <si>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</si>
  <si>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</si>
  <si>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</si>
  <si>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</si>
  <si>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</si>
  <si>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</si>
  <si>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</si>
  <si>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</si>
  <si>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</si>
  <si>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</si>
  <si>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</si>
  <si>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</si>
  <si>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</si>
  <si>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param_model__max_features</t>
  </si>
  <si>
    <t>param_model__max_samples</t>
  </si>
  <si>
    <t>param_model__n_estimators</t>
  </si>
  <si>
    <t>{'model__max_features': 0.4370861069626263, 'model__max_samples': 0.9556428757689246, 'model__n_estimators': 107}</t>
  </si>
  <si>
    <t>{'model__max_features': 0.8017219002454924, 'model__max_samples': 0.6371651421518383, 'model__n_estimators': 122}</t>
  </si>
  <si>
    <t>{'model__max_features': 0.2403950683025824, 'model__max_samples': 0.15227525095137953, 'model__n_estimators': 88}</t>
  </si>
  <si>
    <t>{'model__max_features': 0.4003377500251196, 'model__max_samples': 0.2285801361297467, 'model__n_estimators': 131}</t>
  </si>
  <si>
    <t>{'model__max_features': 0.1185260448662222, 'model__max_samples': 0.9729188669457949, 'model__n_estimators': 492}</t>
  </si>
  <si>
    <t>{'model__max_features': 0.9446974381141752, 'model__max_samples': 0.1007008892569129, 'model__n_estimators': 444}</t>
  </si>
  <si>
    <t>{'model__max_features': 0.2650640588680905, 'model__max_samples': 0.373818018663584, 'model__n_estimators': 22}</t>
  </si>
  <si>
    <t>{'model__max_features': 0.10635967469774567, 'model__max_samples': 0.12075618253727419, 'model__n_estimators': 475}</t>
  </si>
  <si>
    <t>{'model__max_features': 0.6506676052501416, 'model__max_samples': 0.22554447458683766, 'model__n_estimators': 476}</t>
  </si>
  <si>
    <t>{'model__max_features': 0.9763799669573132, 'model__max_samples': 0.3094942063872738, 'model__n_estimators': 446}</t>
  </si>
  <si>
    <t>{'model__max_features': 0.8066583652537123, 'model__max_samples': 0.2797064039425238, 'model__n_estimators': 55}</t>
  </si>
  <si>
    <t>{'model__max_features': 0.9849077972261093, 'model__max_samples': 0.520086603923182, 'model__n_estimators': 485}</t>
  </si>
  <si>
    <t>{'model__max_features': 0.6467903667112945, 'model__max_samples': 0.2534717113185624, 'model__n_estimators': 167}</t>
  </si>
  <si>
    <t>{'model__max_features': 0.11193846504387989, 'model__max_samples': 0.9479815801163675, 'model__n_estimators': 14}</t>
  </si>
  <si>
    <t>{'model__max_features': 0.827557613304815, 'model__max_samples': 0.3741523922560336, 'model__n_estimators': 53}</t>
  </si>
  <si>
    <t>{'model__max_features': 0.3078044430599341, 'model__max_samples': 0.31692291942341055, 'model__n_estimators': 444}</t>
  </si>
  <si>
    <t>{'model__max_features': 0.20983441136030095, 'model__max_samples': 0.5456592191001431, 'model__n_estimators': 431}</t>
  </si>
  <si>
    <t>{'model__max_features': 0.2560281881569949, 'model__max_samples': 0.45195454681591674, 'model__n_estimators': 50}</t>
  </si>
  <si>
    <t>{'model__max_features': 0.6962700559185838, 'model__max_samples': 0.3805399684804699, 'model__n_estimators': 390}</t>
  </si>
  <si>
    <t>{'model__max_features': 0.28714749658136995, 'model__max_samples': 0.6109302950379923, 'model__n_estimators': 477}</t>
  </si>
  <si>
    <t>{'model__max_features': 0.9726261649881027, 'model__max_samples': 0.7976195410250031, 'model__n_estimators': 162}</t>
  </si>
  <si>
    <t>{'model__max_features': 0.45563521240163296, 'model__max_samples': 0.9339929792144148, 'model__n_estimators': 351}</t>
  </si>
  <si>
    <t>{'model__max_features': 0.9296868115208051, 'model__max_samples': 0.17964325184672755, 'model__n_estimators': 215}</t>
  </si>
  <si>
    <t>{'model__max_features': 0.5687508340232413, 'model__max_samples': 0.9650548219144142, 'model__n_estimators': 213}</t>
  </si>
  <si>
    <t>{'model__max_features': 0.4498095607205338, 'model__max_samples': 0.34421412859650635, 'model__n_estimators': 53}</t>
  </si>
  <si>
    <t>{'model__max_features': 0.6280760490974634, 'model__max_samples': 0.9687297765377242, 'model__n_estimators': 188}</t>
  </si>
  <si>
    <t>{'model__max_features': 0.5884264748424236, 'model__max_samples': 0.2268318024772864, 'model__n_estimators': 15}</t>
  </si>
  <si>
    <t>{'model__max_features': 0.24874024515670226, 'model__max_samples': 0.11407276606707455, 'model__n_estimators': 9}</t>
  </si>
  <si>
    <t>{'model__max_features': 0.7950202923669917, 'model__max_samples': 0.2788441133807552, 'model__n_estimators': 472}</t>
  </si>
  <si>
    <t>{'model__max_features': 0.11267184044357602, 'model__max_samples': 0.27895816367992465, 'model__n_estimators': 392}</t>
  </si>
  <si>
    <t>{'model__max_features': 0.7561064512368886, 'model__max_samples': 0.7941433120173511, 'model__n_estimators': 261}</t>
  </si>
  <si>
    <t>{'model__max_features': 0.9336707906620141, 'model__max_samples': 0.6859693229517501, 'model__n_estimators': 28}</t>
  </si>
  <si>
    <t>{'model__max_features': 0.8767930832880342, 'model__max_samples': 0.6609683141448022, 'model__n_estimators': 418}</t>
  </si>
  <si>
    <t>{'model__max_features': 0.1858691048413702, 'model__max_samples': 0.4337364269784397, 'model__n_estimators': 62}</t>
  </si>
  <si>
    <t>{'model__max_features': 0.3926649898240724, 'model__max_samples': 0.7566455605042577, 'model__n_estimators': 360}</t>
  </si>
  <si>
    <t>{'model__max_features': 0.3472496136910578, 'model__max_samples': 0.6051190832629311, 'model__n_estimators': 227}</t>
  </si>
  <si>
    <t>{'model__max_features': 0.20763482134447153, 'model__max_samples': 0.7419203085006955, 'model__n_estimators': 257}</t>
  </si>
  <si>
    <t>{'model__max_features': 0.7495565690483859, 'model__max_samples': 0.31238642777406017, 'model__n_estimators': 398}</t>
  </si>
  <si>
    <t>{'model__max_features': 0.5444160367279517, 'model__max_samples': 0.5704595464437947, 'model__n_estimators': 15}</t>
  </si>
  <si>
    <t>{'model__max_features': 0.19980173873064822, 'model__max_samples': 0.49540285167919307, 'model__n_estimators': 179}</t>
  </si>
  <si>
    <t>{'model__max_features': 0.12828626711806082, 'model__max_samples': 0.6727693701374023, 'model__n_estimators': 52}</t>
  </si>
  <si>
    <t>{'model__max_features': 0.6069480147787453, 'model__max_samples': 0.7259644777835147, 'model__n_estimators': 485}</t>
  </si>
  <si>
    <t>{'model__max_features': 0.32436300623398745, 'model__max_samples': 0.4693446307320668, 'model__n_estimators': 171}</t>
  </si>
  <si>
    <t>{'model__max_features': 0.28275510226129247, 'model__max_samples': 0.9485682135021829, 'model__n_estimators': 327}</t>
  </si>
  <si>
    <t>{'model__max_features': 0.3607763076223912, 'model__max_samples': 0.24509915852860398, 'model__n_estimators': 66}</t>
  </si>
  <si>
    <t>{'model__max_features': 0.661918643320414, 'model__max_samples': 0.36607031725394257, 'model__n_estimators': 134}</t>
  </si>
  <si>
    <t>{'model__max_features': 0.5108811134346193, 'model__max_samples': 0.2965963934951502, 'model__n_estimators': 340}</t>
  </si>
  <si>
    <t>{'model__max_features': 0.90330309864098, 'model__max_samples': 0.5854080177240857, 'model__n_estimators': 348}</t>
  </si>
  <si>
    <t>{'model__max_features': 0.42066805426927745, 'model__max_samples': 0.9161455973911786, 'model__n_estimators': 385}</t>
  </si>
  <si>
    <t>{'model__max_features': 0.30514164628774754, 'model__max_samples': 0.48439700976363065, 'model__n_estimators': 116}</t>
  </si>
  <si>
    <t>elevators</t>
  </si>
  <si>
    <t>MagicTelescope</t>
  </si>
  <si>
    <t>mozilla4</t>
  </si>
  <si>
    <t>PhishingWebsites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</si>
</sst>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0.90778170895868249</c:v>
                </c:pt>
                <c:pt idx="1">
                  <c:v>0.908548187651113</c:v>
                </c:pt>
                <c:pt idx="2">
                  <c:v>0.908548187651113</c:v>
                </c:pt>
                <c:pt idx="3">
                  <c:v>0.908548187651113</c:v>
                </c:pt>
                <c:pt idx="4">
                  <c:v>0.908548187651113</c:v>
                </c:pt>
                <c:pt idx="5">
                  <c:v>0.908548187651113</c:v>
                </c:pt>
                <c:pt idx="6">
                  <c:v>0.908548187651113</c:v>
                </c:pt>
                <c:pt idx="7">
                  <c:v>0.908548187651113</c:v>
                </c:pt>
                <c:pt idx="8">
                  <c:v>0.908548187651113</c:v>
                </c:pt>
                <c:pt idx="9">
                  <c:v>0.90867767265631549</c:v>
                </c:pt>
                <c:pt idx="10">
                  <c:v>0.90867767265631549</c:v>
                </c:pt>
                <c:pt idx="11">
                  <c:v>0.91046640631096198</c:v>
                </c:pt>
                <c:pt idx="12">
                  <c:v>0.91046640631096198</c:v>
                </c:pt>
                <c:pt idx="13">
                  <c:v>0.91046640631096198</c:v>
                </c:pt>
                <c:pt idx="14">
                  <c:v>0.91046640631096198</c:v>
                </c:pt>
                <c:pt idx="15">
                  <c:v>0.91046640631096198</c:v>
                </c:pt>
                <c:pt idx="16">
                  <c:v>0.91046640631096198</c:v>
                </c:pt>
                <c:pt idx="17">
                  <c:v>0.91046640631096198</c:v>
                </c:pt>
                <c:pt idx="18">
                  <c:v>0.91046640631096198</c:v>
                </c:pt>
                <c:pt idx="19">
                  <c:v>0.91046640631096198</c:v>
                </c:pt>
                <c:pt idx="20">
                  <c:v>0.91046640631096198</c:v>
                </c:pt>
                <c:pt idx="21">
                  <c:v>0.91046640631096198</c:v>
                </c:pt>
                <c:pt idx="22">
                  <c:v>0.91046640631096198</c:v>
                </c:pt>
                <c:pt idx="23">
                  <c:v>0.91046640631096198</c:v>
                </c:pt>
                <c:pt idx="24">
                  <c:v>0.91046640631096198</c:v>
                </c:pt>
                <c:pt idx="25">
                  <c:v>0.91046640631096198</c:v>
                </c:pt>
                <c:pt idx="26">
                  <c:v>0.91046640631096198</c:v>
                </c:pt>
                <c:pt idx="27">
                  <c:v>0.91046640631096198</c:v>
                </c:pt>
                <c:pt idx="28">
                  <c:v>0.91046640631096198</c:v>
                </c:pt>
                <c:pt idx="29">
                  <c:v>0.91046640631096198</c:v>
                </c:pt>
                <c:pt idx="30">
                  <c:v>0.91059122038152951</c:v>
                </c:pt>
                <c:pt idx="31">
                  <c:v>0.91059122038152951</c:v>
                </c:pt>
                <c:pt idx="32">
                  <c:v>0.91065522866190718</c:v>
                </c:pt>
                <c:pt idx="33">
                  <c:v>0.91065522866190718</c:v>
                </c:pt>
                <c:pt idx="34">
                  <c:v>0.91065522866190718</c:v>
                </c:pt>
                <c:pt idx="35">
                  <c:v>0.91065522866190718</c:v>
                </c:pt>
                <c:pt idx="36">
                  <c:v>0.91065522866190718</c:v>
                </c:pt>
                <c:pt idx="37">
                  <c:v>0.91065522866190718</c:v>
                </c:pt>
                <c:pt idx="38">
                  <c:v>0.91065522866190718</c:v>
                </c:pt>
                <c:pt idx="39">
                  <c:v>0.91065522866190718</c:v>
                </c:pt>
                <c:pt idx="40">
                  <c:v>0.91065522866190718</c:v>
                </c:pt>
                <c:pt idx="41">
                  <c:v>0.91141615983162727</c:v>
                </c:pt>
                <c:pt idx="42">
                  <c:v>0.91141615983162727</c:v>
                </c:pt>
                <c:pt idx="43">
                  <c:v>0.91141615983162727</c:v>
                </c:pt>
                <c:pt idx="44">
                  <c:v>0.91141615983162727</c:v>
                </c:pt>
                <c:pt idx="45">
                  <c:v>0.91141615983162727</c:v>
                </c:pt>
                <c:pt idx="46">
                  <c:v>0.91141615983162727</c:v>
                </c:pt>
                <c:pt idx="47">
                  <c:v>0.91141615983162727</c:v>
                </c:pt>
                <c:pt idx="48">
                  <c:v>0.91141615983162727</c:v>
                </c:pt>
                <c:pt idx="49">
                  <c:v>0.91141615983162727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Sheet1!$R$9:$R$10</c:f>
              <c:numCache>
                <c:formatCode>General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0.93526395807974283</c:v>
                </c:pt>
                <c:pt idx="1">
                  <c:v>0.93526395807974283</c:v>
                </c:pt>
                <c:pt idx="2">
                  <c:v>0.93526395807974283</c:v>
                </c:pt>
                <c:pt idx="3">
                  <c:v>0.93526395807974283</c:v>
                </c:pt>
                <c:pt idx="4">
                  <c:v>0.93723565163362643</c:v>
                </c:pt>
                <c:pt idx="5">
                  <c:v>0.93723565163362643</c:v>
                </c:pt>
                <c:pt idx="6">
                  <c:v>0.93723565163362643</c:v>
                </c:pt>
                <c:pt idx="7">
                  <c:v>0.93723565163362643</c:v>
                </c:pt>
                <c:pt idx="8">
                  <c:v>0.93723565163362643</c:v>
                </c:pt>
                <c:pt idx="9">
                  <c:v>0.93723565163362643</c:v>
                </c:pt>
                <c:pt idx="10">
                  <c:v>0.93723565163362643</c:v>
                </c:pt>
                <c:pt idx="11">
                  <c:v>0.93723565163362643</c:v>
                </c:pt>
                <c:pt idx="12">
                  <c:v>0.93723565163362643</c:v>
                </c:pt>
                <c:pt idx="13">
                  <c:v>0.93723565163362643</c:v>
                </c:pt>
                <c:pt idx="14">
                  <c:v>0.93723565163362643</c:v>
                </c:pt>
                <c:pt idx="15">
                  <c:v>0.93723565163362643</c:v>
                </c:pt>
                <c:pt idx="16">
                  <c:v>0.93723565163362643</c:v>
                </c:pt>
                <c:pt idx="17">
                  <c:v>0.93723565163362643</c:v>
                </c:pt>
                <c:pt idx="18">
                  <c:v>0.93723565163362643</c:v>
                </c:pt>
                <c:pt idx="19">
                  <c:v>0.93723565163362643</c:v>
                </c:pt>
                <c:pt idx="20">
                  <c:v>0.93723565163362643</c:v>
                </c:pt>
                <c:pt idx="21">
                  <c:v>0.93723565163362643</c:v>
                </c:pt>
                <c:pt idx="22">
                  <c:v>0.93723565163362643</c:v>
                </c:pt>
                <c:pt idx="23">
                  <c:v>0.93723565163362643</c:v>
                </c:pt>
                <c:pt idx="24">
                  <c:v>0.93723565163362643</c:v>
                </c:pt>
                <c:pt idx="25">
                  <c:v>0.93723565163362643</c:v>
                </c:pt>
                <c:pt idx="26">
                  <c:v>0.93723565163362643</c:v>
                </c:pt>
                <c:pt idx="27">
                  <c:v>0.93723565163362643</c:v>
                </c:pt>
                <c:pt idx="28">
                  <c:v>0.93723565163362643</c:v>
                </c:pt>
                <c:pt idx="29">
                  <c:v>0.93723565163362643</c:v>
                </c:pt>
                <c:pt idx="30">
                  <c:v>0.93723565163362643</c:v>
                </c:pt>
                <c:pt idx="31">
                  <c:v>0.93723565163362643</c:v>
                </c:pt>
                <c:pt idx="32">
                  <c:v>0.93723565163362643</c:v>
                </c:pt>
                <c:pt idx="33">
                  <c:v>0.93723565163362643</c:v>
                </c:pt>
                <c:pt idx="34">
                  <c:v>0.93723565163362643</c:v>
                </c:pt>
                <c:pt idx="35">
                  <c:v>0.93723565163362643</c:v>
                </c:pt>
                <c:pt idx="36">
                  <c:v>0.93723565163362643</c:v>
                </c:pt>
                <c:pt idx="37">
                  <c:v>0.93723565163362643</c:v>
                </c:pt>
                <c:pt idx="38">
                  <c:v>0.93723565163362643</c:v>
                </c:pt>
                <c:pt idx="39">
                  <c:v>0.93723565163362643</c:v>
                </c:pt>
                <c:pt idx="40">
                  <c:v>0.93723565163362643</c:v>
                </c:pt>
                <c:pt idx="41">
                  <c:v>0.93723565163362643</c:v>
                </c:pt>
                <c:pt idx="42">
                  <c:v>0.93723565163362643</c:v>
                </c:pt>
                <c:pt idx="43">
                  <c:v>0.93768270148574562</c:v>
                </c:pt>
                <c:pt idx="44">
                  <c:v>0.93768270148574562</c:v>
                </c:pt>
                <c:pt idx="45">
                  <c:v>0.93768270148574562</c:v>
                </c:pt>
                <c:pt idx="46">
                  <c:v>0.93768270148574562</c:v>
                </c:pt>
                <c:pt idx="47">
                  <c:v>0.93768270148574562</c:v>
                </c:pt>
                <c:pt idx="48">
                  <c:v>0.93768270148574562</c:v>
                </c:pt>
                <c:pt idx="49">
                  <c:v>0.93768270148574562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0.90778170895868249</c:v>
                      </c:pt>
                      <c:pt idx="1">
                        <c:v>0.908548187651113</c:v>
                      </c:pt>
                      <c:pt idx="2">
                        <c:v>0.908548187651113</c:v>
                      </c:pt>
                      <c:pt idx="3">
                        <c:v>0.908548187651113</c:v>
                      </c:pt>
                      <c:pt idx="4">
                        <c:v>0.908548187651113</c:v>
                      </c:pt>
                      <c:pt idx="5">
                        <c:v>0.908548187651113</c:v>
                      </c:pt>
                      <c:pt idx="6">
                        <c:v>0.908548187651113</c:v>
                      </c:pt>
                      <c:pt idx="7">
                        <c:v>0.908548187651113</c:v>
                      </c:pt>
                      <c:pt idx="8">
                        <c:v>0.908548187651113</c:v>
                      </c:pt>
                      <c:pt idx="9">
                        <c:v>0.90867767265631549</c:v>
                      </c:pt>
                      <c:pt idx="10">
                        <c:v>0.90867767265631549</c:v>
                      </c:pt>
                      <c:pt idx="11">
                        <c:v>0.91046640631096198</c:v>
                      </c:pt>
                      <c:pt idx="12">
                        <c:v>0.91046640631096198</c:v>
                      </c:pt>
                      <c:pt idx="13">
                        <c:v>0.91046640631096198</c:v>
                      </c:pt>
                      <c:pt idx="14">
                        <c:v>0.91046640631096198</c:v>
                      </c:pt>
                      <c:pt idx="15">
                        <c:v>0.91046640631096198</c:v>
                      </c:pt>
                      <c:pt idx="16">
                        <c:v>0.91046640631096198</c:v>
                      </c:pt>
                      <c:pt idx="17">
                        <c:v>0.91046640631096198</c:v>
                      </c:pt>
                      <c:pt idx="18">
                        <c:v>0.91046640631096198</c:v>
                      </c:pt>
                      <c:pt idx="19">
                        <c:v>0.91046640631096198</c:v>
                      </c:pt>
                      <c:pt idx="20">
                        <c:v>0.91046640631096198</c:v>
                      </c:pt>
                      <c:pt idx="21">
                        <c:v>0.91046640631096198</c:v>
                      </c:pt>
                      <c:pt idx="22">
                        <c:v>0.91046640631096198</c:v>
                      </c:pt>
                      <c:pt idx="23">
                        <c:v>0.91046640631096198</c:v>
                      </c:pt>
                      <c:pt idx="24">
                        <c:v>0.91046640631096198</c:v>
                      </c:pt>
                      <c:pt idx="25">
                        <c:v>0.91046640631096198</c:v>
                      </c:pt>
                      <c:pt idx="26">
                        <c:v>0.91046640631096198</c:v>
                      </c:pt>
                      <c:pt idx="27">
                        <c:v>0.91046640631096198</c:v>
                      </c:pt>
                      <c:pt idx="28">
                        <c:v>0.91046640631096198</c:v>
                      </c:pt>
                      <c:pt idx="29">
                        <c:v>0.91046640631096198</c:v>
                      </c:pt>
                      <c:pt idx="30">
                        <c:v>0.91059122038152951</c:v>
                      </c:pt>
                      <c:pt idx="31">
                        <c:v>0.91059122038152951</c:v>
                      </c:pt>
                      <c:pt idx="32">
                        <c:v>0.91065522866190718</c:v>
                      </c:pt>
                      <c:pt idx="33">
                        <c:v>0.91065522866190718</c:v>
                      </c:pt>
                      <c:pt idx="34">
                        <c:v>0.91065522866190718</c:v>
                      </c:pt>
                      <c:pt idx="35">
                        <c:v>0.91065522866190718</c:v>
                      </c:pt>
                      <c:pt idx="36">
                        <c:v>0.91065522866190718</c:v>
                      </c:pt>
                      <c:pt idx="37">
                        <c:v>0.91065522866190718</c:v>
                      </c:pt>
                      <c:pt idx="38">
                        <c:v>0.91065522866190718</c:v>
                      </c:pt>
                      <c:pt idx="39">
                        <c:v>0.91065522866190718</c:v>
                      </c:pt>
                      <c:pt idx="40">
                        <c:v>0.91065522866190718</c:v>
                      </c:pt>
                      <c:pt idx="41">
                        <c:v>0.91141615983162727</c:v>
                      </c:pt>
                      <c:pt idx="42">
                        <c:v>0.91141615983162727</c:v>
                      </c:pt>
                      <c:pt idx="43">
                        <c:v>0.91141615983162727</c:v>
                      </c:pt>
                      <c:pt idx="44">
                        <c:v>0.91141615983162727</c:v>
                      </c:pt>
                      <c:pt idx="45">
                        <c:v>0.91141615983162727</c:v>
                      </c:pt>
                      <c:pt idx="46">
                        <c:v>0.91141615983162727</c:v>
                      </c:pt>
                      <c:pt idx="47">
                        <c:v>0.91141615983162727</c:v>
                      </c:pt>
                      <c:pt idx="48">
                        <c:v>0.91141615983162727</c:v>
                      </c:pt>
                      <c:pt idx="49">
                        <c:v>0.91141615983162727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0.99466131693392801</c:v>
                      </c:pt>
                      <c:pt idx="1">
                        <c:v>0.99466131693392801</c:v>
                      </c:pt>
                      <c:pt idx="2">
                        <c:v>0.99466131693392801</c:v>
                      </c:pt>
                      <c:pt idx="3">
                        <c:v>0.99466131693392801</c:v>
                      </c:pt>
                      <c:pt idx="4">
                        <c:v>0.99541834395639239</c:v>
                      </c:pt>
                      <c:pt idx="5">
                        <c:v>0.99541834395639239</c:v>
                      </c:pt>
                      <c:pt idx="6">
                        <c:v>0.99541834395639239</c:v>
                      </c:pt>
                      <c:pt idx="7">
                        <c:v>0.99541834395639239</c:v>
                      </c:pt>
                      <c:pt idx="8">
                        <c:v>0.99541834395639239</c:v>
                      </c:pt>
                      <c:pt idx="9">
                        <c:v>0.99541834395639239</c:v>
                      </c:pt>
                      <c:pt idx="10">
                        <c:v>0.99541834395639239</c:v>
                      </c:pt>
                      <c:pt idx="11">
                        <c:v>0.99541834395639239</c:v>
                      </c:pt>
                      <c:pt idx="12">
                        <c:v>0.99541834395639239</c:v>
                      </c:pt>
                      <c:pt idx="13">
                        <c:v>0.99541834395639239</c:v>
                      </c:pt>
                      <c:pt idx="14">
                        <c:v>0.99541834395639239</c:v>
                      </c:pt>
                      <c:pt idx="15">
                        <c:v>0.99541834395639239</c:v>
                      </c:pt>
                      <c:pt idx="16">
                        <c:v>0.99545410881559104</c:v>
                      </c:pt>
                      <c:pt idx="17">
                        <c:v>0.99545410881559104</c:v>
                      </c:pt>
                      <c:pt idx="18">
                        <c:v>0.99545410881559104</c:v>
                      </c:pt>
                      <c:pt idx="19">
                        <c:v>0.99545410881559104</c:v>
                      </c:pt>
                      <c:pt idx="20">
                        <c:v>0.99545410881559104</c:v>
                      </c:pt>
                      <c:pt idx="21">
                        <c:v>0.99545410881559104</c:v>
                      </c:pt>
                      <c:pt idx="22">
                        <c:v>0.99545410881559104</c:v>
                      </c:pt>
                      <c:pt idx="23">
                        <c:v>0.99545410881559104</c:v>
                      </c:pt>
                      <c:pt idx="24">
                        <c:v>0.99545410881559104</c:v>
                      </c:pt>
                      <c:pt idx="25">
                        <c:v>0.99545410881559104</c:v>
                      </c:pt>
                      <c:pt idx="26">
                        <c:v>0.99545410881559104</c:v>
                      </c:pt>
                      <c:pt idx="27">
                        <c:v>0.99545410881559104</c:v>
                      </c:pt>
                      <c:pt idx="28">
                        <c:v>0.99545410881559104</c:v>
                      </c:pt>
                      <c:pt idx="29">
                        <c:v>0.99545410881559104</c:v>
                      </c:pt>
                      <c:pt idx="30">
                        <c:v>0.99545410881559104</c:v>
                      </c:pt>
                      <c:pt idx="31">
                        <c:v>0.99545410881559104</c:v>
                      </c:pt>
                      <c:pt idx="32">
                        <c:v>0.99545410881559104</c:v>
                      </c:pt>
                      <c:pt idx="33">
                        <c:v>0.99545410881559104</c:v>
                      </c:pt>
                      <c:pt idx="34">
                        <c:v>0.99545410881559104</c:v>
                      </c:pt>
                      <c:pt idx="35">
                        <c:v>0.99545410881559104</c:v>
                      </c:pt>
                      <c:pt idx="36">
                        <c:v>0.99545410881559104</c:v>
                      </c:pt>
                      <c:pt idx="37">
                        <c:v>0.99545410881559104</c:v>
                      </c:pt>
                      <c:pt idx="38">
                        <c:v>0.99545410881559104</c:v>
                      </c:pt>
                      <c:pt idx="39">
                        <c:v>0.99552005322349868</c:v>
                      </c:pt>
                      <c:pt idx="40">
                        <c:v>0.99552005322349868</c:v>
                      </c:pt>
                      <c:pt idx="41">
                        <c:v>0.99552005322349868</c:v>
                      </c:pt>
                      <c:pt idx="42">
                        <c:v>0.99552005322349868</c:v>
                      </c:pt>
                      <c:pt idx="43">
                        <c:v>0.99552005322349868</c:v>
                      </c:pt>
                      <c:pt idx="44">
                        <c:v>0.99552005322349868</c:v>
                      </c:pt>
                      <c:pt idx="45">
                        <c:v>0.99552005322349868</c:v>
                      </c:pt>
                      <c:pt idx="46">
                        <c:v>0.99552005322349868</c:v>
                      </c:pt>
                      <c:pt idx="47">
                        <c:v>0.99552005322349868</c:v>
                      </c:pt>
                      <c:pt idx="48">
                        <c:v>0.99552005322349868</c:v>
                      </c:pt>
                      <c:pt idx="49">
                        <c:v>0.99552005322349868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0.93153120703291492</c:v>
                      </c:pt>
                      <c:pt idx="1">
                        <c:v>0.93153120703291492</c:v>
                      </c:pt>
                      <c:pt idx="2">
                        <c:v>0.93615937469839205</c:v>
                      </c:pt>
                      <c:pt idx="3">
                        <c:v>0.93876992204618726</c:v>
                      </c:pt>
                      <c:pt idx="4">
                        <c:v>0.93876992204618726</c:v>
                      </c:pt>
                      <c:pt idx="5">
                        <c:v>0.94086746697229739</c:v>
                      </c:pt>
                      <c:pt idx="6">
                        <c:v>0.94086746697229739</c:v>
                      </c:pt>
                      <c:pt idx="7">
                        <c:v>0.94086746697229739</c:v>
                      </c:pt>
                      <c:pt idx="8">
                        <c:v>0.94086746697229739</c:v>
                      </c:pt>
                      <c:pt idx="9">
                        <c:v>0.94086746697229739</c:v>
                      </c:pt>
                      <c:pt idx="10">
                        <c:v>0.94086746697229739</c:v>
                      </c:pt>
                      <c:pt idx="11">
                        <c:v>0.94086746697229739</c:v>
                      </c:pt>
                      <c:pt idx="12">
                        <c:v>0.94086746697229739</c:v>
                      </c:pt>
                      <c:pt idx="13">
                        <c:v>0.94086746697229739</c:v>
                      </c:pt>
                      <c:pt idx="14">
                        <c:v>0.94086746697229739</c:v>
                      </c:pt>
                      <c:pt idx="15">
                        <c:v>0.94086746697229739</c:v>
                      </c:pt>
                      <c:pt idx="16">
                        <c:v>0.94086746697229739</c:v>
                      </c:pt>
                      <c:pt idx="17">
                        <c:v>0.94086746697229739</c:v>
                      </c:pt>
                      <c:pt idx="18">
                        <c:v>0.94086746697229739</c:v>
                      </c:pt>
                      <c:pt idx="19">
                        <c:v>0.94086746697229739</c:v>
                      </c:pt>
                      <c:pt idx="20">
                        <c:v>0.94086746697229739</c:v>
                      </c:pt>
                      <c:pt idx="21">
                        <c:v>0.94086746697229739</c:v>
                      </c:pt>
                      <c:pt idx="22">
                        <c:v>0.94086746697229739</c:v>
                      </c:pt>
                      <c:pt idx="23">
                        <c:v>0.94086746697229739</c:v>
                      </c:pt>
                      <c:pt idx="24">
                        <c:v>0.94086746697229739</c:v>
                      </c:pt>
                      <c:pt idx="25">
                        <c:v>0.94086746697229739</c:v>
                      </c:pt>
                      <c:pt idx="26">
                        <c:v>0.94086746697229739</c:v>
                      </c:pt>
                      <c:pt idx="27">
                        <c:v>0.94086746697229739</c:v>
                      </c:pt>
                      <c:pt idx="28">
                        <c:v>0.94086746697229739</c:v>
                      </c:pt>
                      <c:pt idx="29">
                        <c:v>0.94086746697229739</c:v>
                      </c:pt>
                      <c:pt idx="30">
                        <c:v>0.94086746697229739</c:v>
                      </c:pt>
                      <c:pt idx="31">
                        <c:v>0.94086746697229739</c:v>
                      </c:pt>
                      <c:pt idx="32">
                        <c:v>0.94086746697229739</c:v>
                      </c:pt>
                      <c:pt idx="33">
                        <c:v>0.94086746697229739</c:v>
                      </c:pt>
                      <c:pt idx="34">
                        <c:v>0.94086746697229739</c:v>
                      </c:pt>
                      <c:pt idx="35">
                        <c:v>0.94086746697229739</c:v>
                      </c:pt>
                      <c:pt idx="36">
                        <c:v>0.94086746697229739</c:v>
                      </c:pt>
                      <c:pt idx="37">
                        <c:v>0.94086746697229739</c:v>
                      </c:pt>
                      <c:pt idx="38">
                        <c:v>0.94086746697229739</c:v>
                      </c:pt>
                      <c:pt idx="39">
                        <c:v>0.94086746697229739</c:v>
                      </c:pt>
                      <c:pt idx="40">
                        <c:v>0.94086746697229739</c:v>
                      </c:pt>
                      <c:pt idx="41">
                        <c:v>0.94086746697229739</c:v>
                      </c:pt>
                      <c:pt idx="42">
                        <c:v>0.94086746697229739</c:v>
                      </c:pt>
                      <c:pt idx="43">
                        <c:v>0.94086746697229739</c:v>
                      </c:pt>
                      <c:pt idx="44">
                        <c:v>0.94086746697229739</c:v>
                      </c:pt>
                      <c:pt idx="45">
                        <c:v>0.94086746697229739</c:v>
                      </c:pt>
                      <c:pt idx="46">
                        <c:v>0.94086746697229739</c:v>
                      </c:pt>
                      <c:pt idx="47">
                        <c:v>0.94086746697229739</c:v>
                      </c:pt>
                      <c:pt idx="48">
                        <c:v>0.94086746697229739</c:v>
                      </c:pt>
                      <c:pt idx="49">
                        <c:v>0.94086746697229739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Sheet1!$R$13:$R$14</c:f>
              <c:numCache>
                <c:formatCode>General</c:formatCode>
                <c:ptCount val="2"/>
                <c:pt idx="0">
                  <c:v>44</c:v>
                </c:pt>
                <c:pt idx="1">
                  <c:v>44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0.99466131693392801</c:v>
                </c:pt>
                <c:pt idx="1">
                  <c:v>0.99466131693392801</c:v>
                </c:pt>
                <c:pt idx="2">
                  <c:v>0.99466131693392801</c:v>
                </c:pt>
                <c:pt idx="3">
                  <c:v>0.99466131693392801</c:v>
                </c:pt>
                <c:pt idx="4">
                  <c:v>0.99541834395639239</c:v>
                </c:pt>
                <c:pt idx="5">
                  <c:v>0.99541834395639239</c:v>
                </c:pt>
                <c:pt idx="6">
                  <c:v>0.99541834395639239</c:v>
                </c:pt>
                <c:pt idx="7">
                  <c:v>0.99541834395639239</c:v>
                </c:pt>
                <c:pt idx="8">
                  <c:v>0.99541834395639239</c:v>
                </c:pt>
                <c:pt idx="9">
                  <c:v>0.99541834395639239</c:v>
                </c:pt>
                <c:pt idx="10">
                  <c:v>0.99541834395639239</c:v>
                </c:pt>
                <c:pt idx="11">
                  <c:v>0.99541834395639239</c:v>
                </c:pt>
                <c:pt idx="12">
                  <c:v>0.99541834395639239</c:v>
                </c:pt>
                <c:pt idx="13">
                  <c:v>0.99541834395639239</c:v>
                </c:pt>
                <c:pt idx="14">
                  <c:v>0.99541834395639239</c:v>
                </c:pt>
                <c:pt idx="15">
                  <c:v>0.99541834395639239</c:v>
                </c:pt>
                <c:pt idx="16">
                  <c:v>0.99545410881559104</c:v>
                </c:pt>
                <c:pt idx="17">
                  <c:v>0.99545410881559104</c:v>
                </c:pt>
                <c:pt idx="18">
                  <c:v>0.99545410881559104</c:v>
                </c:pt>
                <c:pt idx="19">
                  <c:v>0.99545410881559104</c:v>
                </c:pt>
                <c:pt idx="20">
                  <c:v>0.99545410881559104</c:v>
                </c:pt>
                <c:pt idx="21">
                  <c:v>0.99545410881559104</c:v>
                </c:pt>
                <c:pt idx="22">
                  <c:v>0.99545410881559104</c:v>
                </c:pt>
                <c:pt idx="23">
                  <c:v>0.99545410881559104</c:v>
                </c:pt>
                <c:pt idx="24">
                  <c:v>0.99545410881559104</c:v>
                </c:pt>
                <c:pt idx="25">
                  <c:v>0.99545410881559104</c:v>
                </c:pt>
                <c:pt idx="26">
                  <c:v>0.99545410881559104</c:v>
                </c:pt>
                <c:pt idx="27">
                  <c:v>0.99545410881559104</c:v>
                </c:pt>
                <c:pt idx="28">
                  <c:v>0.99545410881559104</c:v>
                </c:pt>
                <c:pt idx="29">
                  <c:v>0.99545410881559104</c:v>
                </c:pt>
                <c:pt idx="30">
                  <c:v>0.99545410881559104</c:v>
                </c:pt>
                <c:pt idx="31">
                  <c:v>0.99545410881559104</c:v>
                </c:pt>
                <c:pt idx="32">
                  <c:v>0.99545410881559104</c:v>
                </c:pt>
                <c:pt idx="33">
                  <c:v>0.99545410881559104</c:v>
                </c:pt>
                <c:pt idx="34">
                  <c:v>0.99545410881559104</c:v>
                </c:pt>
                <c:pt idx="35">
                  <c:v>0.99545410881559104</c:v>
                </c:pt>
                <c:pt idx="36">
                  <c:v>0.99545410881559104</c:v>
                </c:pt>
                <c:pt idx="37">
                  <c:v>0.99545410881559104</c:v>
                </c:pt>
                <c:pt idx="38">
                  <c:v>0.99545410881559104</c:v>
                </c:pt>
                <c:pt idx="39">
                  <c:v>0.99552005322349868</c:v>
                </c:pt>
                <c:pt idx="40">
                  <c:v>0.99552005322349868</c:v>
                </c:pt>
                <c:pt idx="41">
                  <c:v>0.99552005322349868</c:v>
                </c:pt>
                <c:pt idx="42">
                  <c:v>0.99552005322349868</c:v>
                </c:pt>
                <c:pt idx="43">
                  <c:v>0.99552005322349868</c:v>
                </c:pt>
                <c:pt idx="44">
                  <c:v>0.99552005322349868</c:v>
                </c:pt>
                <c:pt idx="45">
                  <c:v>0.99552005322349868</c:v>
                </c:pt>
                <c:pt idx="46">
                  <c:v>0.99552005322349868</c:v>
                </c:pt>
                <c:pt idx="47">
                  <c:v>0.99552005322349868</c:v>
                </c:pt>
                <c:pt idx="48">
                  <c:v>0.99552005322349868</c:v>
                </c:pt>
                <c:pt idx="49">
                  <c:v>0.99552005322349868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0.90778170895868249</c:v>
                      </c:pt>
                      <c:pt idx="1">
                        <c:v>0.908548187651113</c:v>
                      </c:pt>
                      <c:pt idx="2">
                        <c:v>0.908548187651113</c:v>
                      </c:pt>
                      <c:pt idx="3">
                        <c:v>0.908548187651113</c:v>
                      </c:pt>
                      <c:pt idx="4">
                        <c:v>0.908548187651113</c:v>
                      </c:pt>
                      <c:pt idx="5">
                        <c:v>0.908548187651113</c:v>
                      </c:pt>
                      <c:pt idx="6">
                        <c:v>0.908548187651113</c:v>
                      </c:pt>
                      <c:pt idx="7">
                        <c:v>0.908548187651113</c:v>
                      </c:pt>
                      <c:pt idx="8">
                        <c:v>0.908548187651113</c:v>
                      </c:pt>
                      <c:pt idx="9">
                        <c:v>0.90867767265631549</c:v>
                      </c:pt>
                      <c:pt idx="10">
                        <c:v>0.90867767265631549</c:v>
                      </c:pt>
                      <c:pt idx="11">
                        <c:v>0.91046640631096198</c:v>
                      </c:pt>
                      <c:pt idx="12">
                        <c:v>0.91046640631096198</c:v>
                      </c:pt>
                      <c:pt idx="13">
                        <c:v>0.91046640631096198</c:v>
                      </c:pt>
                      <c:pt idx="14">
                        <c:v>0.91046640631096198</c:v>
                      </c:pt>
                      <c:pt idx="15">
                        <c:v>0.91046640631096198</c:v>
                      </c:pt>
                      <c:pt idx="16">
                        <c:v>0.91046640631096198</c:v>
                      </c:pt>
                      <c:pt idx="17">
                        <c:v>0.91046640631096198</c:v>
                      </c:pt>
                      <c:pt idx="18">
                        <c:v>0.91046640631096198</c:v>
                      </c:pt>
                      <c:pt idx="19">
                        <c:v>0.91046640631096198</c:v>
                      </c:pt>
                      <c:pt idx="20">
                        <c:v>0.91046640631096198</c:v>
                      </c:pt>
                      <c:pt idx="21">
                        <c:v>0.91046640631096198</c:v>
                      </c:pt>
                      <c:pt idx="22">
                        <c:v>0.91046640631096198</c:v>
                      </c:pt>
                      <c:pt idx="23">
                        <c:v>0.91046640631096198</c:v>
                      </c:pt>
                      <c:pt idx="24">
                        <c:v>0.91046640631096198</c:v>
                      </c:pt>
                      <c:pt idx="25">
                        <c:v>0.91046640631096198</c:v>
                      </c:pt>
                      <c:pt idx="26">
                        <c:v>0.91046640631096198</c:v>
                      </c:pt>
                      <c:pt idx="27">
                        <c:v>0.91046640631096198</c:v>
                      </c:pt>
                      <c:pt idx="28">
                        <c:v>0.91046640631096198</c:v>
                      </c:pt>
                      <c:pt idx="29">
                        <c:v>0.91046640631096198</c:v>
                      </c:pt>
                      <c:pt idx="30">
                        <c:v>0.91059122038152951</c:v>
                      </c:pt>
                      <c:pt idx="31">
                        <c:v>0.91059122038152951</c:v>
                      </c:pt>
                      <c:pt idx="32">
                        <c:v>0.91065522866190718</c:v>
                      </c:pt>
                      <c:pt idx="33">
                        <c:v>0.91065522866190718</c:v>
                      </c:pt>
                      <c:pt idx="34">
                        <c:v>0.91065522866190718</c:v>
                      </c:pt>
                      <c:pt idx="35">
                        <c:v>0.91065522866190718</c:v>
                      </c:pt>
                      <c:pt idx="36">
                        <c:v>0.91065522866190718</c:v>
                      </c:pt>
                      <c:pt idx="37">
                        <c:v>0.91065522866190718</c:v>
                      </c:pt>
                      <c:pt idx="38">
                        <c:v>0.91065522866190718</c:v>
                      </c:pt>
                      <c:pt idx="39">
                        <c:v>0.91065522866190718</c:v>
                      </c:pt>
                      <c:pt idx="40">
                        <c:v>0.91065522866190718</c:v>
                      </c:pt>
                      <c:pt idx="41">
                        <c:v>0.91141615983162727</c:v>
                      </c:pt>
                      <c:pt idx="42">
                        <c:v>0.91141615983162727</c:v>
                      </c:pt>
                      <c:pt idx="43">
                        <c:v>0.91141615983162727</c:v>
                      </c:pt>
                      <c:pt idx="44">
                        <c:v>0.91141615983162727</c:v>
                      </c:pt>
                      <c:pt idx="45">
                        <c:v>0.91141615983162727</c:v>
                      </c:pt>
                      <c:pt idx="46">
                        <c:v>0.91141615983162727</c:v>
                      </c:pt>
                      <c:pt idx="47">
                        <c:v>0.91141615983162727</c:v>
                      </c:pt>
                      <c:pt idx="48">
                        <c:v>0.91141615983162727</c:v>
                      </c:pt>
                      <c:pt idx="49">
                        <c:v>0.91141615983162727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0.93526395807974283</c:v>
                      </c:pt>
                      <c:pt idx="1">
                        <c:v>0.93526395807974283</c:v>
                      </c:pt>
                      <c:pt idx="2">
                        <c:v>0.93526395807974283</c:v>
                      </c:pt>
                      <c:pt idx="3">
                        <c:v>0.93526395807974283</c:v>
                      </c:pt>
                      <c:pt idx="4">
                        <c:v>0.93723565163362643</c:v>
                      </c:pt>
                      <c:pt idx="5">
                        <c:v>0.93723565163362643</c:v>
                      </c:pt>
                      <c:pt idx="6">
                        <c:v>0.93723565163362643</c:v>
                      </c:pt>
                      <c:pt idx="7">
                        <c:v>0.93723565163362643</c:v>
                      </c:pt>
                      <c:pt idx="8">
                        <c:v>0.93723565163362643</c:v>
                      </c:pt>
                      <c:pt idx="9">
                        <c:v>0.93723565163362643</c:v>
                      </c:pt>
                      <c:pt idx="10">
                        <c:v>0.93723565163362643</c:v>
                      </c:pt>
                      <c:pt idx="11">
                        <c:v>0.93723565163362643</c:v>
                      </c:pt>
                      <c:pt idx="12">
                        <c:v>0.93723565163362643</c:v>
                      </c:pt>
                      <c:pt idx="13">
                        <c:v>0.93723565163362643</c:v>
                      </c:pt>
                      <c:pt idx="14">
                        <c:v>0.93723565163362643</c:v>
                      </c:pt>
                      <c:pt idx="15">
                        <c:v>0.93723565163362643</c:v>
                      </c:pt>
                      <c:pt idx="16">
                        <c:v>0.93723565163362643</c:v>
                      </c:pt>
                      <c:pt idx="17">
                        <c:v>0.93723565163362643</c:v>
                      </c:pt>
                      <c:pt idx="18">
                        <c:v>0.93723565163362643</c:v>
                      </c:pt>
                      <c:pt idx="19">
                        <c:v>0.93723565163362643</c:v>
                      </c:pt>
                      <c:pt idx="20">
                        <c:v>0.93723565163362643</c:v>
                      </c:pt>
                      <c:pt idx="21">
                        <c:v>0.93723565163362643</c:v>
                      </c:pt>
                      <c:pt idx="22">
                        <c:v>0.93723565163362643</c:v>
                      </c:pt>
                      <c:pt idx="23">
                        <c:v>0.93723565163362643</c:v>
                      </c:pt>
                      <c:pt idx="24">
                        <c:v>0.93723565163362643</c:v>
                      </c:pt>
                      <c:pt idx="25">
                        <c:v>0.93723565163362643</c:v>
                      </c:pt>
                      <c:pt idx="26">
                        <c:v>0.93723565163362643</c:v>
                      </c:pt>
                      <c:pt idx="27">
                        <c:v>0.93723565163362643</c:v>
                      </c:pt>
                      <c:pt idx="28">
                        <c:v>0.93723565163362643</c:v>
                      </c:pt>
                      <c:pt idx="29">
                        <c:v>0.93723565163362643</c:v>
                      </c:pt>
                      <c:pt idx="30">
                        <c:v>0.93723565163362643</c:v>
                      </c:pt>
                      <c:pt idx="31">
                        <c:v>0.93723565163362643</c:v>
                      </c:pt>
                      <c:pt idx="32">
                        <c:v>0.93723565163362643</c:v>
                      </c:pt>
                      <c:pt idx="33">
                        <c:v>0.93723565163362643</c:v>
                      </c:pt>
                      <c:pt idx="34">
                        <c:v>0.93723565163362643</c:v>
                      </c:pt>
                      <c:pt idx="35">
                        <c:v>0.93723565163362643</c:v>
                      </c:pt>
                      <c:pt idx="36">
                        <c:v>0.93723565163362643</c:v>
                      </c:pt>
                      <c:pt idx="37">
                        <c:v>0.93723565163362643</c:v>
                      </c:pt>
                      <c:pt idx="38">
                        <c:v>0.93723565163362643</c:v>
                      </c:pt>
                      <c:pt idx="39">
                        <c:v>0.93723565163362643</c:v>
                      </c:pt>
                      <c:pt idx="40">
                        <c:v>0.93723565163362643</c:v>
                      </c:pt>
                      <c:pt idx="41">
                        <c:v>0.93723565163362643</c:v>
                      </c:pt>
                      <c:pt idx="42">
                        <c:v>0.93723565163362643</c:v>
                      </c:pt>
                      <c:pt idx="43">
                        <c:v>0.93768270148574562</c:v>
                      </c:pt>
                      <c:pt idx="44">
                        <c:v>0.93768270148574562</c:v>
                      </c:pt>
                      <c:pt idx="45">
                        <c:v>0.93768270148574562</c:v>
                      </c:pt>
                      <c:pt idx="46">
                        <c:v>0.93768270148574562</c:v>
                      </c:pt>
                      <c:pt idx="47">
                        <c:v>0.93768270148574562</c:v>
                      </c:pt>
                      <c:pt idx="48">
                        <c:v>0.93768270148574562</c:v>
                      </c:pt>
                      <c:pt idx="49">
                        <c:v>0.93768270148574562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0.93153120703291492</c:v>
                      </c:pt>
                      <c:pt idx="1">
                        <c:v>0.93153120703291492</c:v>
                      </c:pt>
                      <c:pt idx="2">
                        <c:v>0.93615937469839205</c:v>
                      </c:pt>
                      <c:pt idx="3">
                        <c:v>0.93876992204618726</c:v>
                      </c:pt>
                      <c:pt idx="4">
                        <c:v>0.93876992204618726</c:v>
                      </c:pt>
                      <c:pt idx="5">
                        <c:v>0.94086746697229739</c:v>
                      </c:pt>
                      <c:pt idx="6">
                        <c:v>0.94086746697229739</c:v>
                      </c:pt>
                      <c:pt idx="7">
                        <c:v>0.94086746697229739</c:v>
                      </c:pt>
                      <c:pt idx="8">
                        <c:v>0.94086746697229739</c:v>
                      </c:pt>
                      <c:pt idx="9">
                        <c:v>0.94086746697229739</c:v>
                      </c:pt>
                      <c:pt idx="10">
                        <c:v>0.94086746697229739</c:v>
                      </c:pt>
                      <c:pt idx="11">
                        <c:v>0.94086746697229739</c:v>
                      </c:pt>
                      <c:pt idx="12">
                        <c:v>0.94086746697229739</c:v>
                      </c:pt>
                      <c:pt idx="13">
                        <c:v>0.94086746697229739</c:v>
                      </c:pt>
                      <c:pt idx="14">
                        <c:v>0.94086746697229739</c:v>
                      </c:pt>
                      <c:pt idx="15">
                        <c:v>0.94086746697229739</c:v>
                      </c:pt>
                      <c:pt idx="16">
                        <c:v>0.94086746697229739</c:v>
                      </c:pt>
                      <c:pt idx="17">
                        <c:v>0.94086746697229739</c:v>
                      </c:pt>
                      <c:pt idx="18">
                        <c:v>0.94086746697229739</c:v>
                      </c:pt>
                      <c:pt idx="19">
                        <c:v>0.94086746697229739</c:v>
                      </c:pt>
                      <c:pt idx="20">
                        <c:v>0.94086746697229739</c:v>
                      </c:pt>
                      <c:pt idx="21">
                        <c:v>0.94086746697229739</c:v>
                      </c:pt>
                      <c:pt idx="22">
                        <c:v>0.94086746697229739</c:v>
                      </c:pt>
                      <c:pt idx="23">
                        <c:v>0.94086746697229739</c:v>
                      </c:pt>
                      <c:pt idx="24">
                        <c:v>0.94086746697229739</c:v>
                      </c:pt>
                      <c:pt idx="25">
                        <c:v>0.94086746697229739</c:v>
                      </c:pt>
                      <c:pt idx="26">
                        <c:v>0.94086746697229739</c:v>
                      </c:pt>
                      <c:pt idx="27">
                        <c:v>0.94086746697229739</c:v>
                      </c:pt>
                      <c:pt idx="28">
                        <c:v>0.94086746697229739</c:v>
                      </c:pt>
                      <c:pt idx="29">
                        <c:v>0.94086746697229739</c:v>
                      </c:pt>
                      <c:pt idx="30">
                        <c:v>0.94086746697229739</c:v>
                      </c:pt>
                      <c:pt idx="31">
                        <c:v>0.94086746697229739</c:v>
                      </c:pt>
                      <c:pt idx="32">
                        <c:v>0.94086746697229739</c:v>
                      </c:pt>
                      <c:pt idx="33">
                        <c:v>0.94086746697229739</c:v>
                      </c:pt>
                      <c:pt idx="34">
                        <c:v>0.94086746697229739</c:v>
                      </c:pt>
                      <c:pt idx="35">
                        <c:v>0.94086746697229739</c:v>
                      </c:pt>
                      <c:pt idx="36">
                        <c:v>0.94086746697229739</c:v>
                      </c:pt>
                      <c:pt idx="37">
                        <c:v>0.94086746697229739</c:v>
                      </c:pt>
                      <c:pt idx="38">
                        <c:v>0.94086746697229739</c:v>
                      </c:pt>
                      <c:pt idx="39">
                        <c:v>0.94086746697229739</c:v>
                      </c:pt>
                      <c:pt idx="40">
                        <c:v>0.94086746697229739</c:v>
                      </c:pt>
                      <c:pt idx="41">
                        <c:v>0.94086746697229739</c:v>
                      </c:pt>
                      <c:pt idx="42">
                        <c:v>0.94086746697229739</c:v>
                      </c:pt>
                      <c:pt idx="43">
                        <c:v>0.94086746697229739</c:v>
                      </c:pt>
                      <c:pt idx="44">
                        <c:v>0.94086746697229739</c:v>
                      </c:pt>
                      <c:pt idx="45">
                        <c:v>0.94086746697229739</c:v>
                      </c:pt>
                      <c:pt idx="46">
                        <c:v>0.94086746697229739</c:v>
                      </c:pt>
                      <c:pt idx="47">
                        <c:v>0.94086746697229739</c:v>
                      </c:pt>
                      <c:pt idx="48">
                        <c:v>0.94086746697229739</c:v>
                      </c:pt>
                      <c:pt idx="49">
                        <c:v>0.94086746697229739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Sheet1!$R$21:$R$22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0.93153120703291492</c:v>
                </c:pt>
                <c:pt idx="1">
                  <c:v>0.93153120703291492</c:v>
                </c:pt>
                <c:pt idx="2">
                  <c:v>0.93615937469839205</c:v>
                </c:pt>
                <c:pt idx="3">
                  <c:v>0.93876992204618726</c:v>
                </c:pt>
                <c:pt idx="4">
                  <c:v>0.93876992204618726</c:v>
                </c:pt>
                <c:pt idx="5">
                  <c:v>0.94086746697229739</c:v>
                </c:pt>
                <c:pt idx="6">
                  <c:v>0.94086746697229739</c:v>
                </c:pt>
                <c:pt idx="7">
                  <c:v>0.94086746697229739</c:v>
                </c:pt>
                <c:pt idx="8">
                  <c:v>0.94086746697229739</c:v>
                </c:pt>
                <c:pt idx="9">
                  <c:v>0.94086746697229739</c:v>
                </c:pt>
                <c:pt idx="10">
                  <c:v>0.94086746697229739</c:v>
                </c:pt>
                <c:pt idx="11">
                  <c:v>0.94086746697229739</c:v>
                </c:pt>
                <c:pt idx="12">
                  <c:v>0.94086746697229739</c:v>
                </c:pt>
                <c:pt idx="13">
                  <c:v>0.94086746697229739</c:v>
                </c:pt>
                <c:pt idx="14">
                  <c:v>0.94086746697229739</c:v>
                </c:pt>
                <c:pt idx="15">
                  <c:v>0.94086746697229739</c:v>
                </c:pt>
                <c:pt idx="16">
                  <c:v>0.94086746697229739</c:v>
                </c:pt>
                <c:pt idx="17">
                  <c:v>0.94086746697229739</c:v>
                </c:pt>
                <c:pt idx="18">
                  <c:v>0.94086746697229739</c:v>
                </c:pt>
                <c:pt idx="19">
                  <c:v>0.94086746697229739</c:v>
                </c:pt>
                <c:pt idx="20">
                  <c:v>0.94086746697229739</c:v>
                </c:pt>
                <c:pt idx="21">
                  <c:v>0.94086746697229739</c:v>
                </c:pt>
                <c:pt idx="22">
                  <c:v>0.94086746697229739</c:v>
                </c:pt>
                <c:pt idx="23">
                  <c:v>0.94086746697229739</c:v>
                </c:pt>
                <c:pt idx="24">
                  <c:v>0.94086746697229739</c:v>
                </c:pt>
                <c:pt idx="25">
                  <c:v>0.94086746697229739</c:v>
                </c:pt>
                <c:pt idx="26">
                  <c:v>0.94086746697229739</c:v>
                </c:pt>
                <c:pt idx="27">
                  <c:v>0.94086746697229739</c:v>
                </c:pt>
                <c:pt idx="28">
                  <c:v>0.94086746697229739</c:v>
                </c:pt>
                <c:pt idx="29">
                  <c:v>0.94086746697229739</c:v>
                </c:pt>
                <c:pt idx="30">
                  <c:v>0.94086746697229739</c:v>
                </c:pt>
                <c:pt idx="31">
                  <c:v>0.94086746697229739</c:v>
                </c:pt>
                <c:pt idx="32">
                  <c:v>0.94086746697229739</c:v>
                </c:pt>
                <c:pt idx="33">
                  <c:v>0.94086746697229739</c:v>
                </c:pt>
                <c:pt idx="34">
                  <c:v>0.94086746697229739</c:v>
                </c:pt>
                <c:pt idx="35">
                  <c:v>0.94086746697229739</c:v>
                </c:pt>
                <c:pt idx="36">
                  <c:v>0.94086746697229739</c:v>
                </c:pt>
                <c:pt idx="37">
                  <c:v>0.94086746697229739</c:v>
                </c:pt>
                <c:pt idx="38">
                  <c:v>0.94086746697229739</c:v>
                </c:pt>
                <c:pt idx="39">
                  <c:v>0.94086746697229739</c:v>
                </c:pt>
                <c:pt idx="40">
                  <c:v>0.94086746697229739</c:v>
                </c:pt>
                <c:pt idx="41">
                  <c:v>0.94086746697229739</c:v>
                </c:pt>
                <c:pt idx="42">
                  <c:v>0.94086746697229739</c:v>
                </c:pt>
                <c:pt idx="43">
                  <c:v>0.94086746697229739</c:v>
                </c:pt>
                <c:pt idx="44">
                  <c:v>0.94086746697229739</c:v>
                </c:pt>
                <c:pt idx="45">
                  <c:v>0.94086746697229739</c:v>
                </c:pt>
                <c:pt idx="46">
                  <c:v>0.94086746697229739</c:v>
                </c:pt>
                <c:pt idx="47">
                  <c:v>0.94086746697229739</c:v>
                </c:pt>
                <c:pt idx="48">
                  <c:v>0.94086746697229739</c:v>
                </c:pt>
                <c:pt idx="49">
                  <c:v>0.94086746697229739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Sheet1!$R$17:$R$18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4500000000000006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plotArea>
      <cx:plotAreaRegion>
        <cx:series layoutId="boxWhisker" uniqueId="{57CF8EF3-5E66-40CB-B8EA-EDC59B0B9426}">
          <cx:tx>
            <cx:txData>
              <cx:f>_xlchart.v1.8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3A9F46C-17CE-423E-9448-C87E9B9CB633}">
          <cx:tx>
            <cx:txData>
              <cx:f>_xlchart.v1.10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6994B59-597B-4150-A6A0-35749A3C9D9B}">
          <cx:tx>
            <cx:txData>
              <cx:f>_xlchart.v1.12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4575643-015F-45DF-BB5E-9FC01524F218}">
          <cx:tx>
            <cx:txData>
              <cx:f>_xlchart.v1.14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38A5B4-DBC8-4EA6-9905-CEDA311AC977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A8EB27-E234-DF18-EDB8-387660FFA9E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F3E0552-2969-E84C-AA59-AFA83D3DE79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167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786980AE-C3BD-453F-9A5A-B7ED7E4A16E6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4BEB2DE2-3222-4F5E-8E18-3D8007800C8B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59F5863-D361-4653-A812-1A79B56BA8A3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088E97E-CACC-4A94-AEDD-2A43979BD22B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5F3920-C46E-4141-916C-A416A533EA57}" name="PhishingWebsites__3" displayName="PhishingWebsites__3" ref="A1:V51" tableType="queryTable" totalsRowShown="0">
  <autoFilter ref="A1:V51" xr:uid="{5D5F3920-C46E-4141-916C-A416A533EA57}"/>
  <tableColumns count="22">
    <tableColumn id="1" xr3:uid="{F13EB41D-6B6E-419D-9BC8-4B4A17616CA2}" uniqueName="1" name="Column1" queryTableFieldId="1"/>
    <tableColumn id="2" xr3:uid="{B3212645-03E6-4F31-A73F-54DF425B88D0}" uniqueName="2" name="mean_fit_time" queryTableFieldId="2"/>
    <tableColumn id="3" xr3:uid="{CD561078-3B17-4785-BA70-358695479739}" uniqueName="3" name="std_fit_time" queryTableFieldId="3"/>
    <tableColumn id="4" xr3:uid="{22BBF706-E078-4973-A81D-DBF2855D3D3B}" uniqueName="4" name="mean_score_time" queryTableFieldId="4"/>
    <tableColumn id="5" xr3:uid="{9B11B9AA-ECFB-447D-BCE8-E35D75505964}" uniqueName="5" name="std_score_time" queryTableFieldId="5"/>
    <tableColumn id="6" xr3:uid="{114035E8-6FE2-4808-BCEC-C662DF784355}" uniqueName="6" name="param_model__max_features" queryTableFieldId="6"/>
    <tableColumn id="7" xr3:uid="{10B6318B-438A-42FB-BE3E-E87A364C4D1E}" uniqueName="7" name="param_model__max_samples" queryTableFieldId="7"/>
    <tableColumn id="8" xr3:uid="{65B88312-8276-479A-A99E-EACB35B2F5A1}" uniqueName="8" name="param_model__n_estimators" queryTableFieldId="8"/>
    <tableColumn id="9" xr3:uid="{6CFE829B-1D40-406C-A38F-0A3204C4B97B}" uniqueName="9" name="params" queryTableFieldId="9" dataDxfId="8"/>
    <tableColumn id="10" xr3:uid="{E00E5816-D9D3-4EFF-B346-3864BDB97C08}" uniqueName="10" name="split0_test_score" queryTableFieldId="10"/>
    <tableColumn id="11" xr3:uid="{C3236094-9B4F-43B8-ADC8-94034BB84280}" uniqueName="11" name="split1_test_score" queryTableFieldId="11"/>
    <tableColumn id="12" xr3:uid="{D28FF925-A935-456E-8226-FF7BE138AC17}" uniqueName="12" name="split2_test_score" queryTableFieldId="12"/>
    <tableColumn id="13" xr3:uid="{4E3699E4-4E8B-49B6-96A1-C5E5E4C79A3E}" uniqueName="13" name="split3_test_score" queryTableFieldId="13"/>
    <tableColumn id="14" xr3:uid="{6153DB29-AD96-465D-9311-FD6AF8A82319}" uniqueName="14" name="split4_test_score" queryTableFieldId="14"/>
    <tableColumn id="15" xr3:uid="{AF93D2A6-6AB7-4EEE-B19D-A098EF4EDC66}" uniqueName="15" name="split5_test_score" queryTableFieldId="15"/>
    <tableColumn id="16" xr3:uid="{F2B9A44D-67DE-4F0B-BF36-8EB5205E2A96}" uniqueName="16" name="split6_test_score" queryTableFieldId="16"/>
    <tableColumn id="17" xr3:uid="{582A02DA-EF5F-4EC0-9D70-22C19A0B8A2F}" uniqueName="17" name="split7_test_score" queryTableFieldId="17"/>
    <tableColumn id="18" xr3:uid="{2AA5FB65-1A01-4D25-92A3-07081C4C1E47}" uniqueName="18" name="split8_test_score" queryTableFieldId="18"/>
    <tableColumn id="19" xr3:uid="{A42A664B-7BED-47D2-8966-51A4A2CC506F}" uniqueName="19" name="split9_test_score" queryTableFieldId="19"/>
    <tableColumn id="20" xr3:uid="{E9DF9801-0E5E-4DF1-B651-3BF794E09F93}" uniqueName="20" name="mean_test_score" queryTableFieldId="20"/>
    <tableColumn id="21" xr3:uid="{400E83BA-FB02-4F46-A900-5E9B0279C056}" uniqueName="21" name="std_test_score" queryTableFieldId="21"/>
    <tableColumn id="22" xr3:uid="{072F4C45-F262-424A-9652-1C1BC7DF0279}" uniqueName="22" name="rank_test_score" queryTableField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B061A9-8C0C-4F7A-87E7-06D5DE57F510}" name="mozilla4__3" displayName="mozilla4__3" ref="A1:V51" tableType="queryTable" totalsRowShown="0">
  <autoFilter ref="A1:V51" xr:uid="{1FB061A9-8C0C-4F7A-87E7-06D5DE57F510}"/>
  <tableColumns count="22">
    <tableColumn id="1" xr3:uid="{70EFC010-B402-44E3-A7F9-63194C912B00}" uniqueName="1" name="Column1" queryTableFieldId="1"/>
    <tableColumn id="2" xr3:uid="{0E78561B-0B7F-4435-BEA2-B8BB80BAB643}" uniqueName="2" name="mean_fit_time" queryTableFieldId="2"/>
    <tableColumn id="3" xr3:uid="{9258FA7C-11D1-42AE-88BF-4797D80E1A04}" uniqueName="3" name="std_fit_time" queryTableFieldId="3"/>
    <tableColumn id="4" xr3:uid="{1D5AE315-7F16-43C8-A5AE-D4B62E934FC6}" uniqueName="4" name="mean_score_time" queryTableFieldId="4"/>
    <tableColumn id="5" xr3:uid="{54CDE881-70BC-4092-B5E6-EE50F75B1EC2}" uniqueName="5" name="std_score_time" queryTableFieldId="5"/>
    <tableColumn id="6" xr3:uid="{52DF1C0B-1B3E-4055-9F90-061E6A3F4A9C}" uniqueName="6" name="param_model__max_features" queryTableFieldId="6"/>
    <tableColumn id="7" xr3:uid="{9457C31C-5AAB-40C8-BFF4-A5FD026AB34F}" uniqueName="7" name="param_model__max_samples" queryTableFieldId="7"/>
    <tableColumn id="8" xr3:uid="{B1B6E56E-927C-4F9E-8F58-59DC728D26E3}" uniqueName="8" name="param_model__n_estimators" queryTableFieldId="8"/>
    <tableColumn id="9" xr3:uid="{8419D61F-A3FB-43E8-976F-2B2E22E15201}" uniqueName="9" name="params" queryTableFieldId="9" dataDxfId="7"/>
    <tableColumn id="10" xr3:uid="{E23A8B93-164F-4F75-9E3B-AB7AA6A7E05D}" uniqueName="10" name="split0_test_score" queryTableFieldId="10"/>
    <tableColumn id="11" xr3:uid="{A04EA12B-F740-4764-80CA-2EE24FE8C786}" uniqueName="11" name="split1_test_score" queryTableFieldId="11"/>
    <tableColumn id="12" xr3:uid="{C1477D28-5915-4B0E-B3BA-7FE6BD378D75}" uniqueName="12" name="split2_test_score" queryTableFieldId="12"/>
    <tableColumn id="13" xr3:uid="{9CF07555-F2FA-4883-8FAF-DED68CBD0928}" uniqueName="13" name="split3_test_score" queryTableFieldId="13"/>
    <tableColumn id="14" xr3:uid="{0E8F91E3-EDF5-4480-BD57-38BD8D920133}" uniqueName="14" name="split4_test_score" queryTableFieldId="14"/>
    <tableColumn id="15" xr3:uid="{FB683105-7006-41B1-BCBB-3813D5EE236E}" uniqueName="15" name="split5_test_score" queryTableFieldId="15"/>
    <tableColumn id="16" xr3:uid="{EB827FF1-FF86-469D-9021-314C9900B3A7}" uniqueName="16" name="split6_test_score" queryTableFieldId="16"/>
    <tableColumn id="17" xr3:uid="{A64A7521-02AD-4039-92ED-D72DAE8EF40E}" uniqueName="17" name="split7_test_score" queryTableFieldId="17"/>
    <tableColumn id="18" xr3:uid="{86C81266-CF38-44BE-B35C-F854AC176550}" uniqueName="18" name="split8_test_score" queryTableFieldId="18"/>
    <tableColumn id="19" xr3:uid="{0C44F454-F222-4E9C-B12C-27FDC430E5D7}" uniqueName="19" name="split9_test_score" queryTableFieldId="19"/>
    <tableColumn id="20" xr3:uid="{196BDC8F-CB57-420E-B771-19EF9E51F61D}" uniqueName="20" name="mean_test_score" queryTableFieldId="20"/>
    <tableColumn id="21" xr3:uid="{88B42946-14A7-4484-9528-46891DF86BA6}" uniqueName="21" name="std_test_score" queryTableFieldId="21"/>
    <tableColumn id="22" xr3:uid="{85703D6A-6CF4-4509-BD67-AD07DC732F33}" uniqueName="22" name="rank_test_score" queryTableField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A8A61F-E59A-41FA-AC49-4F3F6C37C77C}" name="MagicTelescope__3" displayName="MagicTelescope__3" ref="A1:V51" tableType="queryTable" totalsRowShown="0">
  <autoFilter ref="A1:V51" xr:uid="{3FA8A61F-E59A-41FA-AC49-4F3F6C37C77C}"/>
  <tableColumns count="22">
    <tableColumn id="1" xr3:uid="{F2DFF18B-EADA-4626-9850-A642D110E780}" uniqueName="1" name="Column1" queryTableFieldId="1"/>
    <tableColumn id="2" xr3:uid="{9934B604-8136-4B54-8892-EF7C3A91B97D}" uniqueName="2" name="mean_fit_time" queryTableFieldId="2"/>
    <tableColumn id="3" xr3:uid="{668C1EEE-E2D7-4D26-B6A5-1661FBD2666B}" uniqueName="3" name="std_fit_time" queryTableFieldId="3"/>
    <tableColumn id="4" xr3:uid="{BAC9FBCF-FE49-4A6E-83A4-C76444BFF74E}" uniqueName="4" name="mean_score_time" queryTableFieldId="4"/>
    <tableColumn id="5" xr3:uid="{FEBF41FC-BEF7-4882-B601-27E5C6B24AE3}" uniqueName="5" name="std_score_time" queryTableFieldId="5"/>
    <tableColumn id="6" xr3:uid="{04391D62-844F-4B94-9424-1F8EC2C150EE}" uniqueName="6" name="param_model__max_features" queryTableFieldId="6"/>
    <tableColumn id="7" xr3:uid="{1C7B32A5-7FE8-48EA-BF07-070AFD387BCE}" uniqueName="7" name="param_model__max_samples" queryTableFieldId="7"/>
    <tableColumn id="8" xr3:uid="{80A2CA1C-BE54-4C45-B22B-72421619824B}" uniqueName="8" name="param_model__n_estimators" queryTableFieldId="8"/>
    <tableColumn id="9" xr3:uid="{30BDC88F-7132-442A-AF55-92ADAD0B8F56}" uniqueName="9" name="params" queryTableFieldId="9" dataDxfId="6"/>
    <tableColumn id="10" xr3:uid="{5A57A792-CDA0-44A2-B458-C78A6A1A5D4F}" uniqueName="10" name="split0_test_score" queryTableFieldId="10"/>
    <tableColumn id="11" xr3:uid="{ED622E39-9499-45EC-BF45-9E7AB8FDD6FD}" uniqueName="11" name="split1_test_score" queryTableFieldId="11"/>
    <tableColumn id="12" xr3:uid="{BAE81601-DFAE-457E-ABC1-D285B88B7DDB}" uniqueName="12" name="split2_test_score" queryTableFieldId="12"/>
    <tableColumn id="13" xr3:uid="{693465B6-D182-48C9-A226-168994EA5192}" uniqueName="13" name="split3_test_score" queryTableFieldId="13"/>
    <tableColumn id="14" xr3:uid="{50CA31AC-C199-49AF-A79F-27102C4C2EE6}" uniqueName="14" name="split4_test_score" queryTableFieldId="14"/>
    <tableColumn id="15" xr3:uid="{2EAA754E-4833-495E-A869-B4AA79E7FC49}" uniqueName="15" name="split5_test_score" queryTableFieldId="15"/>
    <tableColumn id="16" xr3:uid="{1FB6378C-B416-41FE-ABD2-B3B7599FA326}" uniqueName="16" name="split6_test_score" queryTableFieldId="16"/>
    <tableColumn id="17" xr3:uid="{4919E8D4-8300-4737-AE5E-17676ACA21BB}" uniqueName="17" name="split7_test_score" queryTableFieldId="17"/>
    <tableColumn id="18" xr3:uid="{D48597F5-F7EC-407E-91DA-AD9B26957E23}" uniqueName="18" name="split8_test_score" queryTableFieldId="18"/>
    <tableColumn id="19" xr3:uid="{E23E97C8-4493-434D-B375-3A0759123111}" uniqueName="19" name="split9_test_score" queryTableFieldId="19"/>
    <tableColumn id="20" xr3:uid="{7F1B4A5E-0B7B-4D27-9716-1E8ABC511BC6}" uniqueName="20" name="mean_test_score" queryTableFieldId="20"/>
    <tableColumn id="21" xr3:uid="{5C5D8E8B-BE48-4578-9EE5-01EB31DDC39E}" uniqueName="21" name="std_test_score" queryTableFieldId="21"/>
    <tableColumn id="22" xr3:uid="{E5522D4B-8790-493C-8186-CA9C402E2437}" uniqueName="22" name="rank_test_score" queryTableField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17459B-EC54-4307-A2BD-D453C1E01584}" name="elevators__3" displayName="elevators__3" ref="A1:V51" tableType="queryTable" totalsRowShown="0">
  <autoFilter ref="A1:V51" xr:uid="{F217459B-EC54-4307-A2BD-D453C1E01584}"/>
  <tableColumns count="22">
    <tableColumn id="1" xr3:uid="{878B77B6-7BBD-4CB1-AF8E-B40E25D6A7CF}" uniqueName="1" name="Column1" queryTableFieldId="1"/>
    <tableColumn id="2" xr3:uid="{0B44A721-863A-4427-A130-BCBB8040FC0C}" uniqueName="2" name="mean_fit_time" queryTableFieldId="2"/>
    <tableColumn id="3" xr3:uid="{949A0709-30C3-4D9D-85C4-03E7A79D22D1}" uniqueName="3" name="std_fit_time" queryTableFieldId="3"/>
    <tableColumn id="4" xr3:uid="{37C9989E-B0A8-41C1-9979-8FBDD5BD0EF2}" uniqueName="4" name="mean_score_time" queryTableFieldId="4"/>
    <tableColumn id="5" xr3:uid="{FCC0C972-39EC-4D1A-A0C5-6724BE15ACA3}" uniqueName="5" name="std_score_time" queryTableFieldId="5"/>
    <tableColumn id="6" xr3:uid="{5FEE1A51-3890-49BE-B428-D41366D5B81B}" uniqueName="6" name="param_model__max_features" queryTableFieldId="6"/>
    <tableColumn id="7" xr3:uid="{67A858E6-449A-4D05-A672-6E5B8E501496}" uniqueName="7" name="param_model__max_samples" queryTableFieldId="7"/>
    <tableColumn id="8" xr3:uid="{C6966938-173A-4F14-9F65-664B85C7F304}" uniqueName="8" name="param_model__n_estimators" queryTableFieldId="8"/>
    <tableColumn id="9" xr3:uid="{DA07C7D0-7499-4E7A-A60F-26793593F575}" uniqueName="9" name="params" queryTableFieldId="9" dataDxfId="5"/>
    <tableColumn id="10" xr3:uid="{76718355-98C9-4124-BAD7-E1BFFE1CA112}" uniqueName="10" name="split0_test_score" queryTableFieldId="10"/>
    <tableColumn id="11" xr3:uid="{8182FF15-B83C-4123-B139-87A15705D543}" uniqueName="11" name="split1_test_score" queryTableFieldId="11"/>
    <tableColumn id="12" xr3:uid="{40736E93-D913-4989-A18C-5118BD4AB022}" uniqueName="12" name="split2_test_score" queryTableFieldId="12"/>
    <tableColumn id="13" xr3:uid="{33FB6BC1-7955-4284-BD72-320FD4E4A828}" uniqueName="13" name="split3_test_score" queryTableFieldId="13"/>
    <tableColumn id="14" xr3:uid="{0739354E-9A17-49DF-8AAD-12DB044311B4}" uniqueName="14" name="split4_test_score" queryTableFieldId="14"/>
    <tableColumn id="15" xr3:uid="{A6EBFF08-8F3F-43B2-9FC0-E48ED0214489}" uniqueName="15" name="split5_test_score" queryTableFieldId="15"/>
    <tableColumn id="16" xr3:uid="{5BF598C6-5F8D-41C2-81D6-A6415293A37C}" uniqueName="16" name="split6_test_score" queryTableFieldId="16"/>
    <tableColumn id="17" xr3:uid="{453BBD02-D671-43C1-9114-11DCA6A75314}" uniqueName="17" name="split7_test_score" queryTableFieldId="17"/>
    <tableColumn id="18" xr3:uid="{5A876B64-1683-47A2-A109-7791B1AC7053}" uniqueName="18" name="split8_test_score" queryTableFieldId="18"/>
    <tableColumn id="19" xr3:uid="{EBB3629B-2BA4-4E43-9962-7C5790EA36A5}" uniqueName="19" name="split9_test_score" queryTableFieldId="19"/>
    <tableColumn id="20" xr3:uid="{C0A4DD18-03E6-48B5-AC7A-E2D85CC51ADD}" uniqueName="20" name="mean_test_score" queryTableFieldId="20"/>
    <tableColumn id="21" xr3:uid="{80B4CD5A-C322-4796-9FC4-59213B7E78E2}" uniqueName="21" name="std_test_score" queryTableFieldId="21"/>
    <tableColumn id="22" xr3:uid="{DD5A01C5-F320-4B23-82F6-5893F0C7321A}" uniqueName="22" name="rank_test_score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ADB4-DEC0-4CDD-864D-3BD3E2F53559}">
  <dimension ref="A1:V51"/>
  <sheetViews>
    <sheetView topLeftCell="S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2.187897801399231</v>
      </c>
      <c r="C2">
        <v>8.1514435397538082E-2</v>
      </c>
      <c r="D2">
        <v>7.4602532386779788E-2</v>
      </c>
      <c r="E2">
        <v>8.2712909888694539E-3</v>
      </c>
      <c r="F2">
        <v>0.43708610696262629</v>
      </c>
      <c r="G2">
        <v>0.95564287576892459</v>
      </c>
      <c r="H2">
        <v>107</v>
      </c>
      <c r="I2" t="s">
        <v>39</v>
      </c>
      <c r="J2">
        <v>0.99910714285714275</v>
      </c>
      <c r="K2">
        <v>0.99914027299231378</v>
      </c>
      <c r="L2">
        <v>0.99609727007686188</v>
      </c>
      <c r="M2">
        <v>0.99900278293135436</v>
      </c>
      <c r="N2">
        <v>0.99890836204611699</v>
      </c>
      <c r="O2">
        <v>0.99611747137879536</v>
      </c>
      <c r="P2">
        <v>0.99149659863945583</v>
      </c>
      <c r="Q2">
        <v>0.98591836734693883</v>
      </c>
      <c r="R2">
        <v>0.99068633309430854</v>
      </c>
      <c r="S2">
        <v>0.99013856797599131</v>
      </c>
      <c r="T2">
        <v>0.99466131693392801</v>
      </c>
      <c r="U2">
        <v>4.5122593667254948E-3</v>
      </c>
      <c r="V2">
        <v>20</v>
      </c>
    </row>
    <row r="3" spans="1:22" x14ac:dyDescent="0.35">
      <c r="A3">
        <v>1</v>
      </c>
      <c r="B3">
        <v>2.9684138298034668</v>
      </c>
      <c r="C3">
        <v>0.11252495225003888</v>
      </c>
      <c r="D3">
        <v>7.3273372650146482E-2</v>
      </c>
      <c r="E3">
        <v>6.6988490383642647E-3</v>
      </c>
      <c r="F3">
        <v>0.80172190024549239</v>
      </c>
      <c r="G3">
        <v>0.63716514215183828</v>
      </c>
      <c r="H3">
        <v>122</v>
      </c>
      <c r="I3" t="s">
        <v>40</v>
      </c>
      <c r="J3">
        <v>0.99898621786376895</v>
      </c>
      <c r="K3">
        <v>0.9990243175192155</v>
      </c>
      <c r="L3">
        <v>0.99720216008481322</v>
      </c>
      <c r="M3">
        <v>0.99895971375563219</v>
      </c>
      <c r="N3">
        <v>0.99867148157964492</v>
      </c>
      <c r="O3">
        <v>0.9947917703666832</v>
      </c>
      <c r="P3">
        <v>0.99019246723079468</v>
      </c>
      <c r="Q3">
        <v>0.9835822133731541</v>
      </c>
      <c r="R3">
        <v>0.99112786497755823</v>
      </c>
      <c r="S3">
        <v>0.98944307226515815</v>
      </c>
      <c r="T3">
        <v>0.99419812790164241</v>
      </c>
      <c r="U3">
        <v>5.0897755611877347E-3</v>
      </c>
      <c r="V3">
        <v>31</v>
      </c>
    </row>
    <row r="4" spans="1:22" x14ac:dyDescent="0.35">
      <c r="A4">
        <v>2</v>
      </c>
      <c r="B4">
        <v>0.63644416332244869</v>
      </c>
      <c r="C4">
        <v>1.2705029325608651E-2</v>
      </c>
      <c r="D4">
        <v>6.4050054550170904E-2</v>
      </c>
      <c r="E4">
        <v>9.1089279936648442E-3</v>
      </c>
      <c r="F4">
        <v>0.24039506830258239</v>
      </c>
      <c r="G4">
        <v>0.15227525095137953</v>
      </c>
      <c r="H4">
        <v>88</v>
      </c>
      <c r="I4" t="s">
        <v>41</v>
      </c>
      <c r="J4">
        <v>0.99792771004505698</v>
      </c>
      <c r="K4">
        <v>0.9973827193214948</v>
      </c>
      <c r="L4">
        <v>0.99509342698118208</v>
      </c>
      <c r="M4">
        <v>0.99728332891598204</v>
      </c>
      <c r="N4">
        <v>0.99690233236151604</v>
      </c>
      <c r="O4">
        <v>0.99535258005641269</v>
      </c>
      <c r="P4">
        <v>0.99118300978928153</v>
      </c>
      <c r="Q4">
        <v>0.98295171727227471</v>
      </c>
      <c r="R4">
        <v>0.98907457573101742</v>
      </c>
      <c r="S4">
        <v>0.98958250338618436</v>
      </c>
      <c r="T4">
        <v>0.99327339038604023</v>
      </c>
      <c r="U4">
        <v>4.6646863111689503E-3</v>
      </c>
      <c r="V4">
        <v>46</v>
      </c>
    </row>
    <row r="5" spans="1:22" x14ac:dyDescent="0.35">
      <c r="A5">
        <v>3</v>
      </c>
      <c r="B5">
        <v>1.2406566143035889</v>
      </c>
      <c r="C5">
        <v>1.6781674953019549E-2</v>
      </c>
      <c r="D5">
        <v>7.9050087928771967E-2</v>
      </c>
      <c r="E5">
        <v>1.0475374965717901E-2</v>
      </c>
      <c r="F5">
        <v>0.40033775002511962</v>
      </c>
      <c r="G5">
        <v>0.2285801361297467</v>
      </c>
      <c r="H5">
        <v>131</v>
      </c>
      <c r="I5" t="s">
        <v>42</v>
      </c>
      <c r="J5">
        <v>0.99851080042406581</v>
      </c>
      <c r="K5">
        <v>0.99839484495096731</v>
      </c>
      <c r="L5">
        <v>0.99557381394116085</v>
      </c>
      <c r="M5">
        <v>0.99804366551815527</v>
      </c>
      <c r="N5">
        <v>0.99767260800424074</v>
      </c>
      <c r="O5">
        <v>0.99602455616392893</v>
      </c>
      <c r="P5">
        <v>0.99187489629998349</v>
      </c>
      <c r="Q5">
        <v>0.98289032686245226</v>
      </c>
      <c r="R5">
        <v>0.99024480121105884</v>
      </c>
      <c r="S5">
        <v>0.99037925264919147</v>
      </c>
      <c r="T5">
        <v>0.99396095660252048</v>
      </c>
      <c r="U5">
        <v>4.808471372271853E-3</v>
      </c>
      <c r="V5">
        <v>37</v>
      </c>
    </row>
    <row r="6" spans="1:22" x14ac:dyDescent="0.35">
      <c r="A6">
        <v>4</v>
      </c>
      <c r="B6">
        <v>5.3673611640930172</v>
      </c>
      <c r="C6">
        <v>8.8769221578838195E-2</v>
      </c>
      <c r="D6">
        <v>0.1963801622390747</v>
      </c>
      <c r="E6">
        <v>1.2416564984171687E-2</v>
      </c>
      <c r="F6">
        <v>0.1185260448662222</v>
      </c>
      <c r="G6">
        <v>0.97291886694579488</v>
      </c>
      <c r="H6">
        <v>492</v>
      </c>
      <c r="I6" t="s">
        <v>43</v>
      </c>
      <c r="J6">
        <v>0.99900940895838852</v>
      </c>
      <c r="K6">
        <v>0.99921481579644844</v>
      </c>
      <c r="L6">
        <v>0.99729326795653328</v>
      </c>
      <c r="M6">
        <v>0.99908229525576475</v>
      </c>
      <c r="N6">
        <v>0.99906407368142058</v>
      </c>
      <c r="O6">
        <v>0.99527791604446658</v>
      </c>
      <c r="P6">
        <v>0.99215032354405175</v>
      </c>
      <c r="Q6">
        <v>0.98837066533930662</v>
      </c>
      <c r="R6">
        <v>0.99214704007648791</v>
      </c>
      <c r="S6">
        <v>0.99257363291105616</v>
      </c>
      <c r="T6">
        <v>0.99541834395639239</v>
      </c>
      <c r="U6">
        <v>3.6973427207809386E-3</v>
      </c>
      <c r="V6">
        <v>3</v>
      </c>
    </row>
    <row r="7" spans="1:22" x14ac:dyDescent="0.35">
      <c r="A7">
        <v>5</v>
      </c>
      <c r="B7">
        <v>3.7970991134643555</v>
      </c>
      <c r="C7">
        <v>7.7187498624098141E-2</v>
      </c>
      <c r="D7">
        <v>0.15258419513702393</v>
      </c>
      <c r="E7">
        <v>7.1158749836487062E-3</v>
      </c>
      <c r="F7">
        <v>0.94469743811417517</v>
      </c>
      <c r="G7">
        <v>0.1007008892569129</v>
      </c>
      <c r="H7">
        <v>444</v>
      </c>
      <c r="I7" t="s">
        <v>44</v>
      </c>
      <c r="J7">
        <v>0.9957444341372913</v>
      </c>
      <c r="K7">
        <v>0.99566160879936394</v>
      </c>
      <c r="L7">
        <v>0.99366054863503839</v>
      </c>
      <c r="M7">
        <v>0.99596474953617808</v>
      </c>
      <c r="N7">
        <v>0.99562185263715874</v>
      </c>
      <c r="O7">
        <v>0.99464741994358719</v>
      </c>
      <c r="P7">
        <v>0.99087605774016929</v>
      </c>
      <c r="Q7">
        <v>0.97968309274929488</v>
      </c>
      <c r="R7">
        <v>0.98764872652909463</v>
      </c>
      <c r="S7">
        <v>0.9868785355748545</v>
      </c>
      <c r="T7">
        <v>0.99163870262820308</v>
      </c>
      <c r="U7">
        <v>5.1269732468475875E-3</v>
      </c>
      <c r="V7">
        <v>49</v>
      </c>
    </row>
    <row r="8" spans="1:22" x14ac:dyDescent="0.35">
      <c r="A8">
        <v>6</v>
      </c>
      <c r="B8">
        <v>0.35519976615905763</v>
      </c>
      <c r="C8">
        <v>1.8086619125632673E-2</v>
      </c>
      <c r="D8">
        <v>4.4004392623901364E-2</v>
      </c>
      <c r="E8">
        <v>7.3128652584120435E-3</v>
      </c>
      <c r="F8">
        <v>0.26506405886809048</v>
      </c>
      <c r="G8">
        <v>0.373818018663584</v>
      </c>
      <c r="H8">
        <v>22</v>
      </c>
      <c r="I8" t="s">
        <v>45</v>
      </c>
      <c r="J8">
        <v>0.99852902199840976</v>
      </c>
      <c r="K8">
        <v>0.99838656241717472</v>
      </c>
      <c r="L8">
        <v>0.99710442618605888</v>
      </c>
      <c r="M8">
        <v>0.99876921547839914</v>
      </c>
      <c r="N8">
        <v>0.99795421415319374</v>
      </c>
      <c r="O8">
        <v>0.99406338145014106</v>
      </c>
      <c r="P8">
        <v>0.98957856313257009</v>
      </c>
      <c r="Q8">
        <v>0.9840716774514684</v>
      </c>
      <c r="R8">
        <v>0.98947627015111683</v>
      </c>
      <c r="S8">
        <v>0.99185821846864797</v>
      </c>
      <c r="T8">
        <v>0.99397915508871804</v>
      </c>
      <c r="U8">
        <v>4.8056673051126014E-3</v>
      </c>
      <c r="V8">
        <v>36</v>
      </c>
    </row>
    <row r="9" spans="1:22" x14ac:dyDescent="0.35">
      <c r="A9">
        <v>7</v>
      </c>
      <c r="B9">
        <v>2.226033592224121</v>
      </c>
      <c r="C9">
        <v>2.9097118160618298E-2</v>
      </c>
      <c r="D9">
        <v>0.17095005512237549</v>
      </c>
      <c r="E9">
        <v>3.5568739319571329E-3</v>
      </c>
      <c r="F9">
        <v>0.10635967469774567</v>
      </c>
      <c r="G9">
        <v>0.12075618253727419</v>
      </c>
      <c r="H9">
        <v>475</v>
      </c>
      <c r="I9" t="s">
        <v>46</v>
      </c>
      <c r="J9">
        <v>0.99729326795653328</v>
      </c>
      <c r="K9">
        <v>0.99714915186853947</v>
      </c>
      <c r="L9">
        <v>0.99434302941955999</v>
      </c>
      <c r="M9">
        <v>0.99682613305062284</v>
      </c>
      <c r="N9">
        <v>0.99688411078717198</v>
      </c>
      <c r="O9">
        <v>0.99603451136552179</v>
      </c>
      <c r="P9">
        <v>0.99147336983573919</v>
      </c>
      <c r="Q9">
        <v>0.98461091753774688</v>
      </c>
      <c r="R9">
        <v>0.99089879956444371</v>
      </c>
      <c r="S9">
        <v>0.99067803362281881</v>
      </c>
      <c r="T9">
        <v>0.99361913250086986</v>
      </c>
      <c r="U9">
        <v>3.9378399378326911E-3</v>
      </c>
      <c r="V9">
        <v>42</v>
      </c>
    </row>
    <row r="10" spans="1:22" x14ac:dyDescent="0.35">
      <c r="A10">
        <v>8</v>
      </c>
      <c r="B10">
        <v>5.2622302532196041</v>
      </c>
      <c r="C10">
        <v>8.086942163922739E-2</v>
      </c>
      <c r="D10">
        <v>0.18615067005157471</v>
      </c>
      <c r="E10">
        <v>3.134787770206799E-2</v>
      </c>
      <c r="F10">
        <v>0.65066760525014156</v>
      </c>
      <c r="G10">
        <v>0.22554447458683766</v>
      </c>
      <c r="H10">
        <v>476</v>
      </c>
      <c r="I10" t="s">
        <v>47</v>
      </c>
      <c r="J10">
        <v>0.99844950967399948</v>
      </c>
      <c r="K10">
        <v>0.99841637953882856</v>
      </c>
      <c r="L10">
        <v>0.99597468857672933</v>
      </c>
      <c r="M10">
        <v>0.99816790352504636</v>
      </c>
      <c r="N10">
        <v>0.99755665253114223</v>
      </c>
      <c r="O10">
        <v>0.99597809855649577</v>
      </c>
      <c r="P10">
        <v>0.99240749958520003</v>
      </c>
      <c r="Q10">
        <v>0.98289198606271766</v>
      </c>
      <c r="R10">
        <v>0.99100171301091544</v>
      </c>
      <c r="S10">
        <v>0.9894181738506892</v>
      </c>
      <c r="T10">
        <v>0.99402626049117637</v>
      </c>
      <c r="U10">
        <v>4.8273802550151297E-3</v>
      </c>
      <c r="V10">
        <v>34</v>
      </c>
    </row>
    <row r="11" spans="1:22" x14ac:dyDescent="0.35">
      <c r="A11">
        <v>9</v>
      </c>
      <c r="B11">
        <v>7.6915744781494144</v>
      </c>
      <c r="C11">
        <v>0.1063352826313009</v>
      </c>
      <c r="D11">
        <v>0.16840186119079589</v>
      </c>
      <c r="E11">
        <v>2.2184727356397489E-2</v>
      </c>
      <c r="F11">
        <v>0.97637996695731322</v>
      </c>
      <c r="G11">
        <v>0.30949420638727382</v>
      </c>
      <c r="H11">
        <v>446</v>
      </c>
      <c r="I11" t="s">
        <v>48</v>
      </c>
      <c r="J11">
        <v>0.99877418499867487</v>
      </c>
      <c r="K11">
        <v>0.99874436787702103</v>
      </c>
      <c r="L11">
        <v>0.99652133580705016</v>
      </c>
      <c r="M11">
        <v>0.99861184733633712</v>
      </c>
      <c r="N11">
        <v>0.99809004770739462</v>
      </c>
      <c r="O11">
        <v>0.99603119296499087</v>
      </c>
      <c r="P11">
        <v>0.99197278911564624</v>
      </c>
      <c r="Q11">
        <v>0.98334162933466074</v>
      </c>
      <c r="R11">
        <v>0.99098013438504229</v>
      </c>
      <c r="S11">
        <v>0.98946797067962722</v>
      </c>
      <c r="T11">
        <v>0.99425355002064442</v>
      </c>
      <c r="U11">
        <v>4.9041699128630099E-3</v>
      </c>
      <c r="V11">
        <v>29</v>
      </c>
    </row>
    <row r="12" spans="1:22" x14ac:dyDescent="0.35">
      <c r="A12">
        <v>10</v>
      </c>
      <c r="B12">
        <v>0.90778646469116209</v>
      </c>
      <c r="C12">
        <v>1.5335392293565999E-2</v>
      </c>
      <c r="D12">
        <v>4.9350547790527347E-2</v>
      </c>
      <c r="E12">
        <v>4.4948735334880089E-3</v>
      </c>
      <c r="F12">
        <v>0.80665836525371226</v>
      </c>
      <c r="G12">
        <v>0.27970640394252377</v>
      </c>
      <c r="H12">
        <v>55</v>
      </c>
      <c r="I12" t="s">
        <v>49</v>
      </c>
      <c r="J12">
        <v>0.99854890007951236</v>
      </c>
      <c r="K12">
        <v>0.99842963159289688</v>
      </c>
      <c r="L12">
        <v>0.99610058309037908</v>
      </c>
      <c r="M12">
        <v>0.99833852372117682</v>
      </c>
      <c r="N12">
        <v>0.99731811555791139</v>
      </c>
      <c r="O12">
        <v>0.99533930645428892</v>
      </c>
      <c r="P12">
        <v>0.99179525468724083</v>
      </c>
      <c r="Q12">
        <v>0.9793363198938112</v>
      </c>
      <c r="R12">
        <v>0.99057843996494299</v>
      </c>
      <c r="S12">
        <v>0.98813673545268643</v>
      </c>
      <c r="T12">
        <v>0.99339218104948479</v>
      </c>
      <c r="U12">
        <v>5.8191745086836029E-3</v>
      </c>
      <c r="V12">
        <v>45</v>
      </c>
    </row>
    <row r="13" spans="1:22" x14ac:dyDescent="0.35">
      <c r="A13">
        <v>11</v>
      </c>
      <c r="B13">
        <v>11.526261067390442</v>
      </c>
      <c r="C13">
        <v>0.19886473103201069</v>
      </c>
      <c r="D13">
        <v>0.17133646011352538</v>
      </c>
      <c r="E13">
        <v>1.1357964187707948E-2</v>
      </c>
      <c r="F13">
        <v>0.98490779722610933</v>
      </c>
      <c r="G13">
        <v>0.52008660392318196</v>
      </c>
      <c r="H13">
        <v>485</v>
      </c>
      <c r="I13" t="s">
        <v>50</v>
      </c>
      <c r="J13">
        <v>0.99903260005300831</v>
      </c>
      <c r="K13">
        <v>0.99901106546514706</v>
      </c>
      <c r="L13">
        <v>0.99734627617280691</v>
      </c>
      <c r="M13">
        <v>0.99884707129605099</v>
      </c>
      <c r="N13">
        <v>0.9984942353564803</v>
      </c>
      <c r="O13">
        <v>0.99591836734693895</v>
      </c>
      <c r="P13">
        <v>0.99212211713953879</v>
      </c>
      <c r="Q13">
        <v>0.98394391903102707</v>
      </c>
      <c r="R13">
        <v>0.99150964066608238</v>
      </c>
      <c r="S13">
        <v>0.98920404748625612</v>
      </c>
      <c r="T13">
        <v>0.99454293400133376</v>
      </c>
      <c r="U13">
        <v>4.8981044782721089E-3</v>
      </c>
      <c r="V13">
        <v>25</v>
      </c>
    </row>
    <row r="14" spans="1:22" x14ac:dyDescent="0.35">
      <c r="A14">
        <v>12</v>
      </c>
      <c r="B14">
        <v>2.0159585475921631</v>
      </c>
      <c r="C14">
        <v>5.355677890026047E-2</v>
      </c>
      <c r="D14">
        <v>8.1620883941650388E-2</v>
      </c>
      <c r="E14">
        <v>1.1797322214901654E-2</v>
      </c>
      <c r="F14">
        <v>0.64679036671129453</v>
      </c>
      <c r="G14">
        <v>0.25347171131856239</v>
      </c>
      <c r="H14">
        <v>167</v>
      </c>
      <c r="I14" t="s">
        <v>51</v>
      </c>
      <c r="J14">
        <v>0.99870792472833281</v>
      </c>
      <c r="K14">
        <v>0.99858203021468328</v>
      </c>
      <c r="L14">
        <v>0.99622316459051141</v>
      </c>
      <c r="M14">
        <v>0.99824078982242248</v>
      </c>
      <c r="N14">
        <v>0.99766598197720635</v>
      </c>
      <c r="O14">
        <v>0.99540069686411159</v>
      </c>
      <c r="P14">
        <v>0.99227808196449307</v>
      </c>
      <c r="Q14">
        <v>0.98254189480670306</v>
      </c>
      <c r="R14">
        <v>0.99119758053807139</v>
      </c>
      <c r="S14">
        <v>0.98842223727193046</v>
      </c>
      <c r="T14">
        <v>0.99392603827784642</v>
      </c>
      <c r="U14">
        <v>5.0462972136228659E-3</v>
      </c>
      <c r="V14">
        <v>38</v>
      </c>
    </row>
    <row r="15" spans="1:22" x14ac:dyDescent="0.35">
      <c r="A15">
        <v>13</v>
      </c>
      <c r="B15">
        <v>0.2887784719467163</v>
      </c>
      <c r="C15">
        <v>1.1701202171664545E-2</v>
      </c>
      <c r="D15">
        <v>4.0910196304321286E-2</v>
      </c>
      <c r="E15">
        <v>2.7149737030890261E-3</v>
      </c>
      <c r="F15">
        <v>0.11193846504387989</v>
      </c>
      <c r="G15">
        <v>0.94798158011636746</v>
      </c>
      <c r="H15">
        <v>14</v>
      </c>
      <c r="I15" t="s">
        <v>52</v>
      </c>
      <c r="J15">
        <v>0.99822753776835393</v>
      </c>
      <c r="K15">
        <v>0.99900112642459582</v>
      </c>
      <c r="L15">
        <v>0.99626789027299234</v>
      </c>
      <c r="M15">
        <v>0.99889842300556597</v>
      </c>
      <c r="N15">
        <v>0.99878578054598466</v>
      </c>
      <c r="O15">
        <v>0.9919462419113988</v>
      </c>
      <c r="P15">
        <v>0.98928820308611243</v>
      </c>
      <c r="Q15">
        <v>0.98727227476356405</v>
      </c>
      <c r="R15">
        <v>0.98987132499402442</v>
      </c>
      <c r="S15">
        <v>0.98898826122752503</v>
      </c>
      <c r="T15">
        <v>0.99385470640001172</v>
      </c>
      <c r="U15">
        <v>4.5668208919496652E-3</v>
      </c>
      <c r="V15">
        <v>40</v>
      </c>
    </row>
    <row r="16" spans="1:22" x14ac:dyDescent="0.35">
      <c r="A16">
        <v>14</v>
      </c>
      <c r="B16">
        <v>1.0484855651855469</v>
      </c>
      <c r="C16">
        <v>1.1644499040832165E-2</v>
      </c>
      <c r="D16">
        <v>5.5011200904846194E-2</v>
      </c>
      <c r="E16">
        <v>5.9791854847386309E-3</v>
      </c>
      <c r="F16">
        <v>0.82755761330481503</v>
      </c>
      <c r="G16">
        <v>0.37415239225603358</v>
      </c>
      <c r="H16">
        <v>53</v>
      </c>
      <c r="I16" t="s">
        <v>53</v>
      </c>
      <c r="J16">
        <v>0.99891664457991003</v>
      </c>
      <c r="K16">
        <v>0.99874105486350384</v>
      </c>
      <c r="L16">
        <v>0.99668201696262937</v>
      </c>
      <c r="M16">
        <v>0.99852073946461706</v>
      </c>
      <c r="N16">
        <v>0.99814305592366814</v>
      </c>
      <c r="O16">
        <v>0.99532437365189985</v>
      </c>
      <c r="P16">
        <v>0.99250871080139369</v>
      </c>
      <c r="Q16">
        <v>0.98261324041811848</v>
      </c>
      <c r="R16">
        <v>0.98987464478262033</v>
      </c>
      <c r="S16">
        <v>0.98771678219530989</v>
      </c>
      <c r="T16">
        <v>0.9939041263643672</v>
      </c>
      <c r="U16">
        <v>5.3055430895929045E-3</v>
      </c>
      <c r="V16">
        <v>39</v>
      </c>
    </row>
    <row r="17" spans="1:22" x14ac:dyDescent="0.35">
      <c r="A17">
        <v>15</v>
      </c>
      <c r="B17">
        <v>3.9997774124145509</v>
      </c>
      <c r="C17">
        <v>8.3546136122276293E-2</v>
      </c>
      <c r="D17">
        <v>0.16356136798858642</v>
      </c>
      <c r="E17">
        <v>5.1519290341973832E-3</v>
      </c>
      <c r="F17">
        <v>0.3078044430599341</v>
      </c>
      <c r="G17">
        <v>0.31692291942341055</v>
      </c>
      <c r="H17">
        <v>444</v>
      </c>
      <c r="I17" t="s">
        <v>54</v>
      </c>
      <c r="J17">
        <v>0.99892658362046105</v>
      </c>
      <c r="K17">
        <v>0.99894314868804657</v>
      </c>
      <c r="L17">
        <v>0.99678306387490068</v>
      </c>
      <c r="M17">
        <v>0.99865491651205929</v>
      </c>
      <c r="N17">
        <v>0.99826066790352508</v>
      </c>
      <c r="O17">
        <v>0.99620043139206915</v>
      </c>
      <c r="P17">
        <v>0.99285216525634645</v>
      </c>
      <c r="Q17">
        <v>0.98541397046623525</v>
      </c>
      <c r="R17">
        <v>0.99177522375375138</v>
      </c>
      <c r="S17">
        <v>0.99140838711390855</v>
      </c>
      <c r="T17">
        <v>0.99492185585813042</v>
      </c>
      <c r="U17">
        <v>4.2346211034971831E-3</v>
      </c>
      <c r="V17">
        <v>15</v>
      </c>
    </row>
    <row r="18" spans="1:22" x14ac:dyDescent="0.35">
      <c r="A18">
        <v>16</v>
      </c>
      <c r="B18">
        <v>4.4027547359466555</v>
      </c>
      <c r="C18">
        <v>7.1164714137284382E-2</v>
      </c>
      <c r="D18">
        <v>0.16225011348724366</v>
      </c>
      <c r="E18">
        <v>6.8455688734364792E-3</v>
      </c>
      <c r="F18">
        <v>0.20983441136030095</v>
      </c>
      <c r="G18">
        <v>0.54565921910014314</v>
      </c>
      <c r="H18">
        <v>431</v>
      </c>
      <c r="I18" t="s">
        <v>55</v>
      </c>
      <c r="J18">
        <v>0.99906904320169632</v>
      </c>
      <c r="K18">
        <v>0.99918831168831168</v>
      </c>
      <c r="L18">
        <v>0.99732971110522139</v>
      </c>
      <c r="M18">
        <v>0.9988238802014312</v>
      </c>
      <c r="N18">
        <v>0.99870129870129876</v>
      </c>
      <c r="O18">
        <v>0.9964045130247221</v>
      </c>
      <c r="P18">
        <v>0.99296167247386757</v>
      </c>
      <c r="Q18">
        <v>0.98728554836568772</v>
      </c>
      <c r="R18">
        <v>0.99240266379836928</v>
      </c>
      <c r="S18">
        <v>0.99237444559530441</v>
      </c>
      <c r="T18">
        <v>0.99545410881559104</v>
      </c>
      <c r="U18">
        <v>3.8087535513804797E-3</v>
      </c>
      <c r="V18">
        <v>2</v>
      </c>
    </row>
    <row r="19" spans="1:22" x14ac:dyDescent="0.35">
      <c r="A19">
        <v>17</v>
      </c>
      <c r="B19">
        <v>0.63484096527099609</v>
      </c>
      <c r="C19">
        <v>1.4653310151214786E-2</v>
      </c>
      <c r="D19">
        <v>5.0949645042419431E-2</v>
      </c>
      <c r="E19">
        <v>4.0087835009604564E-3</v>
      </c>
      <c r="F19">
        <v>0.25602818815699491</v>
      </c>
      <c r="G19">
        <v>0.45195454681591674</v>
      </c>
      <c r="H19">
        <v>50</v>
      </c>
      <c r="I19" t="s">
        <v>56</v>
      </c>
      <c r="J19">
        <v>0.99902928703949112</v>
      </c>
      <c r="K19">
        <v>0.9990127219719056</v>
      </c>
      <c r="L19">
        <v>0.99736118473363367</v>
      </c>
      <c r="M19">
        <v>0.99847601378213613</v>
      </c>
      <c r="N19">
        <v>0.99832527166710827</v>
      </c>
      <c r="O19">
        <v>0.99633980421436863</v>
      </c>
      <c r="P19">
        <v>0.99195785631325695</v>
      </c>
      <c r="Q19">
        <v>0.98424589347934288</v>
      </c>
      <c r="R19">
        <v>0.98945469152524357</v>
      </c>
      <c r="S19">
        <v>0.99119758053807139</v>
      </c>
      <c r="T19">
        <v>0.99454003052645579</v>
      </c>
      <c r="U19">
        <v>4.8046438970068064E-3</v>
      </c>
      <c r="V19">
        <v>26</v>
      </c>
    </row>
    <row r="20" spans="1:22" x14ac:dyDescent="0.35">
      <c r="A20">
        <v>18</v>
      </c>
      <c r="B20">
        <v>6.1075977802276613</v>
      </c>
      <c r="C20">
        <v>0.11990221408594746</v>
      </c>
      <c r="D20">
        <v>0.15016753673553468</v>
      </c>
      <c r="E20">
        <v>1.3638373333409445E-2</v>
      </c>
      <c r="F20">
        <v>0.69627005591858382</v>
      </c>
      <c r="G20">
        <v>0.38053996848046989</v>
      </c>
      <c r="H20">
        <v>390</v>
      </c>
      <c r="I20" t="s">
        <v>57</v>
      </c>
      <c r="J20">
        <v>0.99894314868804668</v>
      </c>
      <c r="K20">
        <v>0.99889676649880732</v>
      </c>
      <c r="L20">
        <v>0.99699178372647779</v>
      </c>
      <c r="M20">
        <v>0.99878081102570904</v>
      </c>
      <c r="N20">
        <v>0.99817949907235626</v>
      </c>
      <c r="O20">
        <v>0.99613406338145005</v>
      </c>
      <c r="P20">
        <v>0.99221005475360879</v>
      </c>
      <c r="Q20">
        <v>0.98480836236933789</v>
      </c>
      <c r="R20">
        <v>0.99087224125567686</v>
      </c>
      <c r="S20">
        <v>0.99000411653785891</v>
      </c>
      <c r="T20">
        <v>0.99458208473093301</v>
      </c>
      <c r="U20">
        <v>4.6075399447182488E-3</v>
      </c>
      <c r="V20">
        <v>23</v>
      </c>
    </row>
    <row r="21" spans="1:22" x14ac:dyDescent="0.35">
      <c r="A21">
        <v>19</v>
      </c>
      <c r="B21">
        <v>5.7568045854568481</v>
      </c>
      <c r="C21">
        <v>0.12654694495067195</v>
      </c>
      <c r="D21">
        <v>0.17765524387359619</v>
      </c>
      <c r="E21">
        <v>9.1910265623467366E-3</v>
      </c>
      <c r="F21">
        <v>0.28714749658136995</v>
      </c>
      <c r="G21">
        <v>0.61093029503799234</v>
      </c>
      <c r="H21">
        <v>477</v>
      </c>
      <c r="I21" t="s">
        <v>58</v>
      </c>
      <c r="J21">
        <v>0.99905910416114496</v>
      </c>
      <c r="K21">
        <v>0.99921481579644855</v>
      </c>
      <c r="L21">
        <v>0.99736946726742648</v>
      </c>
      <c r="M21">
        <v>0.99894314868804657</v>
      </c>
      <c r="N21">
        <v>0.99876755897164071</v>
      </c>
      <c r="O21">
        <v>0.99627841380454629</v>
      </c>
      <c r="P21">
        <v>0.99253193960511032</v>
      </c>
      <c r="Q21">
        <v>0.98776671644267466</v>
      </c>
      <c r="R21">
        <v>0.99149636151169895</v>
      </c>
      <c r="S21">
        <v>0.99256367354526853</v>
      </c>
      <c r="T21">
        <v>0.99539911997940056</v>
      </c>
      <c r="U21">
        <v>3.8244287516120351E-3</v>
      </c>
      <c r="V21">
        <v>4</v>
      </c>
    </row>
    <row r="22" spans="1:22" x14ac:dyDescent="0.35">
      <c r="A22">
        <v>20</v>
      </c>
      <c r="B22">
        <v>4.9867395639419554</v>
      </c>
      <c r="C22">
        <v>9.5287620841187776E-2</v>
      </c>
      <c r="D22">
        <v>8.4800577163696295E-2</v>
      </c>
      <c r="E22">
        <v>1.3118103764505512E-2</v>
      </c>
      <c r="F22">
        <v>0.97262616498810273</v>
      </c>
      <c r="G22">
        <v>0.7976195410250031</v>
      </c>
      <c r="H22">
        <v>162</v>
      </c>
      <c r="I22" t="s">
        <v>59</v>
      </c>
      <c r="J22">
        <v>0.99912205141796973</v>
      </c>
      <c r="K22">
        <v>0.99901934799893988</v>
      </c>
      <c r="L22">
        <v>0.9974903922608005</v>
      </c>
      <c r="M22">
        <v>0.99901603498542269</v>
      </c>
      <c r="N22">
        <v>0.99865988603233502</v>
      </c>
      <c r="O22">
        <v>0.99499751119960167</v>
      </c>
      <c r="P22">
        <v>0.99058072009291509</v>
      </c>
      <c r="Q22">
        <v>0.98269288203086114</v>
      </c>
      <c r="R22">
        <v>0.98988460414840784</v>
      </c>
      <c r="S22">
        <v>0.98926380368098166</v>
      </c>
      <c r="T22">
        <v>0.99407272338482355</v>
      </c>
      <c r="U22">
        <v>5.3883190340894812E-3</v>
      </c>
      <c r="V22">
        <v>33</v>
      </c>
    </row>
    <row r="23" spans="1:22" x14ac:dyDescent="0.35">
      <c r="A23">
        <v>21</v>
      </c>
      <c r="B23">
        <v>6.5870769977569577</v>
      </c>
      <c r="C23">
        <v>8.6630968334703767E-2</v>
      </c>
      <c r="D23">
        <v>0.138297700881958</v>
      </c>
      <c r="E23">
        <v>1.0738953817539861E-2</v>
      </c>
      <c r="F23">
        <v>0.45563521240163296</v>
      </c>
      <c r="G23">
        <v>0.93399297921441482</v>
      </c>
      <c r="H23">
        <v>351</v>
      </c>
      <c r="I23" t="s">
        <v>60</v>
      </c>
      <c r="J23">
        <v>0.998121521335807</v>
      </c>
      <c r="K23">
        <v>0.99921150278293136</v>
      </c>
      <c r="L23">
        <v>0.99716406042936645</v>
      </c>
      <c r="M23">
        <v>0.99911211237741859</v>
      </c>
      <c r="N23">
        <v>0.99895805724887365</v>
      </c>
      <c r="O23">
        <v>0.9958586361373819</v>
      </c>
      <c r="P23">
        <v>0.99204579392732706</v>
      </c>
      <c r="Q23">
        <v>0.98553841048614577</v>
      </c>
      <c r="R23">
        <v>0.9912042201152631</v>
      </c>
      <c r="S23">
        <v>0.99171712745332374</v>
      </c>
      <c r="T23">
        <v>0.99489314422938391</v>
      </c>
      <c r="U23">
        <v>4.345075088778484E-3</v>
      </c>
      <c r="V23">
        <v>17</v>
      </c>
    </row>
    <row r="24" spans="1:22" x14ac:dyDescent="0.35">
      <c r="A24">
        <v>22</v>
      </c>
      <c r="B24">
        <v>2.6153785228729247</v>
      </c>
      <c r="C24">
        <v>4.6048745300024292E-2</v>
      </c>
      <c r="D24">
        <v>9.2698931694030762E-2</v>
      </c>
      <c r="E24">
        <v>3.317953913817747E-3</v>
      </c>
      <c r="F24">
        <v>0.92968681152080512</v>
      </c>
      <c r="G24">
        <v>0.17964325184672755</v>
      </c>
      <c r="H24">
        <v>215</v>
      </c>
      <c r="I24" t="s">
        <v>61</v>
      </c>
      <c r="J24">
        <v>0.9980287569573284</v>
      </c>
      <c r="K24">
        <v>0.99766432547044792</v>
      </c>
      <c r="L24">
        <v>0.9955473098330242</v>
      </c>
      <c r="M24">
        <v>0.99754836999734953</v>
      </c>
      <c r="N24">
        <v>0.99691889742910156</v>
      </c>
      <c r="O24">
        <v>0.99565455450472873</v>
      </c>
      <c r="P24">
        <v>0.99124937779990052</v>
      </c>
      <c r="Q24">
        <v>0.98220175875228144</v>
      </c>
      <c r="R24">
        <v>0.98942481342788091</v>
      </c>
      <c r="S24">
        <v>0.98801058348604354</v>
      </c>
      <c r="T24">
        <v>0.99322487476580856</v>
      </c>
      <c r="U24">
        <v>5.0345053781915084E-3</v>
      </c>
      <c r="V24">
        <v>47</v>
      </c>
    </row>
    <row r="25" spans="1:22" x14ac:dyDescent="0.35">
      <c r="A25">
        <v>23</v>
      </c>
      <c r="B25">
        <v>4.7882098913192745</v>
      </c>
      <c r="C25">
        <v>7.9537280295252755E-2</v>
      </c>
      <c r="D25">
        <v>9.6999478340148923E-2</v>
      </c>
      <c r="E25">
        <v>3.4486933409912089E-3</v>
      </c>
      <c r="F25">
        <v>0.56875083402324134</v>
      </c>
      <c r="G25">
        <v>0.96505482191441416</v>
      </c>
      <c r="H25">
        <v>213</v>
      </c>
      <c r="I25" t="s">
        <v>62</v>
      </c>
      <c r="J25">
        <v>0.99915352504638222</v>
      </c>
      <c r="K25">
        <v>0.99919493771534595</v>
      </c>
      <c r="L25">
        <v>0.99740756692287302</v>
      </c>
      <c r="M25">
        <v>0.99915518155314076</v>
      </c>
      <c r="N25">
        <v>0.9989398356745296</v>
      </c>
      <c r="O25">
        <v>0.99511033681765393</v>
      </c>
      <c r="P25">
        <v>0.99260826281732206</v>
      </c>
      <c r="Q25">
        <v>0.98559980089596821</v>
      </c>
      <c r="R25">
        <v>0.99036099381191411</v>
      </c>
      <c r="S25">
        <v>0.9918333200541789</v>
      </c>
      <c r="T25">
        <v>0.99493637613093089</v>
      </c>
      <c r="U25">
        <v>4.4613627357738073E-3</v>
      </c>
      <c r="V25">
        <v>14</v>
      </c>
    </row>
    <row r="26" spans="1:22" x14ac:dyDescent="0.35">
      <c r="A26">
        <v>24</v>
      </c>
      <c r="B26">
        <v>0.72004690170288088</v>
      </c>
      <c r="C26">
        <v>1.3221207517402689E-2</v>
      </c>
      <c r="D26">
        <v>5.0350499153137204E-2</v>
      </c>
      <c r="E26">
        <v>6.1279840539098353E-3</v>
      </c>
      <c r="F26">
        <v>0.4498095607205338</v>
      </c>
      <c r="G26">
        <v>0.34421412859650635</v>
      </c>
      <c r="H26">
        <v>53</v>
      </c>
      <c r="I26" t="s">
        <v>63</v>
      </c>
      <c r="J26">
        <v>0.99879571958653579</v>
      </c>
      <c r="K26">
        <v>0.99886529287039494</v>
      </c>
      <c r="L26">
        <v>0.99653624436787691</v>
      </c>
      <c r="M26">
        <v>0.99860853432282004</v>
      </c>
      <c r="N26">
        <v>0.99808839120063608</v>
      </c>
      <c r="O26">
        <v>0.99601294176207067</v>
      </c>
      <c r="P26">
        <v>0.99026049444167907</v>
      </c>
      <c r="Q26">
        <v>0.98253857640617226</v>
      </c>
      <c r="R26">
        <v>0.98996925875760222</v>
      </c>
      <c r="S26">
        <v>0.9903576740233182</v>
      </c>
      <c r="T26">
        <v>0.99400331277391063</v>
      </c>
      <c r="U26">
        <v>5.195858337842316E-3</v>
      </c>
      <c r="V26">
        <v>35</v>
      </c>
    </row>
    <row r="27" spans="1:22" x14ac:dyDescent="0.35">
      <c r="A27">
        <v>25</v>
      </c>
      <c r="B27">
        <v>4.5472336769104</v>
      </c>
      <c r="C27">
        <v>7.1135349680290325E-2</v>
      </c>
      <c r="D27">
        <v>9.1550922393798834E-2</v>
      </c>
      <c r="E27">
        <v>5.3170288299448278E-3</v>
      </c>
      <c r="F27">
        <v>0.6280760490974634</v>
      </c>
      <c r="G27">
        <v>0.96872977653772419</v>
      </c>
      <c r="H27">
        <v>188</v>
      </c>
      <c r="I27" t="s">
        <v>64</v>
      </c>
      <c r="J27">
        <v>0.99912205141796973</v>
      </c>
      <c r="K27">
        <v>0.9990889212827988</v>
      </c>
      <c r="L27">
        <v>0.99770905115292874</v>
      </c>
      <c r="M27">
        <v>0.99903591306652539</v>
      </c>
      <c r="N27">
        <v>0.99895308772859792</v>
      </c>
      <c r="O27">
        <v>0.99480504396880698</v>
      </c>
      <c r="P27">
        <v>0.9915082130413142</v>
      </c>
      <c r="Q27">
        <v>0.98585531773685076</v>
      </c>
      <c r="R27">
        <v>0.9902215626908879</v>
      </c>
      <c r="S27">
        <v>0.99020828353650447</v>
      </c>
      <c r="T27">
        <v>0.99465074456231828</v>
      </c>
      <c r="U27">
        <v>4.6194702516423707E-3</v>
      </c>
      <c r="V27">
        <v>21</v>
      </c>
    </row>
    <row r="28" spans="1:22" x14ac:dyDescent="0.35">
      <c r="A28">
        <v>26</v>
      </c>
      <c r="B28">
        <v>0.30565309524536133</v>
      </c>
      <c r="C28">
        <v>1.6696561287073603E-2</v>
      </c>
      <c r="D28">
        <v>3.9650702476501466E-2</v>
      </c>
      <c r="E28">
        <v>4.1211383356932682E-3</v>
      </c>
      <c r="F28">
        <v>0.58842647484242361</v>
      </c>
      <c r="G28">
        <v>0.2268318024772864</v>
      </c>
      <c r="H28">
        <v>15</v>
      </c>
      <c r="I28" t="s">
        <v>65</v>
      </c>
      <c r="J28">
        <v>0.99728332891598193</v>
      </c>
      <c r="K28">
        <v>0.99704644844950974</v>
      </c>
      <c r="L28">
        <v>0.99316525311423265</v>
      </c>
      <c r="M28">
        <v>0.99775377683540944</v>
      </c>
      <c r="N28">
        <v>0.99409620991253655</v>
      </c>
      <c r="O28">
        <v>0.99315579890492789</v>
      </c>
      <c r="P28">
        <v>0.9911232785797246</v>
      </c>
      <c r="Q28">
        <v>0.98294508047121287</v>
      </c>
      <c r="R28">
        <v>0.98669096751918839</v>
      </c>
      <c r="S28">
        <v>0.98689845430642964</v>
      </c>
      <c r="T28">
        <v>0.99201585970091521</v>
      </c>
      <c r="U28">
        <v>4.8014916781384731E-3</v>
      </c>
      <c r="V28">
        <v>48</v>
      </c>
    </row>
    <row r="29" spans="1:22" x14ac:dyDescent="0.35">
      <c r="A29">
        <v>27</v>
      </c>
      <c r="B29">
        <v>0.18776316642761232</v>
      </c>
      <c r="C29">
        <v>5.737288722032859E-3</v>
      </c>
      <c r="D29">
        <v>4.2800378799438474E-2</v>
      </c>
      <c r="E29">
        <v>1.3012292392876922E-2</v>
      </c>
      <c r="F29">
        <v>0.24874024515670226</v>
      </c>
      <c r="G29">
        <v>0.11407276606707455</v>
      </c>
      <c r="H29">
        <v>9</v>
      </c>
      <c r="I29" t="s">
        <v>66</v>
      </c>
      <c r="J29">
        <v>0.99247117678240127</v>
      </c>
      <c r="K29">
        <v>0.99014544129340043</v>
      </c>
      <c r="L29">
        <v>0.98609031274847603</v>
      </c>
      <c r="M29">
        <v>0.99247117678240127</v>
      </c>
      <c r="N29">
        <v>0.99357441028359395</v>
      </c>
      <c r="O29">
        <v>0.99234113157458104</v>
      </c>
      <c r="P29">
        <v>0.98333997013439522</v>
      </c>
      <c r="Q29">
        <v>0.97306122448979582</v>
      </c>
      <c r="R29">
        <v>0.98386250763551364</v>
      </c>
      <c r="S29">
        <v>0.98890526651262856</v>
      </c>
      <c r="T29">
        <v>0.9876262618237186</v>
      </c>
      <c r="U29">
        <v>5.9964704711377116E-3</v>
      </c>
      <c r="V29">
        <v>50</v>
      </c>
    </row>
    <row r="30" spans="1:22" x14ac:dyDescent="0.35">
      <c r="A30">
        <v>28</v>
      </c>
      <c r="B30">
        <v>6.7111148595809933</v>
      </c>
      <c r="C30">
        <v>0.11577448256434178</v>
      </c>
      <c r="D30">
        <v>0.17153725624084473</v>
      </c>
      <c r="E30">
        <v>7.752374472682449E-3</v>
      </c>
      <c r="F30">
        <v>0.79502029236699168</v>
      </c>
      <c r="G30">
        <v>0.27884411338075521</v>
      </c>
      <c r="H30">
        <v>472</v>
      </c>
      <c r="I30" t="s">
        <v>67</v>
      </c>
      <c r="J30">
        <v>0.99874271137026249</v>
      </c>
      <c r="K30">
        <v>0.99858203021468328</v>
      </c>
      <c r="L30">
        <v>0.99626623376623369</v>
      </c>
      <c r="M30">
        <v>0.99844619666048229</v>
      </c>
      <c r="N30">
        <v>0.99801053538298434</v>
      </c>
      <c r="O30">
        <v>0.99580388252862106</v>
      </c>
      <c r="P30">
        <v>0.99203086112493788</v>
      </c>
      <c r="Q30">
        <v>0.98376472540235615</v>
      </c>
      <c r="R30">
        <v>0.99069131277720235</v>
      </c>
      <c r="S30">
        <v>0.98858988659602154</v>
      </c>
      <c r="T30">
        <v>0.99409283758237843</v>
      </c>
      <c r="U30">
        <v>4.8631274145931047E-3</v>
      </c>
      <c r="V30">
        <v>32</v>
      </c>
    </row>
    <row r="31" spans="1:22" x14ac:dyDescent="0.35">
      <c r="A31">
        <v>29</v>
      </c>
      <c r="B31">
        <v>2.5053010463714598</v>
      </c>
      <c r="C31">
        <v>2.4496916933817454E-2</v>
      </c>
      <c r="D31">
        <v>0.15814087390899659</v>
      </c>
      <c r="E31">
        <v>1.4274058794412552E-2</v>
      </c>
      <c r="F31">
        <v>0.11267184044357602</v>
      </c>
      <c r="G31">
        <v>0.27895816367992465</v>
      </c>
      <c r="H31">
        <v>392</v>
      </c>
      <c r="I31" t="s">
        <v>68</v>
      </c>
      <c r="J31">
        <v>0.9988636363636364</v>
      </c>
      <c r="K31">
        <v>0.99885369732308504</v>
      </c>
      <c r="L31">
        <v>0.99646832759077664</v>
      </c>
      <c r="M31">
        <v>0.9986549165120594</v>
      </c>
      <c r="N31">
        <v>0.99853564802544392</v>
      </c>
      <c r="O31">
        <v>0.99616724738675966</v>
      </c>
      <c r="P31">
        <v>0.9929118964659035</v>
      </c>
      <c r="Q31">
        <v>0.98700846192135394</v>
      </c>
      <c r="R31">
        <v>0.99261181047990865</v>
      </c>
      <c r="S31">
        <v>0.99226157278304516</v>
      </c>
      <c r="T31">
        <v>0.99523372148519729</v>
      </c>
      <c r="U31">
        <v>3.7421568081202963E-3</v>
      </c>
      <c r="V31">
        <v>7</v>
      </c>
    </row>
    <row r="32" spans="1:22" x14ac:dyDescent="0.35">
      <c r="A32">
        <v>30</v>
      </c>
      <c r="B32">
        <v>6.5542235612869266</v>
      </c>
      <c r="C32">
        <v>0.13451464658322501</v>
      </c>
      <c r="D32">
        <v>0.11885039806365967</v>
      </c>
      <c r="E32">
        <v>1.5442692073975093E-2</v>
      </c>
      <c r="F32">
        <v>0.75610645123688858</v>
      </c>
      <c r="G32">
        <v>0.79414331201735111</v>
      </c>
      <c r="H32">
        <v>261</v>
      </c>
      <c r="I32" t="s">
        <v>69</v>
      </c>
      <c r="J32">
        <v>0.99900940895838863</v>
      </c>
      <c r="K32">
        <v>0.99907898224224745</v>
      </c>
      <c r="L32">
        <v>0.99764776040286263</v>
      </c>
      <c r="M32">
        <v>0.99906904320169632</v>
      </c>
      <c r="N32">
        <v>0.99876921547839914</v>
      </c>
      <c r="O32">
        <v>0.99574746971959516</v>
      </c>
      <c r="P32">
        <v>0.99226812676290033</v>
      </c>
      <c r="Q32">
        <v>0.98417288866766217</v>
      </c>
      <c r="R32">
        <v>0.9918300002655831</v>
      </c>
      <c r="S32">
        <v>0.98935177807877206</v>
      </c>
      <c r="T32">
        <v>0.99469446737781075</v>
      </c>
      <c r="U32">
        <v>4.865739192584974E-3</v>
      </c>
      <c r="V32">
        <v>19</v>
      </c>
    </row>
    <row r="33" spans="1:22" x14ac:dyDescent="0.35">
      <c r="A33">
        <v>31</v>
      </c>
      <c r="B33">
        <v>0.87714159488677979</v>
      </c>
      <c r="C33">
        <v>1.74204296064309E-2</v>
      </c>
      <c r="D33">
        <v>4.4362640380859374E-2</v>
      </c>
      <c r="E33">
        <v>3.5614901480165028E-3</v>
      </c>
      <c r="F33">
        <v>0.93367079066201408</v>
      </c>
      <c r="G33">
        <v>0.68596932295175006</v>
      </c>
      <c r="H33">
        <v>28</v>
      </c>
      <c r="I33" t="s">
        <v>70</v>
      </c>
      <c r="J33">
        <v>0.99897130930294198</v>
      </c>
      <c r="K33">
        <v>0.99912702093824546</v>
      </c>
      <c r="L33">
        <v>0.99571130400212038</v>
      </c>
      <c r="M33">
        <v>0.99890173601908305</v>
      </c>
      <c r="N33">
        <v>0.99867313808640334</v>
      </c>
      <c r="O33">
        <v>0.99462087273933952</v>
      </c>
      <c r="P33">
        <v>0.9890376638460262</v>
      </c>
      <c r="Q33">
        <v>0.98161772025883531</v>
      </c>
      <c r="R33">
        <v>0.99007383209837196</v>
      </c>
      <c r="S33">
        <v>0.98938165617613472</v>
      </c>
      <c r="T33">
        <v>0.99361162534675018</v>
      </c>
      <c r="U33">
        <v>5.5978631356621731E-3</v>
      </c>
      <c r="V33">
        <v>43</v>
      </c>
    </row>
    <row r="34" spans="1:22" x14ac:dyDescent="0.35">
      <c r="A34">
        <v>32</v>
      </c>
      <c r="B34">
        <v>10.468617415428161</v>
      </c>
      <c r="C34">
        <v>0.19319001277754697</v>
      </c>
      <c r="D34">
        <v>0.15833218097686769</v>
      </c>
      <c r="E34">
        <v>9.0415048104385363E-3</v>
      </c>
      <c r="F34">
        <v>0.87679308328803418</v>
      </c>
      <c r="G34">
        <v>0.66096831414480217</v>
      </c>
      <c r="H34">
        <v>418</v>
      </c>
      <c r="I34" t="s">
        <v>71</v>
      </c>
      <c r="J34">
        <v>0.99890339252584148</v>
      </c>
      <c r="K34">
        <v>0.99905910416114496</v>
      </c>
      <c r="L34">
        <v>0.99703153988868276</v>
      </c>
      <c r="M34">
        <v>0.99900940895838852</v>
      </c>
      <c r="N34">
        <v>0.99863172541743972</v>
      </c>
      <c r="O34">
        <v>0.99571594491455118</v>
      </c>
      <c r="P34">
        <v>0.99187489629998338</v>
      </c>
      <c r="Q34">
        <v>0.98474365355898463</v>
      </c>
      <c r="R34">
        <v>0.99089381988154979</v>
      </c>
      <c r="S34">
        <v>0.98982982763657612</v>
      </c>
      <c r="T34">
        <v>0.99456933132431424</v>
      </c>
      <c r="U34">
        <v>4.7150066675410874E-3</v>
      </c>
      <c r="V34">
        <v>24</v>
      </c>
    </row>
    <row r="35" spans="1:22" x14ac:dyDescent="0.35">
      <c r="A35">
        <v>33</v>
      </c>
      <c r="B35">
        <v>0.69842057228088383</v>
      </c>
      <c r="C35">
        <v>2.2983808693786873E-2</v>
      </c>
      <c r="D35">
        <v>7.7799463272094721E-2</v>
      </c>
      <c r="E35">
        <v>3.6739437970362401E-2</v>
      </c>
      <c r="F35">
        <v>0.1858691048413702</v>
      </c>
      <c r="G35">
        <v>0.43373642697843973</v>
      </c>
      <c r="H35">
        <v>62</v>
      </c>
      <c r="I35" t="s">
        <v>72</v>
      </c>
      <c r="J35">
        <v>0.99877252849191633</v>
      </c>
      <c r="K35">
        <v>0.99895474423535657</v>
      </c>
      <c r="L35">
        <v>0.99725848131460382</v>
      </c>
      <c r="M35">
        <v>0.99863172541743972</v>
      </c>
      <c r="N35">
        <v>0.9983136761197986</v>
      </c>
      <c r="O35">
        <v>0.99630662020905914</v>
      </c>
      <c r="P35">
        <v>0.99322216691554677</v>
      </c>
      <c r="Q35">
        <v>0.98698689231790282</v>
      </c>
      <c r="R35">
        <v>0.99087224125567674</v>
      </c>
      <c r="S35">
        <v>0.99301184500570994</v>
      </c>
      <c r="T35">
        <v>0.99523309212830102</v>
      </c>
      <c r="U35">
        <v>3.8557523866828377E-3</v>
      </c>
      <c r="V35">
        <v>8</v>
      </c>
    </row>
    <row r="36" spans="1:22" x14ac:dyDescent="0.35">
      <c r="A36">
        <v>34</v>
      </c>
      <c r="B36">
        <v>5.6819836854934689</v>
      </c>
      <c r="C36">
        <v>9.9116767896823124E-2</v>
      </c>
      <c r="D36">
        <v>0.14309906959533691</v>
      </c>
      <c r="E36">
        <v>7.1265081413696921E-3</v>
      </c>
      <c r="F36">
        <v>0.39266498982407239</v>
      </c>
      <c r="G36">
        <v>0.75664556050425769</v>
      </c>
      <c r="H36">
        <v>360</v>
      </c>
      <c r="I36" t="s">
        <v>73</v>
      </c>
      <c r="J36">
        <v>0.999092234296316</v>
      </c>
      <c r="K36">
        <v>0.99918996819507022</v>
      </c>
      <c r="L36">
        <v>0.99760469122714024</v>
      </c>
      <c r="M36">
        <v>0.99905910416114496</v>
      </c>
      <c r="N36">
        <v>0.99882553670818974</v>
      </c>
      <c r="O36">
        <v>0.9958055417288868</v>
      </c>
      <c r="P36">
        <v>0.99246723079475696</v>
      </c>
      <c r="Q36">
        <v>0.98773187323709966</v>
      </c>
      <c r="R36">
        <v>0.99145984383714436</v>
      </c>
      <c r="S36">
        <v>0.99243254189573216</v>
      </c>
      <c r="T36">
        <v>0.99536685660814828</v>
      </c>
      <c r="U36">
        <v>3.8712515047186931E-3</v>
      </c>
      <c r="V36">
        <v>5</v>
      </c>
    </row>
    <row r="37" spans="1:22" x14ac:dyDescent="0.35">
      <c r="A37">
        <v>35</v>
      </c>
      <c r="B37">
        <v>3.0762641906738279</v>
      </c>
      <c r="C37">
        <v>6.248966572673622E-2</v>
      </c>
      <c r="D37">
        <v>0.10307321548461915</v>
      </c>
      <c r="E37">
        <v>6.2503292133139175E-3</v>
      </c>
      <c r="F37">
        <v>0.34724961369105778</v>
      </c>
      <c r="G37">
        <v>0.60511908326293107</v>
      </c>
      <c r="H37">
        <v>227</v>
      </c>
      <c r="I37" t="s">
        <v>74</v>
      </c>
      <c r="J37">
        <v>0.9990524781341108</v>
      </c>
      <c r="K37">
        <v>0.99911045587066005</v>
      </c>
      <c r="L37">
        <v>0.99728664192949912</v>
      </c>
      <c r="M37">
        <v>0.99898953087728593</v>
      </c>
      <c r="N37">
        <v>0.99874933739729665</v>
      </c>
      <c r="O37">
        <v>0.99648249543719924</v>
      </c>
      <c r="P37">
        <v>0.9925087108013938</v>
      </c>
      <c r="Q37">
        <v>0.98677783308445344</v>
      </c>
      <c r="R37">
        <v>0.99179016280243271</v>
      </c>
      <c r="S37">
        <v>0.99149304172310315</v>
      </c>
      <c r="T37">
        <v>0.99522406880574343</v>
      </c>
      <c r="U37">
        <v>4.0820231701773095E-3</v>
      </c>
      <c r="V37">
        <v>9</v>
      </c>
    </row>
    <row r="38" spans="1:22" x14ac:dyDescent="0.35">
      <c r="A38">
        <v>36</v>
      </c>
      <c r="B38">
        <v>3.0567114353179932</v>
      </c>
      <c r="C38">
        <v>5.0463950431629316E-2</v>
      </c>
      <c r="D38">
        <v>0.11666278839111328</v>
      </c>
      <c r="E38">
        <v>4.5606753833502423E-3</v>
      </c>
      <c r="F38">
        <v>0.20763482134447153</v>
      </c>
      <c r="G38">
        <v>0.74192030850069546</v>
      </c>
      <c r="H38">
        <v>257</v>
      </c>
      <c r="I38" t="s">
        <v>75</v>
      </c>
      <c r="J38">
        <v>0.99917174662072628</v>
      </c>
      <c r="K38">
        <v>0.99922309833024126</v>
      </c>
      <c r="L38">
        <v>0.99758481314603775</v>
      </c>
      <c r="M38">
        <v>0.99903591306652539</v>
      </c>
      <c r="N38">
        <v>0.99888185793798034</v>
      </c>
      <c r="O38">
        <v>0.99558652729384434</v>
      </c>
      <c r="P38">
        <v>0.99227476356396227</v>
      </c>
      <c r="Q38">
        <v>0.987212543554007</v>
      </c>
      <c r="R38">
        <v>0.99218189785674449</v>
      </c>
      <c r="S38">
        <v>0.99238274506679414</v>
      </c>
      <c r="T38">
        <v>0.99535359064368623</v>
      </c>
      <c r="U38">
        <v>3.9399691514620397E-3</v>
      </c>
      <c r="V38">
        <v>6</v>
      </c>
    </row>
    <row r="39" spans="1:22" x14ac:dyDescent="0.35">
      <c r="A39">
        <v>37</v>
      </c>
      <c r="B39">
        <v>5.7906959772109987</v>
      </c>
      <c r="C39">
        <v>6.4759542037227044E-2</v>
      </c>
      <c r="D39">
        <v>0.15130362510681153</v>
      </c>
      <c r="E39">
        <v>1.0465792502387819E-2</v>
      </c>
      <c r="F39">
        <v>0.74955656904838586</v>
      </c>
      <c r="G39">
        <v>0.31238642777406017</v>
      </c>
      <c r="H39">
        <v>398</v>
      </c>
      <c r="I39" t="s">
        <v>76</v>
      </c>
      <c r="J39">
        <v>0.99884707129605088</v>
      </c>
      <c r="K39">
        <v>0.99880234561357017</v>
      </c>
      <c r="L39">
        <v>0.99651967930029162</v>
      </c>
      <c r="M39">
        <v>0.99854890007951236</v>
      </c>
      <c r="N39">
        <v>0.99809170421415327</v>
      </c>
      <c r="O39">
        <v>0.99573087771694047</v>
      </c>
      <c r="P39">
        <v>0.99225817156130747</v>
      </c>
      <c r="Q39">
        <v>0.98366351418616227</v>
      </c>
      <c r="R39">
        <v>0.99086892146708105</v>
      </c>
      <c r="S39">
        <v>0.98904801742225057</v>
      </c>
      <c r="T39">
        <v>0.99423792028573188</v>
      </c>
      <c r="U39">
        <v>4.8679822225797193E-3</v>
      </c>
      <c r="V39">
        <v>30</v>
      </c>
    </row>
    <row r="40" spans="1:22" x14ac:dyDescent="0.35">
      <c r="A40">
        <v>38</v>
      </c>
      <c r="B40">
        <v>0.38827276229858398</v>
      </c>
      <c r="C40">
        <v>5.2926991788268341E-3</v>
      </c>
      <c r="D40">
        <v>4.1259694099426272E-2</v>
      </c>
      <c r="E40">
        <v>5.3738175102671423E-3</v>
      </c>
      <c r="F40">
        <v>0.54441603672795169</v>
      </c>
      <c r="G40">
        <v>0.57045954644379471</v>
      </c>
      <c r="H40">
        <v>15</v>
      </c>
      <c r="I40" t="s">
        <v>77</v>
      </c>
      <c r="J40">
        <v>0.99875761993108936</v>
      </c>
      <c r="K40">
        <v>0.99884210177577526</v>
      </c>
      <c r="L40">
        <v>0.99538000265041082</v>
      </c>
      <c r="M40">
        <v>0.99873774184998676</v>
      </c>
      <c r="N40">
        <v>0.99850583090379008</v>
      </c>
      <c r="O40">
        <v>0.99380122780819646</v>
      </c>
      <c r="P40">
        <v>0.99207400033184001</v>
      </c>
      <c r="Q40">
        <v>0.97759747801559649</v>
      </c>
      <c r="R40">
        <v>0.99026140015403818</v>
      </c>
      <c r="S40">
        <v>0.99001407590364643</v>
      </c>
      <c r="T40">
        <v>0.99339714793243705</v>
      </c>
      <c r="U40">
        <v>6.2430452538225784E-3</v>
      </c>
      <c r="V40">
        <v>44</v>
      </c>
    </row>
    <row r="41" spans="1:22" x14ac:dyDescent="0.35">
      <c r="A41">
        <v>39</v>
      </c>
      <c r="B41">
        <v>1.7840517044067383</v>
      </c>
      <c r="C41">
        <v>3.0190768809184029E-2</v>
      </c>
      <c r="D41">
        <v>9.4400286674499512E-2</v>
      </c>
      <c r="E41">
        <v>9.4309551147719849E-3</v>
      </c>
      <c r="F41">
        <v>0.19980173873064822</v>
      </c>
      <c r="G41">
        <v>0.49540285167919307</v>
      </c>
      <c r="H41">
        <v>179</v>
      </c>
      <c r="I41" t="s">
        <v>78</v>
      </c>
      <c r="J41">
        <v>0.99898787437052738</v>
      </c>
      <c r="K41">
        <v>0.9991767161410019</v>
      </c>
      <c r="L41">
        <v>0.99743738404452675</v>
      </c>
      <c r="M41">
        <v>0.99875099390405508</v>
      </c>
      <c r="N41">
        <v>0.99851576994434121</v>
      </c>
      <c r="O41">
        <v>0.99614235938277751</v>
      </c>
      <c r="P41">
        <v>0.99274763563962165</v>
      </c>
      <c r="Q41">
        <v>0.98783806205408997</v>
      </c>
      <c r="R41">
        <v>0.99255869386237472</v>
      </c>
      <c r="S41">
        <v>0.99304504289166862</v>
      </c>
      <c r="T41">
        <v>0.99552005322349868</v>
      </c>
      <c r="U41">
        <v>3.6120395759268614E-3</v>
      </c>
      <c r="V41">
        <v>1</v>
      </c>
    </row>
    <row r="42" spans="1:22" x14ac:dyDescent="0.35">
      <c r="A42">
        <v>40</v>
      </c>
      <c r="B42">
        <v>0.62941949367523198</v>
      </c>
      <c r="C42">
        <v>2.1566907945279573E-2</v>
      </c>
      <c r="D42">
        <v>5.5649971961975096E-2</v>
      </c>
      <c r="E42">
        <v>4.847720739872218E-3</v>
      </c>
      <c r="F42">
        <v>0.12828626711806082</v>
      </c>
      <c r="G42">
        <v>0.67276937013740234</v>
      </c>
      <c r="H42">
        <v>52</v>
      </c>
      <c r="I42" t="s">
        <v>79</v>
      </c>
      <c r="J42">
        <v>0.99811820832228992</v>
      </c>
      <c r="K42">
        <v>0.99910548635038432</v>
      </c>
      <c r="L42">
        <v>0.99683772859793263</v>
      </c>
      <c r="M42">
        <v>0.99901934799893977</v>
      </c>
      <c r="N42">
        <v>0.99866816856612783</v>
      </c>
      <c r="O42">
        <v>0.9943670150987225</v>
      </c>
      <c r="P42">
        <v>0.99106022896963664</v>
      </c>
      <c r="Q42">
        <v>0.98639123942259832</v>
      </c>
      <c r="R42">
        <v>0.9920524261015059</v>
      </c>
      <c r="S42">
        <v>0.99215699944227542</v>
      </c>
      <c r="T42">
        <v>0.99477768488704132</v>
      </c>
      <c r="U42">
        <v>4.0727869448318509E-3</v>
      </c>
      <c r="V42">
        <v>18</v>
      </c>
    </row>
    <row r="43" spans="1:22" x14ac:dyDescent="0.35">
      <c r="A43">
        <v>41</v>
      </c>
      <c r="B43">
        <v>9.8642787694931027</v>
      </c>
      <c r="C43">
        <v>0.12097856566194513</v>
      </c>
      <c r="D43">
        <v>0.18460018634796144</v>
      </c>
      <c r="E43">
        <v>9.0847977585007313E-3</v>
      </c>
      <c r="F43">
        <v>0.60694801477874527</v>
      </c>
      <c r="G43">
        <v>0.72596447778351469</v>
      </c>
      <c r="H43">
        <v>485</v>
      </c>
      <c r="I43" t="s">
        <v>80</v>
      </c>
      <c r="J43">
        <v>0.99900940895838852</v>
      </c>
      <c r="K43">
        <v>0.99912205141796973</v>
      </c>
      <c r="L43">
        <v>0.99754505698383256</v>
      </c>
      <c r="M43">
        <v>0.99903922608004248</v>
      </c>
      <c r="N43">
        <v>0.99873608534322811</v>
      </c>
      <c r="O43">
        <v>0.99560975609756097</v>
      </c>
      <c r="P43">
        <v>0.99160776505724246</v>
      </c>
      <c r="Q43">
        <v>0.98579392732702842</v>
      </c>
      <c r="R43">
        <v>0.99193789339494864</v>
      </c>
      <c r="S43">
        <v>0.99059835869651813</v>
      </c>
      <c r="T43">
        <v>0.99489995293567601</v>
      </c>
      <c r="U43">
        <v>4.4170051788101489E-3</v>
      </c>
      <c r="V43">
        <v>16</v>
      </c>
    </row>
    <row r="44" spans="1:22" x14ac:dyDescent="0.35">
      <c r="A44">
        <v>42</v>
      </c>
      <c r="B44">
        <v>2.026325297355652</v>
      </c>
      <c r="C44">
        <v>4.4448613061468349E-2</v>
      </c>
      <c r="D44">
        <v>8.3830976486206049E-2</v>
      </c>
      <c r="E44">
        <v>2.5818372021543306E-3</v>
      </c>
      <c r="F44">
        <v>0.32436300623398745</v>
      </c>
      <c r="G44">
        <v>0.46934463073206678</v>
      </c>
      <c r="H44">
        <v>171</v>
      </c>
      <c r="I44" t="s">
        <v>81</v>
      </c>
      <c r="J44">
        <v>0.99891830108666846</v>
      </c>
      <c r="K44">
        <v>0.99907566922873048</v>
      </c>
      <c r="L44">
        <v>0.99735290219984096</v>
      </c>
      <c r="M44">
        <v>0.99881891068115558</v>
      </c>
      <c r="N44">
        <v>0.99859196925523452</v>
      </c>
      <c r="O44">
        <v>0.99648581383773027</v>
      </c>
      <c r="P44">
        <v>0.99179193628670992</v>
      </c>
      <c r="Q44">
        <v>0.98598473535755771</v>
      </c>
      <c r="R44">
        <v>0.99225659310015135</v>
      </c>
      <c r="S44">
        <v>0.99145984383714436</v>
      </c>
      <c r="T44">
        <v>0.99507366748709247</v>
      </c>
      <c r="U44">
        <v>4.2280688731642577E-3</v>
      </c>
      <c r="V44">
        <v>12</v>
      </c>
    </row>
    <row r="45" spans="1:22" x14ac:dyDescent="0.35">
      <c r="A45">
        <v>43</v>
      </c>
      <c r="B45">
        <v>4.8608091592788698</v>
      </c>
      <c r="C45">
        <v>9.4529372885551605E-2</v>
      </c>
      <c r="D45">
        <v>0.15289998054504395</v>
      </c>
      <c r="E45">
        <v>1.6384332782034789E-2</v>
      </c>
      <c r="F45">
        <v>0.28275510226129247</v>
      </c>
      <c r="G45">
        <v>0.9485682135021829</v>
      </c>
      <c r="H45">
        <v>327</v>
      </c>
      <c r="I45" t="s">
        <v>82</v>
      </c>
      <c r="J45">
        <v>0.99907069970845475</v>
      </c>
      <c r="K45">
        <v>0.99919493771534595</v>
      </c>
      <c r="L45">
        <v>0.9958487940630798</v>
      </c>
      <c r="M45">
        <v>0.99908560826928172</v>
      </c>
      <c r="N45">
        <v>0.99893817916777095</v>
      </c>
      <c r="O45">
        <v>0.99576903932304639</v>
      </c>
      <c r="P45">
        <v>0.99220175875228145</v>
      </c>
      <c r="Q45">
        <v>0.98796416127426578</v>
      </c>
      <c r="R45">
        <v>0.99141668658539817</v>
      </c>
      <c r="S45">
        <v>0.99234954718083557</v>
      </c>
      <c r="T45">
        <v>0.99518394120397602</v>
      </c>
      <c r="U45">
        <v>3.8018586723483055E-3</v>
      </c>
      <c r="V45">
        <v>11</v>
      </c>
    </row>
    <row r="46" spans="1:22" x14ac:dyDescent="0.35">
      <c r="A46">
        <v>44</v>
      </c>
      <c r="B46">
        <v>0.68337831497192381</v>
      </c>
      <c r="C46">
        <v>1.3426354573080862E-2</v>
      </c>
      <c r="D46">
        <v>9.5461750030517573E-2</v>
      </c>
      <c r="E46">
        <v>0.10264231769455916</v>
      </c>
      <c r="F46">
        <v>0.36077630762239121</v>
      </c>
      <c r="G46">
        <v>0.24509915852860398</v>
      </c>
      <c r="H46">
        <v>66</v>
      </c>
      <c r="I46" t="s">
        <v>83</v>
      </c>
      <c r="J46">
        <v>0.99854558706599517</v>
      </c>
      <c r="K46">
        <v>0.99826232441028351</v>
      </c>
      <c r="L46">
        <v>0.99624469917837266</v>
      </c>
      <c r="M46">
        <v>0.9983335542009012</v>
      </c>
      <c r="N46">
        <v>0.99754174397031536</v>
      </c>
      <c r="O46">
        <v>0.99640119462419108</v>
      </c>
      <c r="P46">
        <v>0.99287041645926666</v>
      </c>
      <c r="Q46">
        <v>0.97904430064708814</v>
      </c>
      <c r="R46">
        <v>0.99023152205667542</v>
      </c>
      <c r="S46">
        <v>0.9896422595809099</v>
      </c>
      <c r="T46">
        <v>0.99371176021939989</v>
      </c>
      <c r="U46">
        <v>5.8160745482632985E-3</v>
      </c>
      <c r="V46">
        <v>41</v>
      </c>
    </row>
    <row r="47" spans="1:22" x14ac:dyDescent="0.35">
      <c r="A47">
        <v>45</v>
      </c>
      <c r="B47">
        <v>2.212442660331726</v>
      </c>
      <c r="C47">
        <v>0.12240635587861794</v>
      </c>
      <c r="D47">
        <v>0.12110817432403564</v>
      </c>
      <c r="E47">
        <v>8.5703536753294784E-2</v>
      </c>
      <c r="F47">
        <v>0.66191864332041395</v>
      </c>
      <c r="G47">
        <v>0.36607031725394257</v>
      </c>
      <c r="H47">
        <v>134</v>
      </c>
      <c r="I47" t="s">
        <v>84</v>
      </c>
      <c r="J47">
        <v>0.99893486615425386</v>
      </c>
      <c r="K47">
        <v>0.99874436787702092</v>
      </c>
      <c r="L47">
        <v>0.99665882586800958</v>
      </c>
      <c r="M47">
        <v>0.99849257884972176</v>
      </c>
      <c r="N47">
        <v>0.99833355420090109</v>
      </c>
      <c r="O47">
        <v>0.99576240252198445</v>
      </c>
      <c r="P47">
        <v>0.99176538908246237</v>
      </c>
      <c r="Q47">
        <v>0.98490293678446983</v>
      </c>
      <c r="R47">
        <v>0.99093697713329609</v>
      </c>
      <c r="S47">
        <v>0.99028463867420913</v>
      </c>
      <c r="T47">
        <v>0.99448165371463304</v>
      </c>
      <c r="U47">
        <v>4.5234551600185488E-3</v>
      </c>
      <c r="V47">
        <v>27</v>
      </c>
    </row>
    <row r="48" spans="1:22" x14ac:dyDescent="0.35">
      <c r="A48">
        <v>46</v>
      </c>
      <c r="B48">
        <v>3.8433430194854736</v>
      </c>
      <c r="C48">
        <v>9.5319803023811406E-2</v>
      </c>
      <c r="D48">
        <v>0.12924680709838868</v>
      </c>
      <c r="E48">
        <v>2.3893935385793322E-3</v>
      </c>
      <c r="F48">
        <v>0.51088111343461928</v>
      </c>
      <c r="G48">
        <v>0.29659639349515021</v>
      </c>
      <c r="H48">
        <v>340</v>
      </c>
      <c r="I48" t="s">
        <v>85</v>
      </c>
      <c r="J48">
        <v>0.99886363636363629</v>
      </c>
      <c r="K48">
        <v>0.99881062814736277</v>
      </c>
      <c r="L48">
        <v>0.99665716936125093</v>
      </c>
      <c r="M48">
        <v>0.9984461966604824</v>
      </c>
      <c r="N48">
        <v>0.99808839120063597</v>
      </c>
      <c r="O48">
        <v>0.99591836734693895</v>
      </c>
      <c r="P48">
        <v>0.99231126596980257</v>
      </c>
      <c r="Q48">
        <v>0.98404015264642442</v>
      </c>
      <c r="R48">
        <v>0.99138514859373772</v>
      </c>
      <c r="S48">
        <v>0.98995763949751669</v>
      </c>
      <c r="T48">
        <v>0.9944478595787789</v>
      </c>
      <c r="U48">
        <v>4.6609453731220806E-3</v>
      </c>
      <c r="V48">
        <v>28</v>
      </c>
    </row>
    <row r="49" spans="1:22" x14ac:dyDescent="0.35">
      <c r="A49">
        <v>47</v>
      </c>
      <c r="B49">
        <v>8.3409116506576542</v>
      </c>
      <c r="C49">
        <v>0.1488497045910866</v>
      </c>
      <c r="D49">
        <v>0.13586325645446778</v>
      </c>
      <c r="E49">
        <v>1.0901060686803092E-2</v>
      </c>
      <c r="F49">
        <v>0.90330309864098002</v>
      </c>
      <c r="G49">
        <v>0.58540801772408568</v>
      </c>
      <c r="H49">
        <v>348</v>
      </c>
      <c r="I49" t="s">
        <v>86</v>
      </c>
      <c r="J49">
        <v>0.99903591306652539</v>
      </c>
      <c r="K49">
        <v>0.9990524781341108</v>
      </c>
      <c r="L49">
        <v>0.99736284124039221</v>
      </c>
      <c r="M49">
        <v>0.99889676649880721</v>
      </c>
      <c r="N49">
        <v>0.9985869997349589</v>
      </c>
      <c r="O49">
        <v>0.9957375145180023</v>
      </c>
      <c r="P49">
        <v>0.99212709474033511</v>
      </c>
      <c r="Q49">
        <v>0.98525302804048442</v>
      </c>
      <c r="R49">
        <v>0.99182004089979547</v>
      </c>
      <c r="S49">
        <v>0.98862308448198022</v>
      </c>
      <c r="T49">
        <v>0.99464957613553939</v>
      </c>
      <c r="U49">
        <v>4.6871712739142788E-3</v>
      </c>
      <c r="V49">
        <v>22</v>
      </c>
    </row>
    <row r="50" spans="1:22" x14ac:dyDescent="0.35">
      <c r="A50">
        <v>48</v>
      </c>
      <c r="B50">
        <v>6.5623927116394043</v>
      </c>
      <c r="C50">
        <v>0.38119282939532301</v>
      </c>
      <c r="D50">
        <v>0.1150007963180542</v>
      </c>
      <c r="E50">
        <v>1.9812721981862666E-2</v>
      </c>
      <c r="F50">
        <v>0.42066805426927745</v>
      </c>
      <c r="G50">
        <v>0.91614559739117862</v>
      </c>
      <c r="H50">
        <v>385</v>
      </c>
      <c r="I50" t="s">
        <v>87</v>
      </c>
      <c r="J50">
        <v>0.99907566922873048</v>
      </c>
      <c r="K50">
        <v>0.99913530347203827</v>
      </c>
      <c r="L50">
        <v>0.99752186588921288</v>
      </c>
      <c r="M50">
        <v>0.99907566922873048</v>
      </c>
      <c r="N50">
        <v>0.99889510999204878</v>
      </c>
      <c r="O50">
        <v>0.99591836734693873</v>
      </c>
      <c r="P50">
        <v>0.99150157624025215</v>
      </c>
      <c r="Q50">
        <v>0.98694043471046966</v>
      </c>
      <c r="R50">
        <v>0.9919611319151197</v>
      </c>
      <c r="S50">
        <v>0.99197275117520511</v>
      </c>
      <c r="T50">
        <v>0.99519978791987462</v>
      </c>
      <c r="U50">
        <v>4.0974790559729296E-3</v>
      </c>
      <c r="V50">
        <v>10</v>
      </c>
    </row>
    <row r="51" spans="1:22" x14ac:dyDescent="0.35">
      <c r="A51">
        <v>49</v>
      </c>
      <c r="B51">
        <v>1.3789796590805055</v>
      </c>
      <c r="C51">
        <v>8.0865169206396331E-2</v>
      </c>
      <c r="D51">
        <v>7.4978947639465332E-2</v>
      </c>
      <c r="E51">
        <v>2.238025981155491E-2</v>
      </c>
      <c r="F51">
        <v>0.30514164628774754</v>
      </c>
      <c r="G51">
        <v>0.48439700976363065</v>
      </c>
      <c r="H51">
        <v>116</v>
      </c>
      <c r="I51" t="s">
        <v>88</v>
      </c>
      <c r="J51">
        <v>0.99888020143122169</v>
      </c>
      <c r="K51">
        <v>0.99906904320169621</v>
      </c>
      <c r="L51">
        <v>0.99688245428041344</v>
      </c>
      <c r="M51">
        <v>0.998919957593427</v>
      </c>
      <c r="N51">
        <v>0.99853233501192684</v>
      </c>
      <c r="O51">
        <v>0.99653724904595986</v>
      </c>
      <c r="P51">
        <v>0.99220673635307777</v>
      </c>
      <c r="Q51">
        <v>0.98635639621702342</v>
      </c>
      <c r="R51">
        <v>0.99158599580378715</v>
      </c>
      <c r="S51">
        <v>0.99175032533928231</v>
      </c>
      <c r="T51">
        <v>0.99507206942778159</v>
      </c>
      <c r="U51">
        <v>4.1236074113377092E-3</v>
      </c>
      <c r="V51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66B9-87EB-4505-9ADC-6D99AC1E298C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3.8807114362716675</v>
      </c>
      <c r="C2">
        <v>8.4654761816676874E-2</v>
      </c>
      <c r="D2">
        <v>5.5060672760009768E-2</v>
      </c>
      <c r="E2">
        <v>9.053440014461173E-3</v>
      </c>
      <c r="F2">
        <v>0.43708610696262629</v>
      </c>
      <c r="G2">
        <v>0.95564287576892459</v>
      </c>
      <c r="H2">
        <v>107</v>
      </c>
      <c r="I2" t="s">
        <v>39</v>
      </c>
      <c r="J2">
        <v>0.92072302074663903</v>
      </c>
      <c r="K2">
        <v>0.77321531667303989</v>
      </c>
      <c r="L2">
        <v>0.95409328114807579</v>
      </c>
      <c r="M2">
        <v>0.9450995718709464</v>
      </c>
      <c r="N2">
        <v>0.95249154613821596</v>
      </c>
      <c r="O2">
        <v>0.95913489051040113</v>
      </c>
      <c r="P2">
        <v>0.95801757312284108</v>
      </c>
      <c r="Q2">
        <v>0.95829057006640106</v>
      </c>
      <c r="R2">
        <v>0.94066561490496581</v>
      </c>
      <c r="S2">
        <v>0.95358068514762218</v>
      </c>
      <c r="T2">
        <v>0.93153120703291492</v>
      </c>
      <c r="U2">
        <v>5.3909547291588943E-2</v>
      </c>
      <c r="V2">
        <v>27</v>
      </c>
    </row>
    <row r="3" spans="1:22" x14ac:dyDescent="0.35">
      <c r="A3">
        <v>1</v>
      </c>
      <c r="B3">
        <v>6.0200891494750977</v>
      </c>
      <c r="C3">
        <v>9.2656041865320726E-2</v>
      </c>
      <c r="D3">
        <v>6.4711880683898923E-2</v>
      </c>
      <c r="E3">
        <v>3.1376551550204822E-2</v>
      </c>
      <c r="F3">
        <v>0.80172190024549239</v>
      </c>
      <c r="G3">
        <v>0.63716514215183828</v>
      </c>
      <c r="H3">
        <v>122</v>
      </c>
      <c r="I3" t="s">
        <v>40</v>
      </c>
      <c r="J3">
        <v>0.86906823822270207</v>
      </c>
      <c r="K3">
        <v>0.75734042632956178</v>
      </c>
      <c r="L3">
        <v>0.95368652105780116</v>
      </c>
      <c r="M3">
        <v>0.94453816796754919</v>
      </c>
      <c r="N3">
        <v>0.95318510020919089</v>
      </c>
      <c r="O3">
        <v>0.96248027573629436</v>
      </c>
      <c r="P3">
        <v>0.95934784688905439</v>
      </c>
      <c r="Q3">
        <v>0.95551275580564121</v>
      </c>
      <c r="R3">
        <v>0.94748422357448736</v>
      </c>
      <c r="S3">
        <v>0.9458492975734355</v>
      </c>
      <c r="T3">
        <v>0.92484928533657185</v>
      </c>
      <c r="U3">
        <v>6.1394406327114383E-2</v>
      </c>
      <c r="V3">
        <v>45</v>
      </c>
    </row>
    <row r="4" spans="1:22" x14ac:dyDescent="0.35">
      <c r="A4">
        <v>2</v>
      </c>
      <c r="B4">
        <v>0.63691384792327876</v>
      </c>
      <c r="C4">
        <v>1.7638285312662701E-2</v>
      </c>
      <c r="D4">
        <v>9.0300130844116214E-2</v>
      </c>
      <c r="E4">
        <v>0.11365639600638699</v>
      </c>
      <c r="F4">
        <v>0.24039506830258239</v>
      </c>
      <c r="G4">
        <v>0.15227525095137953</v>
      </c>
      <c r="H4">
        <v>88</v>
      </c>
      <c r="I4" t="s">
        <v>41</v>
      </c>
      <c r="J4">
        <v>0.92494807716819993</v>
      </c>
      <c r="K4">
        <v>0.81438431143202039</v>
      </c>
      <c r="L4">
        <v>0.9468437666359254</v>
      </c>
      <c r="M4">
        <v>0.95944489431735536</v>
      </c>
      <c r="N4">
        <v>0.94532638279685988</v>
      </c>
      <c r="O4">
        <v>0.95933002234634768</v>
      </c>
      <c r="P4">
        <v>0.95804102646850786</v>
      </c>
      <c r="Q4">
        <v>0.9617588508235877</v>
      </c>
      <c r="R4">
        <v>0.93958192472391255</v>
      </c>
      <c r="S4">
        <v>0.95193449027120425</v>
      </c>
      <c r="T4">
        <v>0.93615937469839205</v>
      </c>
      <c r="U4">
        <v>4.1984344478422191E-2</v>
      </c>
      <c r="V4">
        <v>6</v>
      </c>
    </row>
    <row r="5" spans="1:22" x14ac:dyDescent="0.35">
      <c r="A5">
        <v>3</v>
      </c>
      <c r="B5">
        <v>1.733536458015442</v>
      </c>
      <c r="C5">
        <v>4.463819086007894E-2</v>
      </c>
      <c r="D5">
        <v>8.359949588775635E-2</v>
      </c>
      <c r="E5">
        <v>4.5003974123515693E-2</v>
      </c>
      <c r="F5">
        <v>0.40033775002511962</v>
      </c>
      <c r="G5">
        <v>0.2285801361297467</v>
      </c>
      <c r="H5">
        <v>131</v>
      </c>
      <c r="I5" t="s">
        <v>42</v>
      </c>
      <c r="J5">
        <v>0.91843148060672863</v>
      </c>
      <c r="K5">
        <v>0.80378511820410747</v>
      </c>
      <c r="L5">
        <v>0.95613457948129654</v>
      </c>
      <c r="M5">
        <v>0.95800436376723563</v>
      </c>
      <c r="N5">
        <v>0.954654685051473</v>
      </c>
      <c r="O5">
        <v>0.96342779090122765</v>
      </c>
      <c r="P5">
        <v>0.96050738029881444</v>
      </c>
      <c r="Q5">
        <v>0.96051582350325437</v>
      </c>
      <c r="R5">
        <v>0.95875873337840889</v>
      </c>
      <c r="S5">
        <v>0.95347926526932625</v>
      </c>
      <c r="T5">
        <v>0.93876992204618726</v>
      </c>
      <c r="U5">
        <v>4.6612980396916318E-2</v>
      </c>
      <c r="V5">
        <v>3</v>
      </c>
    </row>
    <row r="6" spans="1:22" x14ac:dyDescent="0.35">
      <c r="A6">
        <v>4</v>
      </c>
      <c r="B6">
        <v>12.101649832725524</v>
      </c>
      <c r="C6">
        <v>0.18892930548567083</v>
      </c>
      <c r="D6">
        <v>0.19789974689483641</v>
      </c>
      <c r="E6">
        <v>1.9884307092218282E-2</v>
      </c>
      <c r="F6">
        <v>0.1185260448662222</v>
      </c>
      <c r="G6">
        <v>0.97291886694579488</v>
      </c>
      <c r="H6">
        <v>492</v>
      </c>
      <c r="I6" t="s">
        <v>43</v>
      </c>
      <c r="J6">
        <v>0.9283249357056631</v>
      </c>
      <c r="K6">
        <v>0.76153924016465346</v>
      </c>
      <c r="L6">
        <v>0.93905253016022971</v>
      </c>
      <c r="M6">
        <v>0.9416130568114508</v>
      </c>
      <c r="N6">
        <v>0.94347534321554161</v>
      </c>
      <c r="O6">
        <v>0.95964148277680106</v>
      </c>
      <c r="P6">
        <v>0.96020717747428108</v>
      </c>
      <c r="Q6">
        <v>0.95831496154589446</v>
      </c>
      <c r="R6">
        <v>0.92665934189767851</v>
      </c>
      <c r="S6">
        <v>0.95556118999323858</v>
      </c>
      <c r="T6">
        <v>0.92743892597454336</v>
      </c>
      <c r="U6">
        <v>5.6543789454352018E-2</v>
      </c>
      <c r="V6">
        <v>42</v>
      </c>
    </row>
    <row r="7" spans="1:22" x14ac:dyDescent="0.35">
      <c r="A7">
        <v>5</v>
      </c>
      <c r="B7">
        <v>4.8754527330398556</v>
      </c>
      <c r="C7">
        <v>5.2661090058132645E-2</v>
      </c>
      <c r="D7">
        <v>0.15249412059783934</v>
      </c>
      <c r="E7">
        <v>2.5259779249774079E-2</v>
      </c>
      <c r="F7">
        <v>0.94469743811417517</v>
      </c>
      <c r="G7">
        <v>0.1007008892569129</v>
      </c>
      <c r="H7">
        <v>444</v>
      </c>
      <c r="I7" t="s">
        <v>44</v>
      </c>
      <c r="J7">
        <v>0.92297051083069026</v>
      </c>
      <c r="K7">
        <v>0.82486916196174576</v>
      </c>
      <c r="L7">
        <v>0.95430603354552335</v>
      </c>
      <c r="M7">
        <v>0.95558723410636492</v>
      </c>
      <c r="N7">
        <v>0.95058052350211075</v>
      </c>
      <c r="O7">
        <v>0.96631349055205429</v>
      </c>
      <c r="P7">
        <v>0.96484155857801424</v>
      </c>
      <c r="Q7">
        <v>0.96130197965000108</v>
      </c>
      <c r="R7">
        <v>0.96080779054916987</v>
      </c>
      <c r="S7">
        <v>0.9470963864472991</v>
      </c>
      <c r="T7">
        <v>0.94086746697229739</v>
      </c>
      <c r="U7">
        <v>4.0427416838729191E-2</v>
      </c>
      <c r="V7">
        <v>1</v>
      </c>
    </row>
    <row r="8" spans="1:22" x14ac:dyDescent="0.35">
      <c r="A8">
        <v>6</v>
      </c>
      <c r="B8">
        <v>0.3362931966781616</v>
      </c>
      <c r="C8">
        <v>1.6241408823648724E-2</v>
      </c>
      <c r="D8">
        <v>3.7449836730957031E-2</v>
      </c>
      <c r="E8">
        <v>1.6134096526379836E-2</v>
      </c>
      <c r="F8">
        <v>0.26506405886809048</v>
      </c>
      <c r="G8">
        <v>0.373818018663584</v>
      </c>
      <c r="H8">
        <v>22</v>
      </c>
      <c r="I8" t="s">
        <v>45</v>
      </c>
      <c r="J8">
        <v>0.92334727939357131</v>
      </c>
      <c r="K8">
        <v>0.79457959376476139</v>
      </c>
      <c r="L8">
        <v>0.93117506804327776</v>
      </c>
      <c r="M8">
        <v>0.93596902625008438</v>
      </c>
      <c r="N8">
        <v>0.95132281380510009</v>
      </c>
      <c r="O8">
        <v>0.9645244693446009</v>
      </c>
      <c r="P8">
        <v>0.95112698016597463</v>
      </c>
      <c r="Q8">
        <v>0.95049280169914807</v>
      </c>
      <c r="R8">
        <v>0.93528848320937574</v>
      </c>
      <c r="S8">
        <v>0.95317406656149051</v>
      </c>
      <c r="T8">
        <v>0.92910005822373853</v>
      </c>
      <c r="U8">
        <v>4.6357056877909926E-2</v>
      </c>
      <c r="V8">
        <v>35</v>
      </c>
    </row>
    <row r="9" spans="1:22" x14ac:dyDescent="0.35">
      <c r="A9">
        <v>7</v>
      </c>
      <c r="B9">
        <v>2.941562604904175</v>
      </c>
      <c r="C9">
        <v>4.319195221681231E-2</v>
      </c>
      <c r="D9">
        <v>0.1630866527557373</v>
      </c>
      <c r="E9">
        <v>1.371139490329059E-2</v>
      </c>
      <c r="F9">
        <v>0.10635967469774567</v>
      </c>
      <c r="G9">
        <v>0.12075618253727419</v>
      </c>
      <c r="H9">
        <v>475</v>
      </c>
      <c r="I9" t="s">
        <v>46</v>
      </c>
      <c r="J9">
        <v>0.93034655209903205</v>
      </c>
      <c r="K9">
        <v>0.83960437426427026</v>
      </c>
      <c r="L9">
        <v>0.94489619182580931</v>
      </c>
      <c r="M9">
        <v>0.9536349731200936</v>
      </c>
      <c r="N9">
        <v>0.94904720666411735</v>
      </c>
      <c r="O9">
        <v>0.9624540079891476</v>
      </c>
      <c r="P9">
        <v>0.95823052950149445</v>
      </c>
      <c r="Q9">
        <v>0.96079820178508102</v>
      </c>
      <c r="R9">
        <v>0.94668788971527307</v>
      </c>
      <c r="S9">
        <v>0.95650965366989715</v>
      </c>
      <c r="T9">
        <v>0.94022095806342154</v>
      </c>
      <c r="U9">
        <v>3.4713277063264533E-2</v>
      </c>
      <c r="V9">
        <v>2</v>
      </c>
    </row>
    <row r="10" spans="1:22" x14ac:dyDescent="0.35">
      <c r="A10">
        <v>8</v>
      </c>
      <c r="B10">
        <v>8.1142834663391117</v>
      </c>
      <c r="C10">
        <v>8.7965007676813783E-2</v>
      </c>
      <c r="D10">
        <v>0.18257472515106202</v>
      </c>
      <c r="E10">
        <v>6.6678047771597387E-2</v>
      </c>
      <c r="F10">
        <v>0.65066760525014156</v>
      </c>
      <c r="G10">
        <v>0.22554447458683766</v>
      </c>
      <c r="H10">
        <v>476</v>
      </c>
      <c r="I10" t="s">
        <v>47</v>
      </c>
      <c r="J10">
        <v>0.91961427146831021</v>
      </c>
      <c r="K10">
        <v>0.77139239414865302</v>
      </c>
      <c r="L10">
        <v>0.95542790411708689</v>
      </c>
      <c r="M10">
        <v>0.95566783633623498</v>
      </c>
      <c r="N10">
        <v>0.95455440088175092</v>
      </c>
      <c r="O10">
        <v>0.9660226690657876</v>
      </c>
      <c r="P10">
        <v>0.96795147221341427</v>
      </c>
      <c r="Q10">
        <v>0.96223354653988091</v>
      </c>
      <c r="R10">
        <v>0.95836432274059058</v>
      </c>
      <c r="S10">
        <v>0.95152223724738949</v>
      </c>
      <c r="T10">
        <v>0.93627510547590975</v>
      </c>
      <c r="U10">
        <v>5.6412313539969498E-2</v>
      </c>
      <c r="V10">
        <v>5</v>
      </c>
    </row>
    <row r="11" spans="1:22" x14ac:dyDescent="0.35">
      <c r="A11">
        <v>9</v>
      </c>
      <c r="B11">
        <v>12.457063293457031</v>
      </c>
      <c r="C11">
        <v>0.17516635913446432</v>
      </c>
      <c r="D11">
        <v>0.14674246311187744</v>
      </c>
      <c r="E11">
        <v>1.4418434360613441E-2</v>
      </c>
      <c r="F11">
        <v>0.97637996695731322</v>
      </c>
      <c r="G11">
        <v>0.30949420638727382</v>
      </c>
      <c r="H11">
        <v>446</v>
      </c>
      <c r="I11" t="s">
        <v>48</v>
      </c>
      <c r="J11">
        <v>0.91254376888528987</v>
      </c>
      <c r="K11">
        <v>0.76040049935893106</v>
      </c>
      <c r="L11">
        <v>0.95627422753072255</v>
      </c>
      <c r="M11">
        <v>0.95038839027974586</v>
      </c>
      <c r="N11">
        <v>0.95370432852719111</v>
      </c>
      <c r="O11">
        <v>0.96665028059582758</v>
      </c>
      <c r="P11">
        <v>0.96843461113414742</v>
      </c>
      <c r="Q11">
        <v>0.96126633056458766</v>
      </c>
      <c r="R11">
        <v>0.95110434978589131</v>
      </c>
      <c r="S11">
        <v>0.94728701825557804</v>
      </c>
      <c r="T11">
        <v>0.93280538049179129</v>
      </c>
      <c r="U11">
        <v>5.9329761599611494E-2</v>
      </c>
      <c r="V11">
        <v>17</v>
      </c>
    </row>
    <row r="12" spans="1:22" x14ac:dyDescent="0.35">
      <c r="A12">
        <v>10</v>
      </c>
      <c r="B12">
        <v>1.4611331939697265</v>
      </c>
      <c r="C12">
        <v>4.7229212144800616E-2</v>
      </c>
      <c r="D12">
        <v>3.6333680152893066E-2</v>
      </c>
      <c r="E12">
        <v>5.6371081128750713E-3</v>
      </c>
      <c r="F12">
        <v>0.80665836525371226</v>
      </c>
      <c r="G12">
        <v>0.27970640394252377</v>
      </c>
      <c r="H12">
        <v>55</v>
      </c>
      <c r="I12" t="s">
        <v>49</v>
      </c>
      <c r="J12">
        <v>0.91039468850049865</v>
      </c>
      <c r="K12">
        <v>0.77295570251403989</v>
      </c>
      <c r="L12">
        <v>0.95796781159322486</v>
      </c>
      <c r="M12">
        <v>0.94567503430280953</v>
      </c>
      <c r="N12">
        <v>0.95611770924713757</v>
      </c>
      <c r="O12">
        <v>0.96547479891101429</v>
      </c>
      <c r="P12">
        <v>0.96019122919922772</v>
      </c>
      <c r="Q12">
        <v>0.95390948509586793</v>
      </c>
      <c r="R12">
        <v>0.94756874013973413</v>
      </c>
      <c r="S12">
        <v>0.94608594395612655</v>
      </c>
      <c r="T12">
        <v>0.9316341143459681</v>
      </c>
      <c r="U12">
        <v>5.4808457026141962E-2</v>
      </c>
      <c r="V12">
        <v>26</v>
      </c>
    </row>
    <row r="13" spans="1:22" x14ac:dyDescent="0.35">
      <c r="A13">
        <v>11</v>
      </c>
      <c r="B13">
        <v>20.421000814437868</v>
      </c>
      <c r="C13">
        <v>0.22953785236761456</v>
      </c>
      <c r="D13">
        <v>0.16387069225311279</v>
      </c>
      <c r="E13">
        <v>2.6209383971256085E-2</v>
      </c>
      <c r="F13">
        <v>0.98490779722610933</v>
      </c>
      <c r="G13">
        <v>0.52008660392318196</v>
      </c>
      <c r="H13">
        <v>485</v>
      </c>
      <c r="I13" t="s">
        <v>50</v>
      </c>
      <c r="J13">
        <v>0.90810970900720545</v>
      </c>
      <c r="K13">
        <v>0.75519228318000164</v>
      </c>
      <c r="L13">
        <v>0.95630328182288493</v>
      </c>
      <c r="M13">
        <v>0.94518204857127863</v>
      </c>
      <c r="N13">
        <v>0.95333974402231381</v>
      </c>
      <c r="O13">
        <v>0.96649361224677421</v>
      </c>
      <c r="P13">
        <v>0.96488377460021424</v>
      </c>
      <c r="Q13">
        <v>0.95964335904445441</v>
      </c>
      <c r="R13">
        <v>0.94888719855758408</v>
      </c>
      <c r="S13">
        <v>0.9476053639846741</v>
      </c>
      <c r="T13">
        <v>0.93056403750373862</v>
      </c>
      <c r="U13">
        <v>6.0493724891113286E-2</v>
      </c>
      <c r="V13">
        <v>31</v>
      </c>
    </row>
    <row r="14" spans="1:22" x14ac:dyDescent="0.35">
      <c r="A14">
        <v>12</v>
      </c>
      <c r="B14">
        <v>3.1100391387939452</v>
      </c>
      <c r="C14">
        <v>3.6064591666502187E-2</v>
      </c>
      <c r="D14">
        <v>7.4399709701538086E-2</v>
      </c>
      <c r="E14">
        <v>1.7247569034671631E-2</v>
      </c>
      <c r="F14">
        <v>0.64679036671129453</v>
      </c>
      <c r="G14">
        <v>0.25347171131856239</v>
      </c>
      <c r="H14">
        <v>167</v>
      </c>
      <c r="I14" t="s">
        <v>51</v>
      </c>
      <c r="J14">
        <v>0.91922813055311869</v>
      </c>
      <c r="K14">
        <v>0.7756961783296219</v>
      </c>
      <c r="L14">
        <v>0.95272679218120881</v>
      </c>
      <c r="M14">
        <v>0.95282520188046882</v>
      </c>
      <c r="N14">
        <v>0.95431353142737174</v>
      </c>
      <c r="O14">
        <v>0.96317730916950772</v>
      </c>
      <c r="P14">
        <v>0.9635628821722676</v>
      </c>
      <c r="Q14">
        <v>0.96252812056145431</v>
      </c>
      <c r="R14">
        <v>0.9542615130343326</v>
      </c>
      <c r="S14">
        <v>0.94933513635339206</v>
      </c>
      <c r="T14">
        <v>0.93476547956627454</v>
      </c>
      <c r="U14">
        <v>5.43828993121174E-2</v>
      </c>
      <c r="V14">
        <v>9</v>
      </c>
    </row>
    <row r="15" spans="1:22" x14ac:dyDescent="0.35">
      <c r="A15">
        <v>13</v>
      </c>
      <c r="B15">
        <v>0.36752552986145021</v>
      </c>
      <c r="C15">
        <v>1.0892350487816012E-2</v>
      </c>
      <c r="D15">
        <v>2.877182960510254E-2</v>
      </c>
      <c r="E15">
        <v>1.0588458967546618E-2</v>
      </c>
      <c r="F15">
        <v>0.11193846504387989</v>
      </c>
      <c r="G15">
        <v>0.94798158011636746</v>
      </c>
      <c r="H15">
        <v>14</v>
      </c>
      <c r="I15" t="s">
        <v>52</v>
      </c>
      <c r="J15">
        <v>0.90720808871493808</v>
      </c>
      <c r="K15">
        <v>0.78789429486170159</v>
      </c>
      <c r="L15">
        <v>0.94040870953955513</v>
      </c>
      <c r="M15">
        <v>0.93927559214521905</v>
      </c>
      <c r="N15">
        <v>0.93145342690689881</v>
      </c>
      <c r="O15">
        <v>0.9471990138337214</v>
      </c>
      <c r="P15">
        <v>0.93189148418400181</v>
      </c>
      <c r="Q15">
        <v>0.95078174691776129</v>
      </c>
      <c r="R15">
        <v>0.93774791525805723</v>
      </c>
      <c r="S15">
        <v>0.94298888137630521</v>
      </c>
      <c r="T15">
        <v>0.92168491537381603</v>
      </c>
      <c r="U15">
        <v>4.6020204962221332E-2</v>
      </c>
      <c r="V15">
        <v>48</v>
      </c>
    </row>
    <row r="16" spans="1:22" x14ac:dyDescent="0.35">
      <c r="A16">
        <v>14</v>
      </c>
      <c r="B16">
        <v>1.764751172065735</v>
      </c>
      <c r="C16">
        <v>3.6477213861589711E-2</v>
      </c>
      <c r="D16">
        <v>3.7750554084777829E-2</v>
      </c>
      <c r="E16">
        <v>9.2634783859885574E-3</v>
      </c>
      <c r="F16">
        <v>0.82755761330481503</v>
      </c>
      <c r="G16">
        <v>0.37415239225603358</v>
      </c>
      <c r="H16">
        <v>53</v>
      </c>
      <c r="I16" t="s">
        <v>53</v>
      </c>
      <c r="J16">
        <v>0.81830476640349104</v>
      </c>
      <c r="K16">
        <v>0.75067106042542986</v>
      </c>
      <c r="L16">
        <v>0.95026467522924762</v>
      </c>
      <c r="M16">
        <v>0.94017721243748642</v>
      </c>
      <c r="N16">
        <v>0.95176237712846135</v>
      </c>
      <c r="O16">
        <v>0.96164908916586767</v>
      </c>
      <c r="P16">
        <v>0.96626189319158762</v>
      </c>
      <c r="Q16">
        <v>0.95964898784741437</v>
      </c>
      <c r="R16">
        <v>0.95192322139583796</v>
      </c>
      <c r="S16">
        <v>0.94391950266696711</v>
      </c>
      <c r="T16">
        <v>0.91945827858917917</v>
      </c>
      <c r="U16">
        <v>6.9556653931612339E-2</v>
      </c>
      <c r="V16">
        <v>49</v>
      </c>
    </row>
    <row r="17" spans="1:22" x14ac:dyDescent="0.35">
      <c r="A17">
        <v>15</v>
      </c>
      <c r="B17">
        <v>5.3405701875686642</v>
      </c>
      <c r="C17">
        <v>0.12156080343088561</v>
      </c>
      <c r="D17">
        <v>0.24240708351135254</v>
      </c>
      <c r="E17">
        <v>6.4917898019543285E-2</v>
      </c>
      <c r="F17">
        <v>0.3078044430599341</v>
      </c>
      <c r="G17">
        <v>0.31692291942341055</v>
      </c>
      <c r="H17">
        <v>444</v>
      </c>
      <c r="I17" t="s">
        <v>54</v>
      </c>
      <c r="J17">
        <v>0.92868670850484736</v>
      </c>
      <c r="K17">
        <v>0.79014740835713915</v>
      </c>
      <c r="L17">
        <v>0.94194015190708624</v>
      </c>
      <c r="M17">
        <v>0.94891130755561548</v>
      </c>
      <c r="N17">
        <v>0.9448680747688778</v>
      </c>
      <c r="O17">
        <v>0.96149711148594763</v>
      </c>
      <c r="P17">
        <v>0.96175791268976096</v>
      </c>
      <c r="Q17">
        <v>0.96064716223898772</v>
      </c>
      <c r="R17">
        <v>0.93514950041319211</v>
      </c>
      <c r="S17">
        <v>0.95785816242205701</v>
      </c>
      <c r="T17">
        <v>0.93314635003435098</v>
      </c>
      <c r="U17">
        <v>4.8913410777066485E-2</v>
      </c>
      <c r="V17">
        <v>16</v>
      </c>
    </row>
    <row r="18" spans="1:22" x14ac:dyDescent="0.35">
      <c r="A18">
        <v>16</v>
      </c>
      <c r="B18">
        <v>7.5399100780487061</v>
      </c>
      <c r="C18">
        <v>0.20947952539252318</v>
      </c>
      <c r="D18">
        <v>0.19401493072509765</v>
      </c>
      <c r="E18">
        <v>7.8620906509166089E-2</v>
      </c>
      <c r="F18">
        <v>0.20983441136030095</v>
      </c>
      <c r="G18">
        <v>0.54565921910014314</v>
      </c>
      <c r="H18">
        <v>431</v>
      </c>
      <c r="I18" t="s">
        <v>55</v>
      </c>
      <c r="J18">
        <v>0.92872982132547544</v>
      </c>
      <c r="K18">
        <v>0.76817299113000581</v>
      </c>
      <c r="L18">
        <v>0.93679660495909911</v>
      </c>
      <c r="M18">
        <v>0.94395989382999312</v>
      </c>
      <c r="N18">
        <v>0.94418389305021322</v>
      </c>
      <c r="O18">
        <v>0.96207312565552106</v>
      </c>
      <c r="P18">
        <v>0.96083478900432095</v>
      </c>
      <c r="Q18">
        <v>0.95831120901058786</v>
      </c>
      <c r="R18">
        <v>0.93050390654346027</v>
      </c>
      <c r="S18">
        <v>0.95768537299977452</v>
      </c>
      <c r="T18">
        <v>0.92912516075084517</v>
      </c>
      <c r="U18">
        <v>5.4928975933625966E-2</v>
      </c>
      <c r="V18">
        <v>34</v>
      </c>
    </row>
    <row r="19" spans="1:22" x14ac:dyDescent="0.35">
      <c r="A19">
        <v>17</v>
      </c>
      <c r="B19">
        <v>0.88275570869445796</v>
      </c>
      <c r="C19">
        <v>6.9674640878912189E-2</v>
      </c>
      <c r="D19">
        <v>6.9627761840820313E-2</v>
      </c>
      <c r="E19">
        <v>5.657084025242877E-2</v>
      </c>
      <c r="F19">
        <v>0.25602818815699491</v>
      </c>
      <c r="G19">
        <v>0.45195454681591674</v>
      </c>
      <c r="H19">
        <v>50</v>
      </c>
      <c r="I19" t="s">
        <v>56</v>
      </c>
      <c r="J19">
        <v>0.93122474151052326</v>
      </c>
      <c r="K19">
        <v>0.77037361945250471</v>
      </c>
      <c r="L19">
        <v>0.93880510005923323</v>
      </c>
      <c r="M19">
        <v>0.94648480554243419</v>
      </c>
      <c r="N19">
        <v>0.94967702873938109</v>
      </c>
      <c r="O19">
        <v>0.96346343998664097</v>
      </c>
      <c r="P19">
        <v>0.94975261410990808</v>
      </c>
      <c r="Q19">
        <v>0.96129916524852099</v>
      </c>
      <c r="R19">
        <v>0.9286257606490872</v>
      </c>
      <c r="S19">
        <v>0.95073905040943574</v>
      </c>
      <c r="T19">
        <v>0.92904453257076691</v>
      </c>
      <c r="U19">
        <v>5.3973158430891309E-2</v>
      </c>
      <c r="V19">
        <v>37</v>
      </c>
    </row>
    <row r="20" spans="1:22" x14ac:dyDescent="0.35">
      <c r="A20">
        <v>18</v>
      </c>
      <c r="B20">
        <v>10.116431283950806</v>
      </c>
      <c r="C20">
        <v>0.13419517815668947</v>
      </c>
      <c r="D20">
        <v>0.14000113010406495</v>
      </c>
      <c r="E20">
        <v>1.820187678306389E-2</v>
      </c>
      <c r="F20">
        <v>0.69627005591858382</v>
      </c>
      <c r="G20">
        <v>0.38053996848046989</v>
      </c>
      <c r="H20">
        <v>390</v>
      </c>
      <c r="I20" t="s">
        <v>57</v>
      </c>
      <c r="J20">
        <v>0.9160921414700347</v>
      </c>
      <c r="K20">
        <v>0.7675694116412114</v>
      </c>
      <c r="L20">
        <v>0.95545039776263208</v>
      </c>
      <c r="M20">
        <v>0.95328913331983722</v>
      </c>
      <c r="N20">
        <v>0.95493023220940088</v>
      </c>
      <c r="O20">
        <v>0.96627315079750764</v>
      </c>
      <c r="P20">
        <v>0.96572621877656084</v>
      </c>
      <c r="Q20">
        <v>0.96108996140517444</v>
      </c>
      <c r="R20">
        <v>0.95245473668394554</v>
      </c>
      <c r="S20">
        <v>0.9510273458042221</v>
      </c>
      <c r="T20">
        <v>0.93439027298705268</v>
      </c>
      <c r="U20">
        <v>5.7184837936015538E-2</v>
      </c>
      <c r="V20">
        <v>11</v>
      </c>
    </row>
    <row r="21" spans="1:22" x14ac:dyDescent="0.35">
      <c r="A21">
        <v>19</v>
      </c>
      <c r="B21">
        <v>8.7099065780639648</v>
      </c>
      <c r="C21">
        <v>8.8771538025640154E-2</v>
      </c>
      <c r="D21">
        <v>0.2185354471206665</v>
      </c>
      <c r="E21">
        <v>7.7786426756871946E-2</v>
      </c>
      <c r="F21">
        <v>0.28714749658136995</v>
      </c>
      <c r="G21">
        <v>0.61093029503799234</v>
      </c>
      <c r="H21">
        <v>477</v>
      </c>
      <c r="I21" t="s">
        <v>58</v>
      </c>
      <c r="J21">
        <v>0.92877762032225897</v>
      </c>
      <c r="K21">
        <v>0.76616449602987158</v>
      </c>
      <c r="L21">
        <v>0.93855392101731261</v>
      </c>
      <c r="M21">
        <v>0.94716805002586779</v>
      </c>
      <c r="N21">
        <v>0.94435540709749499</v>
      </c>
      <c r="O21">
        <v>0.95883093515056117</v>
      </c>
      <c r="P21">
        <v>0.96257596538661439</v>
      </c>
      <c r="Q21">
        <v>0.95924746656960103</v>
      </c>
      <c r="R21">
        <v>0.92684058297648564</v>
      </c>
      <c r="S21">
        <v>0.95875591615956735</v>
      </c>
      <c r="T21">
        <v>0.92912703607356362</v>
      </c>
      <c r="U21">
        <v>5.5672839343633346E-2</v>
      </c>
      <c r="V21">
        <v>33</v>
      </c>
    </row>
    <row r="22" spans="1:22" x14ac:dyDescent="0.35">
      <c r="A22">
        <v>20</v>
      </c>
      <c r="B22">
        <v>9.3058040857315056</v>
      </c>
      <c r="C22">
        <v>0.13688803052640813</v>
      </c>
      <c r="D22">
        <v>9.8950600624084478E-2</v>
      </c>
      <c r="E22">
        <v>5.8641157698889973E-2</v>
      </c>
      <c r="F22">
        <v>0.97262616498810273</v>
      </c>
      <c r="G22">
        <v>0.7976195410250031</v>
      </c>
      <c r="H22">
        <v>162</v>
      </c>
      <c r="I22" t="s">
        <v>59</v>
      </c>
      <c r="J22">
        <v>0.84850248554783281</v>
      </c>
      <c r="K22">
        <v>0.75140022943518447</v>
      </c>
      <c r="L22">
        <v>0.95508768772821673</v>
      </c>
      <c r="M22">
        <v>0.94349221344970047</v>
      </c>
      <c r="N22">
        <v>0.95243906096527731</v>
      </c>
      <c r="O22">
        <v>0.96226544308998774</v>
      </c>
      <c r="P22">
        <v>0.96760436269754746</v>
      </c>
      <c r="Q22">
        <v>0.95638897279974788</v>
      </c>
      <c r="R22">
        <v>0.94511400345578855</v>
      </c>
      <c r="S22">
        <v>0.94480035309142807</v>
      </c>
      <c r="T22">
        <v>0.92270948122607133</v>
      </c>
      <c r="U22">
        <v>6.5515004367915894E-2</v>
      </c>
      <c r="V22">
        <v>47</v>
      </c>
    </row>
    <row r="23" spans="1:22" x14ac:dyDescent="0.35">
      <c r="A23">
        <v>21</v>
      </c>
      <c r="B23">
        <v>12.264848709106445</v>
      </c>
      <c r="C23">
        <v>0.17867066257254227</v>
      </c>
      <c r="D23">
        <v>0.1294539451599121</v>
      </c>
      <c r="E23">
        <v>9.5396498248854281E-3</v>
      </c>
      <c r="F23">
        <v>0.45563521240163296</v>
      </c>
      <c r="G23">
        <v>0.93399297921441482</v>
      </c>
      <c r="H23">
        <v>351</v>
      </c>
      <c r="I23" t="s">
        <v>60</v>
      </c>
      <c r="J23">
        <v>0.92172211350293543</v>
      </c>
      <c r="K23">
        <v>0.76204815889511213</v>
      </c>
      <c r="L23">
        <v>0.95175675371707502</v>
      </c>
      <c r="M23">
        <v>0.95041275839575323</v>
      </c>
      <c r="N23">
        <v>0.94917935683169508</v>
      </c>
      <c r="O23">
        <v>0.96435185272049428</v>
      </c>
      <c r="P23">
        <v>0.96344842984541423</v>
      </c>
      <c r="Q23">
        <v>0.95963116330470777</v>
      </c>
      <c r="R23">
        <v>0.94223386672676746</v>
      </c>
      <c r="S23">
        <v>0.95585699797160251</v>
      </c>
      <c r="T23">
        <v>0.93206414519115577</v>
      </c>
      <c r="U23">
        <v>5.7867717313041273E-2</v>
      </c>
      <c r="V23">
        <v>21</v>
      </c>
    </row>
    <row r="24" spans="1:22" x14ac:dyDescent="0.35">
      <c r="A24">
        <v>22</v>
      </c>
      <c r="B24">
        <v>3.7827852964401245</v>
      </c>
      <c r="C24">
        <v>4.7463800098347567E-2</v>
      </c>
      <c r="D24">
        <v>7.6150083541870112E-2</v>
      </c>
      <c r="E24">
        <v>6.2483323594082702E-3</v>
      </c>
      <c r="F24">
        <v>0.92968681152080512</v>
      </c>
      <c r="G24">
        <v>0.17964325184672755</v>
      </c>
      <c r="H24">
        <v>215</v>
      </c>
      <c r="I24" t="s">
        <v>61</v>
      </c>
      <c r="J24">
        <v>0.91972111628464948</v>
      </c>
      <c r="K24">
        <v>0.78358957344550162</v>
      </c>
      <c r="L24">
        <v>0.95338941748955919</v>
      </c>
      <c r="M24">
        <v>0.95591058026107623</v>
      </c>
      <c r="N24">
        <v>0.95415795037901785</v>
      </c>
      <c r="O24">
        <v>0.96505451495666761</v>
      </c>
      <c r="P24">
        <v>0.963629489673961</v>
      </c>
      <c r="Q24">
        <v>0.96158248166417437</v>
      </c>
      <c r="R24">
        <v>0.95077097888964024</v>
      </c>
      <c r="S24">
        <v>0.94850875215986774</v>
      </c>
      <c r="T24">
        <v>0.93563148552041153</v>
      </c>
      <c r="U24">
        <v>5.2113130746784884E-2</v>
      </c>
      <c r="V24">
        <v>7</v>
      </c>
    </row>
    <row r="25" spans="1:22" x14ac:dyDescent="0.35">
      <c r="A25">
        <v>23</v>
      </c>
      <c r="B25">
        <v>7.6286204814910885</v>
      </c>
      <c r="C25">
        <v>9.4696412094094753E-2</v>
      </c>
      <c r="D25">
        <v>8.5001039505004886E-2</v>
      </c>
      <c r="E25">
        <v>7.2495454892988146E-3</v>
      </c>
      <c r="F25">
        <v>0.56875083402324134</v>
      </c>
      <c r="G25">
        <v>0.96505482191441416</v>
      </c>
      <c r="H25">
        <v>213</v>
      </c>
      <c r="I25" t="s">
        <v>62</v>
      </c>
      <c r="J25">
        <v>0.92301924706270488</v>
      </c>
      <c r="K25">
        <v>0.76293290895322075</v>
      </c>
      <c r="L25">
        <v>0.9517295738953746</v>
      </c>
      <c r="M25">
        <v>0.94446318914906535</v>
      </c>
      <c r="N25">
        <v>0.9495495647479586</v>
      </c>
      <c r="O25">
        <v>0.96151775043013432</v>
      </c>
      <c r="P25">
        <v>0.96579001187677427</v>
      </c>
      <c r="Q25">
        <v>0.96118189852018765</v>
      </c>
      <c r="R25">
        <v>0.94468672526481856</v>
      </c>
      <c r="S25">
        <v>0.95209225452633139</v>
      </c>
      <c r="T25">
        <v>0.93169631244265694</v>
      </c>
      <c r="U25">
        <v>5.7397983164867113E-2</v>
      </c>
      <c r="V25">
        <v>25</v>
      </c>
    </row>
    <row r="26" spans="1:22" x14ac:dyDescent="0.35">
      <c r="A26">
        <v>24</v>
      </c>
      <c r="B26">
        <v>0.95302925109863279</v>
      </c>
      <c r="C26">
        <v>1.5768215850377337E-2</v>
      </c>
      <c r="D26">
        <v>4.3160700798034669E-2</v>
      </c>
      <c r="E26">
        <v>1.9274032353300805E-2</v>
      </c>
      <c r="F26">
        <v>0.4498095607205338</v>
      </c>
      <c r="G26">
        <v>0.34421412859650635</v>
      </c>
      <c r="H26">
        <v>53</v>
      </c>
      <c r="I26" t="s">
        <v>63</v>
      </c>
      <c r="J26">
        <v>0.91704718417047171</v>
      </c>
      <c r="K26">
        <v>0.77808519093356132</v>
      </c>
      <c r="L26">
        <v>0.95126845416169936</v>
      </c>
      <c r="M26">
        <v>0.94922809306370959</v>
      </c>
      <c r="N26">
        <v>0.94687750710424301</v>
      </c>
      <c r="O26">
        <v>0.96060025554765438</v>
      </c>
      <c r="P26">
        <v>0.94855743161473471</v>
      </c>
      <c r="Q26">
        <v>0.95808230435688113</v>
      </c>
      <c r="R26">
        <v>0.95405867327774019</v>
      </c>
      <c r="S26">
        <v>0.95824693862219223</v>
      </c>
      <c r="T26">
        <v>0.93220520328528877</v>
      </c>
      <c r="U26">
        <v>5.2678507396073049E-2</v>
      </c>
      <c r="V26">
        <v>20</v>
      </c>
    </row>
    <row r="27" spans="1:22" x14ac:dyDescent="0.35">
      <c r="A27">
        <v>25</v>
      </c>
      <c r="B27">
        <v>9.438350415229797</v>
      </c>
      <c r="C27">
        <v>0.14253423752929847</v>
      </c>
      <c r="D27">
        <v>8.8200688362121582E-2</v>
      </c>
      <c r="E27">
        <v>1.5934821375583993E-2</v>
      </c>
      <c r="F27">
        <v>0.6280760490974634</v>
      </c>
      <c r="G27">
        <v>0.96872977653772419</v>
      </c>
      <c r="H27">
        <v>188</v>
      </c>
      <c r="I27" t="s">
        <v>64</v>
      </c>
      <c r="J27">
        <v>0.91388026632476338</v>
      </c>
      <c r="K27">
        <v>0.75722514639614302</v>
      </c>
      <c r="L27">
        <v>0.95569032998178005</v>
      </c>
      <c r="M27">
        <v>0.94379119148840451</v>
      </c>
      <c r="N27">
        <v>0.9539583192748049</v>
      </c>
      <c r="O27">
        <v>0.96459952005073424</v>
      </c>
      <c r="P27">
        <v>0.96334335885682765</v>
      </c>
      <c r="Q27">
        <v>0.95529229435637453</v>
      </c>
      <c r="R27">
        <v>0.94828994816317325</v>
      </c>
      <c r="S27">
        <v>0.94999154834347532</v>
      </c>
      <c r="T27">
        <v>0.93060619232364805</v>
      </c>
      <c r="U27">
        <v>5.9341640498359376E-2</v>
      </c>
      <c r="V27">
        <v>30</v>
      </c>
    </row>
    <row r="28" spans="1:22" x14ac:dyDescent="0.35">
      <c r="A28">
        <v>26</v>
      </c>
      <c r="B28">
        <v>0.22367079257965089</v>
      </c>
      <c r="C28">
        <v>1.0645593304328916E-2</v>
      </c>
      <c r="D28">
        <v>2.5200533866882324E-2</v>
      </c>
      <c r="E28">
        <v>9.2016838563169466E-3</v>
      </c>
      <c r="F28">
        <v>0.58842647484242361</v>
      </c>
      <c r="G28">
        <v>0.2268318024772864</v>
      </c>
      <c r="H28">
        <v>15</v>
      </c>
      <c r="I28" t="s">
        <v>65</v>
      </c>
      <c r="J28">
        <v>0.92242129098529668</v>
      </c>
      <c r="K28">
        <v>0.79307814292462375</v>
      </c>
      <c r="L28">
        <v>0.94583623876254952</v>
      </c>
      <c r="M28">
        <v>0.95439881983339703</v>
      </c>
      <c r="N28">
        <v>0.95346158460234975</v>
      </c>
      <c r="O28">
        <v>0.95425002767494782</v>
      </c>
      <c r="P28">
        <v>0.94203927778705487</v>
      </c>
      <c r="Q28">
        <v>0.9587586988459077</v>
      </c>
      <c r="R28">
        <v>0.94916422507700393</v>
      </c>
      <c r="S28">
        <v>0.94102809706257995</v>
      </c>
      <c r="T28">
        <v>0.93144364035557103</v>
      </c>
      <c r="U28">
        <v>4.7148364636326677E-2</v>
      </c>
      <c r="V28">
        <v>28</v>
      </c>
    </row>
    <row r="29" spans="1:22" x14ac:dyDescent="0.35">
      <c r="A29">
        <v>27</v>
      </c>
      <c r="B29">
        <v>7.9099559783935541E-2</v>
      </c>
      <c r="C29">
        <v>3.1987507654268181E-3</v>
      </c>
      <c r="D29">
        <v>1.9136905670166016E-2</v>
      </c>
      <c r="E29">
        <v>4.8243905645401295E-3</v>
      </c>
      <c r="F29">
        <v>0.24874024515670226</v>
      </c>
      <c r="G29">
        <v>0.11407276606707455</v>
      </c>
      <c r="H29">
        <v>9</v>
      </c>
      <c r="I29" t="s">
        <v>66</v>
      </c>
      <c r="J29">
        <v>0.91753267202015421</v>
      </c>
      <c r="K29">
        <v>0.83227332028701895</v>
      </c>
      <c r="L29">
        <v>0.93742736426959383</v>
      </c>
      <c r="M29">
        <v>0.9482561801291135</v>
      </c>
      <c r="N29">
        <v>0.95235564702971409</v>
      </c>
      <c r="O29">
        <v>0.94283762967354823</v>
      </c>
      <c r="P29">
        <v>0.93466648404328168</v>
      </c>
      <c r="Q29">
        <v>0.94680030695738804</v>
      </c>
      <c r="R29">
        <v>0.92806982946435279</v>
      </c>
      <c r="S29">
        <v>0.91712211704605218</v>
      </c>
      <c r="T29">
        <v>0.92573415509202162</v>
      </c>
      <c r="U29">
        <v>3.3242426542604432E-2</v>
      </c>
      <c r="V29">
        <v>44</v>
      </c>
    </row>
    <row r="30" spans="1:22" x14ac:dyDescent="0.35">
      <c r="A30">
        <v>28</v>
      </c>
      <c r="B30">
        <v>9.5759305477142327</v>
      </c>
      <c r="C30">
        <v>7.1507950899385317E-2</v>
      </c>
      <c r="D30">
        <v>0.15738911628723146</v>
      </c>
      <c r="E30">
        <v>2.3270746893718417E-2</v>
      </c>
      <c r="F30">
        <v>0.79502029236699168</v>
      </c>
      <c r="G30">
        <v>0.27884411338075521</v>
      </c>
      <c r="H30">
        <v>472</v>
      </c>
      <c r="I30" t="s">
        <v>67</v>
      </c>
      <c r="J30">
        <v>0.91765263812972842</v>
      </c>
      <c r="K30">
        <v>0.7706201123182701</v>
      </c>
      <c r="L30">
        <v>0.95411764926408282</v>
      </c>
      <c r="M30">
        <v>0.95196669440882953</v>
      </c>
      <c r="N30">
        <v>0.95318041403303566</v>
      </c>
      <c r="O30">
        <v>0.96588663966092092</v>
      </c>
      <c r="P30">
        <v>0.9673529428320008</v>
      </c>
      <c r="Q30">
        <v>0.96299343493948086</v>
      </c>
      <c r="R30">
        <v>0.95285853805123588</v>
      </c>
      <c r="S30">
        <v>0.95182931410111937</v>
      </c>
      <c r="T30">
        <v>0.93484583777387054</v>
      </c>
      <c r="U30">
        <v>5.6295474488401942E-2</v>
      </c>
      <c r="V30">
        <v>8</v>
      </c>
    </row>
    <row r="31" spans="1:22" x14ac:dyDescent="0.35">
      <c r="A31">
        <v>29</v>
      </c>
      <c r="B31">
        <v>4.1469857215881349</v>
      </c>
      <c r="C31">
        <v>5.7371621491752907E-2</v>
      </c>
      <c r="D31">
        <v>0.14095039367675782</v>
      </c>
      <c r="E31">
        <v>1.6648841097943699E-2</v>
      </c>
      <c r="F31">
        <v>0.11267184044357602</v>
      </c>
      <c r="G31">
        <v>0.27895816367992465</v>
      </c>
      <c r="H31">
        <v>392</v>
      </c>
      <c r="I31" t="s">
        <v>68</v>
      </c>
      <c r="J31">
        <v>0.92894069925246114</v>
      </c>
      <c r="K31">
        <v>0.78741161871771226</v>
      </c>
      <c r="L31">
        <v>0.94279209873210812</v>
      </c>
      <c r="M31">
        <v>0.95216726274827368</v>
      </c>
      <c r="N31">
        <v>0.94951020086825466</v>
      </c>
      <c r="O31">
        <v>0.96170443906164094</v>
      </c>
      <c r="P31">
        <v>0.95605687342510781</v>
      </c>
      <c r="Q31">
        <v>0.95954204059117443</v>
      </c>
      <c r="R31">
        <v>0.93609514687100892</v>
      </c>
      <c r="S31">
        <v>0.9580919915859063</v>
      </c>
      <c r="T31">
        <v>0.93323123718536483</v>
      </c>
      <c r="U31">
        <v>4.9645753092058542E-2</v>
      </c>
      <c r="V31">
        <v>15</v>
      </c>
    </row>
    <row r="32" spans="1:22" x14ac:dyDescent="0.35">
      <c r="A32">
        <v>30</v>
      </c>
      <c r="B32">
        <v>11.571842670440674</v>
      </c>
      <c r="C32">
        <v>0.15527462757251945</v>
      </c>
      <c r="D32">
        <v>9.7137856483459475E-2</v>
      </c>
      <c r="E32">
        <v>8.1124254119223534E-3</v>
      </c>
      <c r="F32">
        <v>0.75610645123688858</v>
      </c>
      <c r="G32">
        <v>0.79414331201735111</v>
      </c>
      <c r="H32">
        <v>261</v>
      </c>
      <c r="I32" t="s">
        <v>69</v>
      </c>
      <c r="J32">
        <v>0.91553354927233066</v>
      </c>
      <c r="K32">
        <v>0.75804147828238522</v>
      </c>
      <c r="L32">
        <v>0.95234627467740363</v>
      </c>
      <c r="M32">
        <v>0.94876509885957216</v>
      </c>
      <c r="N32">
        <v>0.95384866275277225</v>
      </c>
      <c r="O32">
        <v>0.96590540233745426</v>
      </c>
      <c r="P32">
        <v>0.96709964669880089</v>
      </c>
      <c r="Q32">
        <v>0.95736087944417447</v>
      </c>
      <c r="R32">
        <v>0.94846085943956127</v>
      </c>
      <c r="S32">
        <v>0.9501230185560815</v>
      </c>
      <c r="T32">
        <v>0.9317484870320536</v>
      </c>
      <c r="U32">
        <v>5.9437884883648442E-2</v>
      </c>
      <c r="V32">
        <v>24</v>
      </c>
    </row>
    <row r="33" spans="1:22" x14ac:dyDescent="0.35">
      <c r="A33">
        <v>31</v>
      </c>
      <c r="B33">
        <v>1.4735083103179931</v>
      </c>
      <c r="C33">
        <v>2.8584481303972557E-2</v>
      </c>
      <c r="D33">
        <v>2.400190830230713E-2</v>
      </c>
      <c r="E33">
        <v>1.8029232248673282E-3</v>
      </c>
      <c r="F33">
        <v>0.93367079066201408</v>
      </c>
      <c r="G33">
        <v>0.68596932295175006</v>
      </c>
      <c r="H33">
        <v>28</v>
      </c>
      <c r="I33" t="s">
        <v>70</v>
      </c>
      <c r="J33">
        <v>0.83058254793020969</v>
      </c>
      <c r="K33">
        <v>0.76603422033275592</v>
      </c>
      <c r="L33">
        <v>0.95005754624318628</v>
      </c>
      <c r="M33">
        <v>0.94340692504367518</v>
      </c>
      <c r="N33">
        <v>0.95394332351110811</v>
      </c>
      <c r="O33">
        <v>0.96564084859833432</v>
      </c>
      <c r="P33">
        <v>0.95592178215406787</v>
      </c>
      <c r="Q33">
        <v>0.94807147829252136</v>
      </c>
      <c r="R33">
        <v>0.94000262940425205</v>
      </c>
      <c r="S33">
        <v>0.90402017128690559</v>
      </c>
      <c r="T33">
        <v>0.91576814727970157</v>
      </c>
      <c r="U33">
        <v>6.2403746043074568E-2</v>
      </c>
      <c r="V33">
        <v>50</v>
      </c>
    </row>
    <row r="34" spans="1:22" x14ac:dyDescent="0.35">
      <c r="A34">
        <v>32</v>
      </c>
      <c r="B34">
        <v>20.978954792022705</v>
      </c>
      <c r="C34">
        <v>0.28258008223758041</v>
      </c>
      <c r="D34">
        <v>0.14219963550567627</v>
      </c>
      <c r="E34">
        <v>1.2340248950070585E-2</v>
      </c>
      <c r="F34">
        <v>0.87679308328803418</v>
      </c>
      <c r="G34">
        <v>0.66096831414480217</v>
      </c>
      <c r="H34">
        <v>418</v>
      </c>
      <c r="I34" t="s">
        <v>71</v>
      </c>
      <c r="J34">
        <v>0.89166123070232661</v>
      </c>
      <c r="K34">
        <v>0.75657657961625846</v>
      </c>
      <c r="L34">
        <v>0.95476809051442968</v>
      </c>
      <c r="M34">
        <v>0.94626830420406227</v>
      </c>
      <c r="N34">
        <v>0.95545789564448036</v>
      </c>
      <c r="O34">
        <v>0.9657562390590142</v>
      </c>
      <c r="P34">
        <v>0.96660806457362747</v>
      </c>
      <c r="Q34">
        <v>0.95982723327448105</v>
      </c>
      <c r="R34">
        <v>0.94579295319660439</v>
      </c>
      <c r="S34">
        <v>0.94826459319359924</v>
      </c>
      <c r="T34">
        <v>0.92909811839788836</v>
      </c>
      <c r="U34">
        <v>6.0954873593623664E-2</v>
      </c>
      <c r="V34">
        <v>36</v>
      </c>
    </row>
    <row r="35" spans="1:22" x14ac:dyDescent="0.35">
      <c r="A35">
        <v>33</v>
      </c>
      <c r="B35">
        <v>0.93289828300476074</v>
      </c>
      <c r="C35">
        <v>2.8467357102788124E-2</v>
      </c>
      <c r="D35">
        <v>6.2950372695922852E-2</v>
      </c>
      <c r="E35">
        <v>6.4733332541617047E-2</v>
      </c>
      <c r="F35">
        <v>0.1858691048413702</v>
      </c>
      <c r="G35">
        <v>0.43373642697843973</v>
      </c>
      <c r="H35">
        <v>62</v>
      </c>
      <c r="I35" t="s">
        <v>72</v>
      </c>
      <c r="J35">
        <v>0.9341320451972317</v>
      </c>
      <c r="K35">
        <v>0.79425249866912595</v>
      </c>
      <c r="L35">
        <v>0.9295489649174109</v>
      </c>
      <c r="M35">
        <v>0.9461333423307916</v>
      </c>
      <c r="N35">
        <v>0.94665913129540913</v>
      </c>
      <c r="O35">
        <v>0.9634155951614809</v>
      </c>
      <c r="P35">
        <v>0.9624746469333344</v>
      </c>
      <c r="Q35">
        <v>0.96148960641533432</v>
      </c>
      <c r="R35">
        <v>0.93333615055217489</v>
      </c>
      <c r="S35">
        <v>0.95569078205995039</v>
      </c>
      <c r="T35">
        <v>0.93271327635322443</v>
      </c>
      <c r="U35">
        <v>4.768941207575942E-2</v>
      </c>
      <c r="V35">
        <v>19</v>
      </c>
    </row>
    <row r="36" spans="1:22" x14ac:dyDescent="0.35">
      <c r="A36">
        <v>34</v>
      </c>
      <c r="B36">
        <v>7.5389293193817135</v>
      </c>
      <c r="C36">
        <v>0.11371576307517771</v>
      </c>
      <c r="D36">
        <v>0.13095171451568605</v>
      </c>
      <c r="E36">
        <v>1.1090855998510393E-2</v>
      </c>
      <c r="F36">
        <v>0.39266498982407239</v>
      </c>
      <c r="G36">
        <v>0.75664556050425769</v>
      </c>
      <c r="H36">
        <v>360</v>
      </c>
      <c r="I36" t="s">
        <v>73</v>
      </c>
      <c r="J36">
        <v>0.92830619100104217</v>
      </c>
      <c r="K36">
        <v>0.7613817846458375</v>
      </c>
      <c r="L36">
        <v>0.93361562858492475</v>
      </c>
      <c r="M36">
        <v>0.9417452069790283</v>
      </c>
      <c r="N36">
        <v>0.94439383374196784</v>
      </c>
      <c r="O36">
        <v>0.9594604229482544</v>
      </c>
      <c r="P36">
        <v>0.95965461665037444</v>
      </c>
      <c r="Q36">
        <v>0.95910487022794777</v>
      </c>
      <c r="R36">
        <v>0.92498497483284492</v>
      </c>
      <c r="S36">
        <v>0.95592555029674708</v>
      </c>
      <c r="T36">
        <v>0.92685730799089683</v>
      </c>
      <c r="U36">
        <v>5.6556257328358783E-2</v>
      </c>
      <c r="V36">
        <v>43</v>
      </c>
    </row>
    <row r="37" spans="1:22" x14ac:dyDescent="0.35">
      <c r="A37">
        <v>35</v>
      </c>
      <c r="B37">
        <v>4.1520832777023315</v>
      </c>
      <c r="C37">
        <v>6.1775270349071341E-2</v>
      </c>
      <c r="D37">
        <v>9.7599387168884277E-2</v>
      </c>
      <c r="E37">
        <v>1.4152001091064757E-2</v>
      </c>
      <c r="F37">
        <v>0.34724961369105778</v>
      </c>
      <c r="G37">
        <v>0.60511908326293107</v>
      </c>
      <c r="H37">
        <v>227</v>
      </c>
      <c r="I37" t="s">
        <v>74</v>
      </c>
      <c r="J37">
        <v>0.92958176815049753</v>
      </c>
      <c r="K37">
        <v>0.77151704643438235</v>
      </c>
      <c r="L37">
        <v>0.93801875970038462</v>
      </c>
      <c r="M37">
        <v>0.94144716617555535</v>
      </c>
      <c r="N37">
        <v>0.94653729071537296</v>
      </c>
      <c r="O37">
        <v>0.95779523540592115</v>
      </c>
      <c r="P37">
        <v>0.95170768500468117</v>
      </c>
      <c r="Q37">
        <v>0.96116313584365443</v>
      </c>
      <c r="R37">
        <v>0.9267898730373374</v>
      </c>
      <c r="S37">
        <v>0.95645894373074902</v>
      </c>
      <c r="T37">
        <v>0.92810169041985358</v>
      </c>
      <c r="U37">
        <v>5.336208968409633E-2</v>
      </c>
      <c r="V37">
        <v>38</v>
      </c>
    </row>
    <row r="38" spans="1:22" x14ac:dyDescent="0.35">
      <c r="A38">
        <v>36</v>
      </c>
      <c r="B38">
        <v>5.3454054117202761</v>
      </c>
      <c r="C38">
        <v>8.9234721686479015E-2</v>
      </c>
      <c r="D38">
        <v>0.12413647174835205</v>
      </c>
      <c r="E38">
        <v>2.8378620989197224E-2</v>
      </c>
      <c r="F38">
        <v>0.20763482134447153</v>
      </c>
      <c r="G38">
        <v>0.74192030850069546</v>
      </c>
      <c r="H38">
        <v>257</v>
      </c>
      <c r="I38" t="s">
        <v>75</v>
      </c>
      <c r="J38">
        <v>0.92756202622759065</v>
      </c>
      <c r="K38">
        <v>0.76760971275614642</v>
      </c>
      <c r="L38">
        <v>0.93659978556057921</v>
      </c>
      <c r="M38">
        <v>0.94029155513567408</v>
      </c>
      <c r="N38">
        <v>0.94463001702019178</v>
      </c>
      <c r="O38">
        <v>0.95946323734973449</v>
      </c>
      <c r="P38">
        <v>0.96323078279762764</v>
      </c>
      <c r="Q38">
        <v>0.96026065110240111</v>
      </c>
      <c r="R38">
        <v>0.92549489144316732</v>
      </c>
      <c r="S38">
        <v>0.95568139133047858</v>
      </c>
      <c r="T38">
        <v>0.92808240507235917</v>
      </c>
      <c r="U38">
        <v>5.5019262288899883E-2</v>
      </c>
      <c r="V38">
        <v>39</v>
      </c>
    </row>
    <row r="39" spans="1:22" x14ac:dyDescent="0.35">
      <c r="A39">
        <v>37</v>
      </c>
      <c r="B39">
        <v>8.8579266548156745</v>
      </c>
      <c r="C39">
        <v>0.10461225924253038</v>
      </c>
      <c r="D39">
        <v>0.14375035762786864</v>
      </c>
      <c r="E39">
        <v>3.5697610169390132E-2</v>
      </c>
      <c r="F39">
        <v>0.74955656904838586</v>
      </c>
      <c r="G39">
        <v>0.31238642777406017</v>
      </c>
      <c r="H39">
        <v>398</v>
      </c>
      <c r="I39" t="s">
        <v>76</v>
      </c>
      <c r="J39">
        <v>0.92050745664349831</v>
      </c>
      <c r="K39">
        <v>0.76538003014148503</v>
      </c>
      <c r="L39">
        <v>0.9566303769185206</v>
      </c>
      <c r="M39">
        <v>0.95235096085355897</v>
      </c>
      <c r="N39">
        <v>0.95334536743370002</v>
      </c>
      <c r="O39">
        <v>0.96513894700106762</v>
      </c>
      <c r="P39">
        <v>0.96810063549185421</v>
      </c>
      <c r="Q39">
        <v>0.9609905192195477</v>
      </c>
      <c r="R39">
        <v>0.95374408384043274</v>
      </c>
      <c r="S39">
        <v>0.95049301329727298</v>
      </c>
      <c r="T39">
        <v>0.93466813908409385</v>
      </c>
      <c r="U39">
        <v>5.7754859233809144E-2</v>
      </c>
      <c r="V39">
        <v>10</v>
      </c>
    </row>
    <row r="40" spans="1:22" x14ac:dyDescent="0.35">
      <c r="A40">
        <v>38</v>
      </c>
      <c r="B40">
        <v>0.41502351760864259</v>
      </c>
      <c r="C40">
        <v>1.4558608211253902E-2</v>
      </c>
      <c r="D40">
        <v>2.9698824882507323E-2</v>
      </c>
      <c r="E40">
        <v>1.6617017180861431E-2</v>
      </c>
      <c r="F40">
        <v>0.54441603672795169</v>
      </c>
      <c r="G40">
        <v>0.57045954644379471</v>
      </c>
      <c r="H40">
        <v>15</v>
      </c>
      <c r="I40" t="s">
        <v>77</v>
      </c>
      <c r="J40">
        <v>0.89547952703361311</v>
      </c>
      <c r="K40">
        <v>0.78561306430933264</v>
      </c>
      <c r="L40">
        <v>0.94713712126324312</v>
      </c>
      <c r="M40">
        <v>0.93571878444339474</v>
      </c>
      <c r="N40">
        <v>0.94214540642268552</v>
      </c>
      <c r="O40">
        <v>0.95265989083874791</v>
      </c>
      <c r="P40">
        <v>0.94963628551540136</v>
      </c>
      <c r="Q40">
        <v>0.951795869584388</v>
      </c>
      <c r="R40">
        <v>0.93687082112538489</v>
      </c>
      <c r="S40">
        <v>0.93052738336713992</v>
      </c>
      <c r="T40">
        <v>0.9227584153903331</v>
      </c>
      <c r="U40">
        <v>4.8384234727860055E-2</v>
      </c>
      <c r="V40">
        <v>46</v>
      </c>
    </row>
    <row r="41" spans="1:22" x14ac:dyDescent="0.35">
      <c r="A41">
        <v>39</v>
      </c>
      <c r="B41">
        <v>2.888618564605713</v>
      </c>
      <c r="C41">
        <v>5.0393740162763948E-2</v>
      </c>
      <c r="D41">
        <v>7.7074480056762693E-2</v>
      </c>
      <c r="E41">
        <v>8.7088444267316208E-3</v>
      </c>
      <c r="F41">
        <v>0.19980173873064822</v>
      </c>
      <c r="G41">
        <v>0.49540285167919307</v>
      </c>
      <c r="H41">
        <v>179</v>
      </c>
      <c r="I41" t="s">
        <v>78</v>
      </c>
      <c r="J41">
        <v>0.92700812020604184</v>
      </c>
      <c r="K41">
        <v>0.77675337967024316</v>
      </c>
      <c r="L41">
        <v>0.9424003344055305</v>
      </c>
      <c r="M41">
        <v>0.94862076463399092</v>
      </c>
      <c r="N41">
        <v>0.9449871036432208</v>
      </c>
      <c r="O41">
        <v>0.96383212658052109</v>
      </c>
      <c r="P41">
        <v>0.96173633561174765</v>
      </c>
      <c r="Q41">
        <v>0.95885157409474775</v>
      </c>
      <c r="R41">
        <v>0.93777139208173688</v>
      </c>
      <c r="S41">
        <v>0.95662328149650666</v>
      </c>
      <c r="T41">
        <v>0.93185844124242867</v>
      </c>
      <c r="U41">
        <v>5.2855907106501891E-2</v>
      </c>
      <c r="V41">
        <v>23</v>
      </c>
    </row>
    <row r="42" spans="1:22" x14ac:dyDescent="0.35">
      <c r="A42">
        <v>40</v>
      </c>
      <c r="B42">
        <v>1.0393617391586303</v>
      </c>
      <c r="C42">
        <v>1.7401588602187268E-2</v>
      </c>
      <c r="D42">
        <v>3.4460067749023438E-2</v>
      </c>
      <c r="E42">
        <v>5.5781406019755906E-3</v>
      </c>
      <c r="F42">
        <v>0.12828626711806082</v>
      </c>
      <c r="G42">
        <v>0.67276937013740234</v>
      </c>
      <c r="H42">
        <v>52</v>
      </c>
      <c r="I42" t="s">
        <v>79</v>
      </c>
      <c r="J42">
        <v>0.92367812343013111</v>
      </c>
      <c r="K42">
        <v>0.75823079979905672</v>
      </c>
      <c r="L42">
        <v>0.94775850822142738</v>
      </c>
      <c r="M42">
        <v>0.95034527745911779</v>
      </c>
      <c r="N42">
        <v>0.9457322056519033</v>
      </c>
      <c r="O42">
        <v>0.95308861799753453</v>
      </c>
      <c r="P42">
        <v>0.95403331876098796</v>
      </c>
      <c r="Q42">
        <v>0.95699875978708115</v>
      </c>
      <c r="R42">
        <v>0.93513729246487876</v>
      </c>
      <c r="S42">
        <v>0.95363421230561196</v>
      </c>
      <c r="T42">
        <v>0.92786371158777303</v>
      </c>
      <c r="U42">
        <v>5.7358843860356258E-2</v>
      </c>
      <c r="V42">
        <v>40</v>
      </c>
    </row>
    <row r="43" spans="1:22" x14ac:dyDescent="0.35">
      <c r="A43">
        <v>41</v>
      </c>
      <c r="B43">
        <v>20.463531732559204</v>
      </c>
      <c r="C43">
        <v>0.22514058523276081</v>
      </c>
      <c r="D43">
        <v>0.18074357509613037</v>
      </c>
      <c r="E43">
        <v>3.4649753793412313E-2</v>
      </c>
      <c r="F43">
        <v>0.60694801477874527</v>
      </c>
      <c r="G43">
        <v>0.72596447778351469</v>
      </c>
      <c r="H43">
        <v>485</v>
      </c>
      <c r="I43" t="s">
        <v>80</v>
      </c>
      <c r="J43">
        <v>0.91815031003741432</v>
      </c>
      <c r="K43">
        <v>0.75984471886692018</v>
      </c>
      <c r="L43">
        <v>0.95625267112040846</v>
      </c>
      <c r="M43">
        <v>0.94811184590353226</v>
      </c>
      <c r="N43">
        <v>0.95350001124682282</v>
      </c>
      <c r="O43">
        <v>0.96549825225668096</v>
      </c>
      <c r="P43">
        <v>0.96753775519585417</v>
      </c>
      <c r="Q43">
        <v>0.96027472310980111</v>
      </c>
      <c r="R43">
        <v>0.94695834272406276</v>
      </c>
      <c r="S43">
        <v>0.95188378033205623</v>
      </c>
      <c r="T43">
        <v>0.93280124107935536</v>
      </c>
      <c r="U43">
        <v>5.9107115166278416E-2</v>
      </c>
      <c r="V43">
        <v>18</v>
      </c>
    </row>
    <row r="44" spans="1:22" x14ac:dyDescent="0.35">
      <c r="A44">
        <v>42</v>
      </c>
      <c r="B44">
        <v>2.6885666608810426</v>
      </c>
      <c r="C44">
        <v>8.0536913679785965E-2</v>
      </c>
      <c r="D44">
        <v>0.10716774463653564</v>
      </c>
      <c r="E44">
        <v>3.7037161517399435E-2</v>
      </c>
      <c r="F44">
        <v>0.32436300623398745</v>
      </c>
      <c r="G44">
        <v>0.46934463073206678</v>
      </c>
      <c r="H44">
        <v>171</v>
      </c>
      <c r="I44" t="s">
        <v>81</v>
      </c>
      <c r="J44">
        <v>0.93126972880161363</v>
      </c>
      <c r="K44">
        <v>0.78314907288690949</v>
      </c>
      <c r="L44">
        <v>0.94791127756408811</v>
      </c>
      <c r="M44">
        <v>0.9459646399892031</v>
      </c>
      <c r="N44">
        <v>0.94370777755284141</v>
      </c>
      <c r="O44">
        <v>0.96400755760610768</v>
      </c>
      <c r="P44">
        <v>0.95567223855617456</v>
      </c>
      <c r="Q44">
        <v>0.95936379516410775</v>
      </c>
      <c r="R44">
        <v>0.9316411238825032</v>
      </c>
      <c r="S44">
        <v>0.95688903914056056</v>
      </c>
      <c r="T44">
        <v>0.93195762511441094</v>
      </c>
      <c r="U44">
        <v>5.0690822434121992E-2</v>
      </c>
      <c r="V44">
        <v>22</v>
      </c>
    </row>
    <row r="45" spans="1:22" x14ac:dyDescent="0.35">
      <c r="A45">
        <v>43</v>
      </c>
      <c r="B45">
        <v>7.9199233293533329</v>
      </c>
      <c r="C45">
        <v>0.12753816264211684</v>
      </c>
      <c r="D45">
        <v>0.12450041770935058</v>
      </c>
      <c r="E45">
        <v>8.5031824889913038E-3</v>
      </c>
      <c r="F45">
        <v>0.28275510226129247</v>
      </c>
      <c r="G45">
        <v>0.9485682135021829</v>
      </c>
      <c r="H45">
        <v>327</v>
      </c>
      <c r="I45" t="s">
        <v>82</v>
      </c>
      <c r="J45">
        <v>0.92753390917065937</v>
      </c>
      <c r="K45">
        <v>0.75833108396877891</v>
      </c>
      <c r="L45">
        <v>0.93761106237487901</v>
      </c>
      <c r="M45">
        <v>0.94453067008570069</v>
      </c>
      <c r="N45">
        <v>0.94526733697730392</v>
      </c>
      <c r="O45">
        <v>0.95854949500256104</v>
      </c>
      <c r="P45">
        <v>0.96213879502338773</v>
      </c>
      <c r="Q45">
        <v>0.95955329819709445</v>
      </c>
      <c r="R45">
        <v>0.92551742919389979</v>
      </c>
      <c r="S45">
        <v>0.95799902336413489</v>
      </c>
      <c r="T45">
        <v>0.92770321033583991</v>
      </c>
      <c r="U45">
        <v>5.7836941590000635E-2</v>
      </c>
      <c r="V45">
        <v>41</v>
      </c>
    </row>
    <row r="46" spans="1:22" x14ac:dyDescent="0.35">
      <c r="A46">
        <v>44</v>
      </c>
      <c r="B46">
        <v>0.69467124938964842</v>
      </c>
      <c r="C46">
        <v>3.6504658470011983E-2</v>
      </c>
      <c r="D46">
        <v>4.0351104736328122E-2</v>
      </c>
      <c r="E46">
        <v>8.8297070129620368E-3</v>
      </c>
      <c r="F46">
        <v>0.36077630762239121</v>
      </c>
      <c r="G46">
        <v>0.24509915852860398</v>
      </c>
      <c r="H46">
        <v>66</v>
      </c>
      <c r="I46" t="s">
        <v>83</v>
      </c>
      <c r="J46">
        <v>0.93125285856745477</v>
      </c>
      <c r="K46">
        <v>0.80790801598548412</v>
      </c>
      <c r="L46">
        <v>0.93741330574112813</v>
      </c>
      <c r="M46">
        <v>0.94730957254575576</v>
      </c>
      <c r="N46">
        <v>0.94372839672792441</v>
      </c>
      <c r="O46">
        <v>0.96368671583738763</v>
      </c>
      <c r="P46">
        <v>0.951297720522428</v>
      </c>
      <c r="Q46">
        <v>0.9590851694175877</v>
      </c>
      <c r="R46">
        <v>0.94098865599879788</v>
      </c>
      <c r="S46">
        <v>0.95338535797460744</v>
      </c>
      <c r="T46">
        <v>0.93360557693185553</v>
      </c>
      <c r="U46">
        <v>4.2922054910259889E-2</v>
      </c>
      <c r="V46">
        <v>12</v>
      </c>
    </row>
    <row r="47" spans="1:22" x14ac:dyDescent="0.35">
      <c r="A47">
        <v>45</v>
      </c>
      <c r="B47">
        <v>3.4539984226226808</v>
      </c>
      <c r="C47">
        <v>8.7687439669042647E-2</v>
      </c>
      <c r="D47">
        <v>8.4150600433349612E-2</v>
      </c>
      <c r="E47">
        <v>4.2417657909399518E-2</v>
      </c>
      <c r="F47">
        <v>0.66191864332041395</v>
      </c>
      <c r="G47">
        <v>0.36607031725394257</v>
      </c>
      <c r="H47">
        <v>134</v>
      </c>
      <c r="I47" t="s">
        <v>84</v>
      </c>
      <c r="J47">
        <v>0.91105356486792477</v>
      </c>
      <c r="K47">
        <v>0.7653406662617811</v>
      </c>
      <c r="L47">
        <v>0.95588996108599322</v>
      </c>
      <c r="M47">
        <v>0.95340066431233184</v>
      </c>
      <c r="N47">
        <v>0.9541963770234908</v>
      </c>
      <c r="O47">
        <v>0.96642794287890765</v>
      </c>
      <c r="P47">
        <v>0.96818506753625422</v>
      </c>
      <c r="Q47">
        <v>0.96106275552420106</v>
      </c>
      <c r="R47">
        <v>0.95394880174291941</v>
      </c>
      <c r="S47">
        <v>0.94643246187363839</v>
      </c>
      <c r="T47">
        <v>0.93359382631074417</v>
      </c>
      <c r="U47">
        <v>5.8085638195865152E-2</v>
      </c>
      <c r="V47">
        <v>13</v>
      </c>
    </row>
    <row r="48" spans="1:22" x14ac:dyDescent="0.35">
      <c r="A48">
        <v>46</v>
      </c>
      <c r="B48">
        <v>5.4735499620437622</v>
      </c>
      <c r="C48">
        <v>0.11391805987180717</v>
      </c>
      <c r="D48">
        <v>0.1330497980117798</v>
      </c>
      <c r="E48">
        <v>2.4374432690556124E-2</v>
      </c>
      <c r="F48">
        <v>0.51088111343461928</v>
      </c>
      <c r="G48">
        <v>0.29659639349515021</v>
      </c>
      <c r="H48">
        <v>340</v>
      </c>
      <c r="I48" t="s">
        <v>85</v>
      </c>
      <c r="J48">
        <v>0.92266122320444488</v>
      </c>
      <c r="K48">
        <v>0.78442839897728889</v>
      </c>
      <c r="L48">
        <v>0.95342596966357007</v>
      </c>
      <c r="M48">
        <v>0.9569171708992209</v>
      </c>
      <c r="N48">
        <v>0.95290111793418353</v>
      </c>
      <c r="O48">
        <v>0.96659586883388082</v>
      </c>
      <c r="P48">
        <v>0.96548980905224091</v>
      </c>
      <c r="Q48">
        <v>0.96138547356057436</v>
      </c>
      <c r="R48">
        <v>0.95478363759296825</v>
      </c>
      <c r="S48">
        <v>0.95719893321313199</v>
      </c>
      <c r="T48">
        <v>0.93757876029315024</v>
      </c>
      <c r="U48">
        <v>5.2350918533542873E-2</v>
      </c>
      <c r="V48">
        <v>4</v>
      </c>
    </row>
    <row r="49" spans="1:22" x14ac:dyDescent="0.35">
      <c r="A49">
        <v>47</v>
      </c>
      <c r="B49">
        <v>16.128519225120545</v>
      </c>
      <c r="C49">
        <v>0.27389599070408627</v>
      </c>
      <c r="D49">
        <v>0.17075035572052003</v>
      </c>
      <c r="E49">
        <v>9.3784399438688257E-2</v>
      </c>
      <c r="F49">
        <v>0.90330309864098002</v>
      </c>
      <c r="G49">
        <v>0.58540801772408568</v>
      </c>
      <c r="H49">
        <v>348</v>
      </c>
      <c r="I49" t="s">
        <v>86</v>
      </c>
      <c r="J49">
        <v>0.9001122807806794</v>
      </c>
      <c r="K49">
        <v>0.75610140135411741</v>
      </c>
      <c r="L49">
        <v>0.95493866732648025</v>
      </c>
      <c r="M49">
        <v>0.94569190453696828</v>
      </c>
      <c r="N49">
        <v>0.95227317032938197</v>
      </c>
      <c r="O49">
        <v>0.96555360215245423</v>
      </c>
      <c r="P49">
        <v>0.96607708082773425</v>
      </c>
      <c r="Q49">
        <v>0.95898103656282774</v>
      </c>
      <c r="R49">
        <v>0.94579764856134019</v>
      </c>
      <c r="S49">
        <v>0.94700999173615796</v>
      </c>
      <c r="T49">
        <v>0.92925367841681417</v>
      </c>
      <c r="U49">
        <v>6.0363164190483633E-2</v>
      </c>
      <c r="V49">
        <v>32</v>
      </c>
    </row>
    <row r="50" spans="1:22" x14ac:dyDescent="0.35">
      <c r="A50">
        <v>48</v>
      </c>
      <c r="B50">
        <v>12.690493226051331</v>
      </c>
      <c r="C50">
        <v>0.35871380391704838</v>
      </c>
      <c r="D50">
        <v>0.11572628021240235</v>
      </c>
      <c r="E50">
        <v>1.9987098075001965E-2</v>
      </c>
      <c r="F50">
        <v>0.42066805426927745</v>
      </c>
      <c r="G50">
        <v>0.91614559739117862</v>
      </c>
      <c r="H50">
        <v>385</v>
      </c>
      <c r="I50" t="s">
        <v>87</v>
      </c>
      <c r="J50">
        <v>0.92281586701756757</v>
      </c>
      <c r="K50">
        <v>0.76668934775925801</v>
      </c>
      <c r="L50">
        <v>0.9542666696658193</v>
      </c>
      <c r="M50">
        <v>0.94837520900345651</v>
      </c>
      <c r="N50">
        <v>0.95183173253555875</v>
      </c>
      <c r="O50">
        <v>0.96134888634133453</v>
      </c>
      <c r="P50">
        <v>0.96792801886774749</v>
      </c>
      <c r="Q50">
        <v>0.96100083869164099</v>
      </c>
      <c r="R50">
        <v>0.94678085793704447</v>
      </c>
      <c r="S50">
        <v>0.95380042821726385</v>
      </c>
      <c r="T50">
        <v>0.93348378560366907</v>
      </c>
      <c r="U50">
        <v>5.6775130343192572E-2</v>
      </c>
      <c r="V50">
        <v>14</v>
      </c>
    </row>
    <row r="51" spans="1:22" x14ac:dyDescent="0.35">
      <c r="A51">
        <v>49</v>
      </c>
      <c r="B51">
        <v>1.8276497364044189</v>
      </c>
      <c r="C51">
        <v>3.0683619556155166E-2</v>
      </c>
      <c r="D51">
        <v>5.8150529861450195E-2</v>
      </c>
      <c r="E51">
        <v>1.455273545278604E-2</v>
      </c>
      <c r="F51">
        <v>0.30514164628774754</v>
      </c>
      <c r="G51">
        <v>0.48439700976363065</v>
      </c>
      <c r="H51">
        <v>116</v>
      </c>
      <c r="I51" t="s">
        <v>88</v>
      </c>
      <c r="J51">
        <v>0.92934933381319773</v>
      </c>
      <c r="K51">
        <v>0.78503572740700744</v>
      </c>
      <c r="L51">
        <v>0.94400863006200741</v>
      </c>
      <c r="M51">
        <v>0.94699934768427918</v>
      </c>
      <c r="N51">
        <v>0.94632828725884943</v>
      </c>
      <c r="O51">
        <v>0.95768172121289441</v>
      </c>
      <c r="P51">
        <v>0.95712071718454783</v>
      </c>
      <c r="Q51">
        <v>0.95787497678118783</v>
      </c>
      <c r="R51">
        <v>0.92769607843137247</v>
      </c>
      <c r="S51">
        <v>0.9570214484261137</v>
      </c>
      <c r="T51">
        <v>0.9309116268261457</v>
      </c>
      <c r="U51">
        <v>4.9772359410637963E-2</v>
      </c>
      <c r="V51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F435-6468-47E5-BC31-ABB7FDCA2D19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22.819998192787171</v>
      </c>
      <c r="C2">
        <v>0.47207795317415124</v>
      </c>
      <c r="D2">
        <v>0.11875090599060059</v>
      </c>
      <c r="E2">
        <v>4.5102066676407787E-2</v>
      </c>
      <c r="F2">
        <v>0.43708610696262629</v>
      </c>
      <c r="G2">
        <v>0.95564287576892459</v>
      </c>
      <c r="H2">
        <v>107</v>
      </c>
      <c r="I2" t="s">
        <v>39</v>
      </c>
      <c r="J2">
        <v>0.92805394074088454</v>
      </c>
      <c r="K2">
        <v>0.93173276623414436</v>
      </c>
      <c r="L2">
        <v>0.94389527165868359</v>
      </c>
      <c r="M2">
        <v>0.93756644930092603</v>
      </c>
      <c r="N2">
        <v>0.94255689030000822</v>
      </c>
      <c r="O2">
        <v>0.93383013467462428</v>
      </c>
      <c r="P2">
        <v>0.91868424019581107</v>
      </c>
      <c r="Q2">
        <v>0.93891574137719924</v>
      </c>
      <c r="R2">
        <v>0.94705756130914054</v>
      </c>
      <c r="S2">
        <v>0.93034658500600698</v>
      </c>
      <c r="T2">
        <v>0.93526395807974283</v>
      </c>
      <c r="U2">
        <v>8.0683927591946869E-3</v>
      </c>
      <c r="V2">
        <v>14</v>
      </c>
    </row>
    <row r="3" spans="1:22" x14ac:dyDescent="0.35">
      <c r="A3">
        <v>1</v>
      </c>
      <c r="B3">
        <v>37.523557591438291</v>
      </c>
      <c r="C3">
        <v>0.31726845258765085</v>
      </c>
      <c r="D3">
        <v>0.11285078525543213</v>
      </c>
      <c r="E3">
        <v>3.9420427915323922E-2</v>
      </c>
      <c r="F3">
        <v>0.80172190024549239</v>
      </c>
      <c r="G3">
        <v>0.63716514215183828</v>
      </c>
      <c r="H3">
        <v>122</v>
      </c>
      <c r="I3" t="s">
        <v>40</v>
      </c>
      <c r="J3">
        <v>0.92788046273740998</v>
      </c>
      <c r="K3">
        <v>0.92935441920049688</v>
      </c>
      <c r="L3">
        <v>0.94225502711313325</v>
      </c>
      <c r="M3">
        <v>0.93359616039724713</v>
      </c>
      <c r="N3">
        <v>0.9400643974798667</v>
      </c>
      <c r="O3">
        <v>0.93276937046371766</v>
      </c>
      <c r="P3">
        <v>0.91919643777193438</v>
      </c>
      <c r="Q3">
        <v>0.93742945917997467</v>
      </c>
      <c r="R3">
        <v>0.94463416970045244</v>
      </c>
      <c r="S3">
        <v>0.92910397550180202</v>
      </c>
      <c r="T3">
        <v>0.93362838795460346</v>
      </c>
      <c r="U3">
        <v>7.2952888433228053E-3</v>
      </c>
      <c r="V3">
        <v>27</v>
      </c>
    </row>
    <row r="4" spans="1:22" x14ac:dyDescent="0.35">
      <c r="A4">
        <v>2</v>
      </c>
      <c r="B4">
        <v>2.0932497024536132</v>
      </c>
      <c r="C4">
        <v>3.6143741893406259E-2</v>
      </c>
      <c r="D4">
        <v>8.5400557518005377E-2</v>
      </c>
      <c r="E4">
        <v>2.1742197075330226E-2</v>
      </c>
      <c r="F4">
        <v>0.24039506830258239</v>
      </c>
      <c r="G4">
        <v>0.15227525095137953</v>
      </c>
      <c r="H4">
        <v>88</v>
      </c>
      <c r="I4" t="s">
        <v>41</v>
      </c>
      <c r="J4">
        <v>0.92339369073845823</v>
      </c>
      <c r="K4">
        <v>0.92589759702636865</v>
      </c>
      <c r="L4">
        <v>0.94036504836478652</v>
      </c>
      <c r="M4">
        <v>0.93071754940433538</v>
      </c>
      <c r="N4">
        <v>0.93665297977759099</v>
      </c>
      <c r="O4">
        <v>0.92490395537758963</v>
      </c>
      <c r="P4">
        <v>0.91464788083556703</v>
      </c>
      <c r="Q4">
        <v>0.93273724446190165</v>
      </c>
      <c r="R4">
        <v>0.94130700698407144</v>
      </c>
      <c r="S4">
        <v>0.9218192530522733</v>
      </c>
      <c r="T4">
        <v>0.92924422060229439</v>
      </c>
      <c r="U4">
        <v>8.1908181541749964E-3</v>
      </c>
      <c r="V4">
        <v>44</v>
      </c>
    </row>
    <row r="5" spans="1:22" x14ac:dyDescent="0.35">
      <c r="A5">
        <v>3</v>
      </c>
      <c r="B5">
        <v>8.0779039144515998</v>
      </c>
      <c r="C5">
        <v>0.18285755570136322</v>
      </c>
      <c r="D5">
        <v>0.18934967517852783</v>
      </c>
      <c r="E5">
        <v>0.17010782707453462</v>
      </c>
      <c r="F5">
        <v>0.40033775002511962</v>
      </c>
      <c r="G5">
        <v>0.2285801361297467</v>
      </c>
      <c r="H5">
        <v>131</v>
      </c>
      <c r="I5" t="s">
        <v>42</v>
      </c>
      <c r="J5">
        <v>0.92506114189772803</v>
      </c>
      <c r="K5">
        <v>0.93044441910344622</v>
      </c>
      <c r="L5">
        <v>0.94113182935152762</v>
      </c>
      <c r="M5">
        <v>0.93372951361233236</v>
      </c>
      <c r="N5">
        <v>0.93894301817119397</v>
      </c>
      <c r="O5">
        <v>0.92864875611757869</v>
      </c>
      <c r="P5">
        <v>0.91822841466060989</v>
      </c>
      <c r="Q5">
        <v>0.93910364818027414</v>
      </c>
      <c r="R5">
        <v>0.94360856224624989</v>
      </c>
      <c r="S5">
        <v>0.92587803999869078</v>
      </c>
      <c r="T5">
        <v>0.9324777343339633</v>
      </c>
      <c r="U5">
        <v>7.7875454168067695E-3</v>
      </c>
      <c r="V5">
        <v>35</v>
      </c>
    </row>
    <row r="6" spans="1:22" x14ac:dyDescent="0.35">
      <c r="A6">
        <v>4</v>
      </c>
      <c r="B6">
        <v>32.007306885719302</v>
      </c>
      <c r="C6">
        <v>0.29049394938702444</v>
      </c>
      <c r="D6">
        <v>0.40910031795501711</v>
      </c>
      <c r="E6">
        <v>6.4135068768634007E-2</v>
      </c>
      <c r="F6">
        <v>0.1185260448662222</v>
      </c>
      <c r="G6">
        <v>0.97291886694579488</v>
      </c>
      <c r="H6">
        <v>492</v>
      </c>
      <c r="I6" t="s">
        <v>43</v>
      </c>
      <c r="J6">
        <v>0.92895651161210802</v>
      </c>
      <c r="K6">
        <v>0.93268264928813349</v>
      </c>
      <c r="L6">
        <v>0.94591314826331674</v>
      </c>
      <c r="M6">
        <v>0.93876480978376164</v>
      </c>
      <c r="N6">
        <v>0.94432442655086757</v>
      </c>
      <c r="O6">
        <v>0.93504183047896827</v>
      </c>
      <c r="P6">
        <v>0.92284425435549777</v>
      </c>
      <c r="Q6">
        <v>0.9403244362492833</v>
      </c>
      <c r="R6">
        <v>0.94974281014017847</v>
      </c>
      <c r="S6">
        <v>0.9337616396141486</v>
      </c>
      <c r="T6">
        <v>0.93723565163362643</v>
      </c>
      <c r="U6">
        <v>7.7918259912850823E-3</v>
      </c>
      <c r="V6">
        <v>2</v>
      </c>
    </row>
    <row r="7" spans="1:22" x14ac:dyDescent="0.35">
      <c r="A7">
        <v>5</v>
      </c>
      <c r="B7">
        <v>23.35184109210968</v>
      </c>
      <c r="C7">
        <v>0.24768840698724376</v>
      </c>
      <c r="D7">
        <v>0.25125036239624021</v>
      </c>
      <c r="E7">
        <v>7.2216048871906982E-2</v>
      </c>
      <c r="F7">
        <v>0.94469743811417517</v>
      </c>
      <c r="G7">
        <v>0.1007008892569129</v>
      </c>
      <c r="H7">
        <v>444</v>
      </c>
      <c r="I7" t="s">
        <v>44</v>
      </c>
      <c r="J7">
        <v>0.92257785886897192</v>
      </c>
      <c r="K7">
        <v>0.92821104145032463</v>
      </c>
      <c r="L7">
        <v>0.93752098797760153</v>
      </c>
      <c r="M7">
        <v>0.93010594306787553</v>
      </c>
      <c r="N7">
        <v>0.93502243364768334</v>
      </c>
      <c r="O7">
        <v>0.92810443253963937</v>
      </c>
      <c r="P7">
        <v>0.91508976489828198</v>
      </c>
      <c r="Q7">
        <v>0.93365132013621432</v>
      </c>
      <c r="R7">
        <v>0.94123548116870759</v>
      </c>
      <c r="S7">
        <v>0.92177439787992632</v>
      </c>
      <c r="T7">
        <v>0.92932936616352246</v>
      </c>
      <c r="U7">
        <v>7.5414147938292157E-3</v>
      </c>
      <c r="V7">
        <v>43</v>
      </c>
    </row>
    <row r="8" spans="1:22" x14ac:dyDescent="0.35">
      <c r="A8">
        <v>6</v>
      </c>
      <c r="B8">
        <v>1.255248212814331</v>
      </c>
      <c r="C8">
        <v>3.0954230397423763E-2</v>
      </c>
      <c r="D8">
        <v>8.1500363349914548E-2</v>
      </c>
      <c r="E8">
        <v>7.2041536342652188E-2</v>
      </c>
      <c r="F8">
        <v>0.26506405886809048</v>
      </c>
      <c r="G8">
        <v>0.373818018663584</v>
      </c>
      <c r="H8">
        <v>22</v>
      </c>
      <c r="I8" t="s">
        <v>45</v>
      </c>
      <c r="J8">
        <v>0.91211640737972999</v>
      </c>
      <c r="K8">
        <v>0.91853630664117458</v>
      </c>
      <c r="L8">
        <v>0.93619654809141239</v>
      </c>
      <c r="M8">
        <v>0.92715459395764455</v>
      </c>
      <c r="N8">
        <v>0.92672543906546068</v>
      </c>
      <c r="O8">
        <v>0.919351006271238</v>
      </c>
      <c r="P8">
        <v>0.90665274944021967</v>
      </c>
      <c r="Q8">
        <v>0.9330857812740565</v>
      </c>
      <c r="R8">
        <v>0.93755493243235055</v>
      </c>
      <c r="S8">
        <v>0.92260118781345568</v>
      </c>
      <c r="T8">
        <v>0.92399749523667418</v>
      </c>
      <c r="U8">
        <v>9.6332313230887093E-3</v>
      </c>
      <c r="V8">
        <v>46</v>
      </c>
    </row>
    <row r="9" spans="1:22" x14ac:dyDescent="0.35">
      <c r="A9">
        <v>7</v>
      </c>
      <c r="B9">
        <v>5.5751491069793699</v>
      </c>
      <c r="C9">
        <v>7.5975284659810891E-2</v>
      </c>
      <c r="D9">
        <v>0.28560097217559816</v>
      </c>
      <c r="E9">
        <v>3.4970339285234117E-2</v>
      </c>
      <c r="F9">
        <v>0.10635967469774567</v>
      </c>
      <c r="G9">
        <v>0.12075618253727419</v>
      </c>
      <c r="H9">
        <v>475</v>
      </c>
      <c r="I9" t="s">
        <v>46</v>
      </c>
      <c r="J9">
        <v>0.92205681829210295</v>
      </c>
      <c r="K9">
        <v>0.92482033501877936</v>
      </c>
      <c r="L9">
        <v>0.93916547557999552</v>
      </c>
      <c r="M9">
        <v>0.92994834381368363</v>
      </c>
      <c r="N9">
        <v>0.93575587633065294</v>
      </c>
      <c r="O9">
        <v>0.92527310132298513</v>
      </c>
      <c r="P9">
        <v>0.91680274756115154</v>
      </c>
      <c r="Q9">
        <v>0.93361313262462153</v>
      </c>
      <c r="R9">
        <v>0.94206833261201361</v>
      </c>
      <c r="S9">
        <v>0.92448510505202597</v>
      </c>
      <c r="T9">
        <v>0.92939892682080116</v>
      </c>
      <c r="U9">
        <v>7.6751116429640545E-3</v>
      </c>
      <c r="V9">
        <v>42</v>
      </c>
    </row>
    <row r="10" spans="1:22" x14ac:dyDescent="0.35">
      <c r="A10">
        <v>8</v>
      </c>
      <c r="B10">
        <v>40.663783431053162</v>
      </c>
      <c r="C10">
        <v>0.44476032513213004</v>
      </c>
      <c r="D10">
        <v>0.24914972782135009</v>
      </c>
      <c r="E10">
        <v>4.6814212785332238E-2</v>
      </c>
      <c r="F10">
        <v>0.65066760525014156</v>
      </c>
      <c r="G10">
        <v>0.22554447458683766</v>
      </c>
      <c r="H10">
        <v>476</v>
      </c>
      <c r="I10" t="s">
        <v>47</v>
      </c>
      <c r="J10">
        <v>0.92658847620803775</v>
      </c>
      <c r="K10">
        <v>0.93091814749754953</v>
      </c>
      <c r="L10">
        <v>0.94071358517694137</v>
      </c>
      <c r="M10">
        <v>0.93367738462825367</v>
      </c>
      <c r="N10">
        <v>0.94006864053671035</v>
      </c>
      <c r="O10">
        <v>0.93295970187070321</v>
      </c>
      <c r="P10">
        <v>0.91869272630949828</v>
      </c>
      <c r="Q10">
        <v>0.93841566682062894</v>
      </c>
      <c r="R10">
        <v>0.94489117771498066</v>
      </c>
      <c r="S10">
        <v>0.92730067634326085</v>
      </c>
      <c r="T10">
        <v>0.93342261831065654</v>
      </c>
      <c r="U10">
        <v>7.4932713761434854E-3</v>
      </c>
      <c r="V10">
        <v>29</v>
      </c>
    </row>
    <row r="11" spans="1:22" x14ac:dyDescent="0.35">
      <c r="A11">
        <v>9</v>
      </c>
      <c r="B11">
        <v>78.245346307754517</v>
      </c>
      <c r="C11">
        <v>0.65672835099666804</v>
      </c>
      <c r="D11">
        <v>0.30020008087158201</v>
      </c>
      <c r="E11">
        <v>7.5893990429941049E-2</v>
      </c>
      <c r="F11">
        <v>0.97637996695731322</v>
      </c>
      <c r="G11">
        <v>0.30949420638727382</v>
      </c>
      <c r="H11">
        <v>446</v>
      </c>
      <c r="I11" t="s">
        <v>48</v>
      </c>
      <c r="J11">
        <v>0.92610382961791171</v>
      </c>
      <c r="K11">
        <v>0.93185893205485293</v>
      </c>
      <c r="L11">
        <v>0.94276358778339076</v>
      </c>
      <c r="M11">
        <v>0.93533823830704454</v>
      </c>
      <c r="N11">
        <v>0.93956795982916241</v>
      </c>
      <c r="O11">
        <v>0.93293788043550729</v>
      </c>
      <c r="P11">
        <v>0.91890487915167962</v>
      </c>
      <c r="Q11">
        <v>0.93847810037132795</v>
      </c>
      <c r="R11">
        <v>0.94525426215059938</v>
      </c>
      <c r="S11">
        <v>0.92702912070526877</v>
      </c>
      <c r="T11">
        <v>0.93382367904067465</v>
      </c>
      <c r="U11">
        <v>7.7492712310966516E-3</v>
      </c>
      <c r="V11">
        <v>25</v>
      </c>
    </row>
    <row r="12" spans="1:22" x14ac:dyDescent="0.35">
      <c r="A12">
        <v>10</v>
      </c>
      <c r="B12">
        <v>7.7981492996215822</v>
      </c>
      <c r="C12">
        <v>0.12948444631132833</v>
      </c>
      <c r="D12">
        <v>0.10685043334960938</v>
      </c>
      <c r="E12">
        <v>8.0567900709211507E-2</v>
      </c>
      <c r="F12">
        <v>0.80665836525371226</v>
      </c>
      <c r="G12">
        <v>0.27970640394252377</v>
      </c>
      <c r="H12">
        <v>55</v>
      </c>
      <c r="I12" t="s">
        <v>49</v>
      </c>
      <c r="J12">
        <v>0.92258695736565777</v>
      </c>
      <c r="K12">
        <v>0.92687720183619793</v>
      </c>
      <c r="L12">
        <v>0.94006076057400068</v>
      </c>
      <c r="M12">
        <v>0.92776135108628321</v>
      </c>
      <c r="N12">
        <v>0.93699606123094725</v>
      </c>
      <c r="O12">
        <v>0.93040295704692932</v>
      </c>
      <c r="P12">
        <v>0.91565651606239473</v>
      </c>
      <c r="Q12">
        <v>0.93622624948931787</v>
      </c>
      <c r="R12">
        <v>0.94368978647725654</v>
      </c>
      <c r="S12">
        <v>0.92064150170267811</v>
      </c>
      <c r="T12">
        <v>0.93008993428716624</v>
      </c>
      <c r="U12">
        <v>8.5991589441691864E-3</v>
      </c>
      <c r="V12">
        <v>41</v>
      </c>
    </row>
    <row r="13" spans="1:22" x14ac:dyDescent="0.35">
      <c r="A13">
        <v>11</v>
      </c>
      <c r="B13">
        <v>140.2121555328369</v>
      </c>
      <c r="C13">
        <v>0.98475290002505034</v>
      </c>
      <c r="D13">
        <v>0.28550057411193847</v>
      </c>
      <c r="E13">
        <v>2.7569949477234148E-2</v>
      </c>
      <c r="F13">
        <v>0.98490779722610933</v>
      </c>
      <c r="G13">
        <v>0.52008660392318196</v>
      </c>
      <c r="H13">
        <v>485</v>
      </c>
      <c r="I13" t="s">
        <v>50</v>
      </c>
      <c r="J13">
        <v>0.92694695697745522</v>
      </c>
      <c r="K13">
        <v>0.93194263822436163</v>
      </c>
      <c r="L13">
        <v>0.94207742487667867</v>
      </c>
      <c r="M13">
        <v>0.93618624352479207</v>
      </c>
      <c r="N13">
        <v>0.94037717138433974</v>
      </c>
      <c r="O13">
        <v>0.93410169031261636</v>
      </c>
      <c r="P13">
        <v>0.92013112257948759</v>
      </c>
      <c r="Q13">
        <v>0.93831443960735961</v>
      </c>
      <c r="R13">
        <v>0.94546035348300406</v>
      </c>
      <c r="S13">
        <v>0.92821535816855127</v>
      </c>
      <c r="T13">
        <v>0.93437533991386457</v>
      </c>
      <c r="U13">
        <v>7.3418961796094121E-3</v>
      </c>
      <c r="V13">
        <v>21</v>
      </c>
    </row>
    <row r="14" spans="1:22" x14ac:dyDescent="0.35">
      <c r="A14">
        <v>12</v>
      </c>
      <c r="B14">
        <v>16.079997467994691</v>
      </c>
      <c r="C14">
        <v>0.19316633739315761</v>
      </c>
      <c r="D14">
        <v>0.17560193538665772</v>
      </c>
      <c r="E14">
        <v>8.6117938564964802E-2</v>
      </c>
      <c r="F14">
        <v>0.64679036671129453</v>
      </c>
      <c r="G14">
        <v>0.25347171131856239</v>
      </c>
      <c r="H14">
        <v>167</v>
      </c>
      <c r="I14" t="s">
        <v>51</v>
      </c>
      <c r="J14">
        <v>0.92577507060433428</v>
      </c>
      <c r="K14">
        <v>0.92938232125699982</v>
      </c>
      <c r="L14">
        <v>0.94210773242556178</v>
      </c>
      <c r="M14">
        <v>0.93368829534585152</v>
      </c>
      <c r="N14">
        <v>0.93806894846140709</v>
      </c>
      <c r="O14">
        <v>0.93287180997894248</v>
      </c>
      <c r="P14">
        <v>0.91669364038517254</v>
      </c>
      <c r="Q14">
        <v>0.93918062935443702</v>
      </c>
      <c r="R14">
        <v>0.94502574323202115</v>
      </c>
      <c r="S14">
        <v>0.92651571082718998</v>
      </c>
      <c r="T14">
        <v>0.93293099018719183</v>
      </c>
      <c r="U14">
        <v>8.155592202814279E-3</v>
      </c>
      <c r="V14">
        <v>31</v>
      </c>
    </row>
    <row r="15" spans="1:22" x14ac:dyDescent="0.35">
      <c r="A15">
        <v>13</v>
      </c>
      <c r="B15">
        <v>0.94549713134765623</v>
      </c>
      <c r="C15">
        <v>5.1160644462261214E-2</v>
      </c>
      <c r="D15">
        <v>9.685275554656983E-2</v>
      </c>
      <c r="E15">
        <v>5.7121099048479257E-2</v>
      </c>
      <c r="F15">
        <v>0.11193846504387989</v>
      </c>
      <c r="G15">
        <v>0.94798158011636746</v>
      </c>
      <c r="H15">
        <v>14</v>
      </c>
      <c r="I15" t="s">
        <v>52</v>
      </c>
      <c r="J15">
        <v>0.90912542823591069</v>
      </c>
      <c r="K15">
        <v>0.91773503236638554</v>
      </c>
      <c r="L15">
        <v>0.92874149721716082</v>
      </c>
      <c r="M15">
        <v>0.91884608250684641</v>
      </c>
      <c r="N15">
        <v>0.9199517018901</v>
      </c>
      <c r="O15">
        <v>0.90860213098437714</v>
      </c>
      <c r="P15">
        <v>0.90981867599654254</v>
      </c>
      <c r="Q15">
        <v>0.92048572090141922</v>
      </c>
      <c r="R15">
        <v>0.93731853355106276</v>
      </c>
      <c r="S15">
        <v>0.9178574502622816</v>
      </c>
      <c r="T15">
        <v>0.9188482253912087</v>
      </c>
      <c r="U15">
        <v>8.5217193037424987E-3</v>
      </c>
      <c r="V15">
        <v>49</v>
      </c>
    </row>
    <row r="16" spans="1:22" x14ac:dyDescent="0.35">
      <c r="A16">
        <v>14</v>
      </c>
      <c r="B16">
        <v>10.085348892211915</v>
      </c>
      <c r="C16">
        <v>0.15092336023087902</v>
      </c>
      <c r="D16">
        <v>0.11350064277648926</v>
      </c>
      <c r="E16">
        <v>7.8217140723221099E-2</v>
      </c>
      <c r="F16">
        <v>0.82755761330481503</v>
      </c>
      <c r="G16">
        <v>0.37415239225603358</v>
      </c>
      <c r="H16">
        <v>53</v>
      </c>
      <c r="I16" t="s">
        <v>53</v>
      </c>
      <c r="J16">
        <v>0.92467475907180785</v>
      </c>
      <c r="K16">
        <v>0.92764572152291846</v>
      </c>
      <c r="L16">
        <v>0.93900969477873675</v>
      </c>
      <c r="M16">
        <v>0.93457448807519183</v>
      </c>
      <c r="N16">
        <v>0.93736035796852135</v>
      </c>
      <c r="O16">
        <v>0.93206199227278752</v>
      </c>
      <c r="P16">
        <v>0.91725129928462057</v>
      </c>
      <c r="Q16">
        <v>0.93303971379975426</v>
      </c>
      <c r="R16">
        <v>0.94366917734401623</v>
      </c>
      <c r="S16">
        <v>0.9246045167946253</v>
      </c>
      <c r="T16">
        <v>0.93138917209129812</v>
      </c>
      <c r="U16">
        <v>7.5023791427039225E-3</v>
      </c>
      <c r="V16">
        <v>39</v>
      </c>
    </row>
    <row r="17" spans="1:22" x14ac:dyDescent="0.35">
      <c r="A17">
        <v>15</v>
      </c>
      <c r="B17">
        <v>28.543406057357789</v>
      </c>
      <c r="C17">
        <v>0.24003365180018957</v>
      </c>
      <c r="D17">
        <v>0.30245056152343752</v>
      </c>
      <c r="E17">
        <v>9.16636471379806E-2</v>
      </c>
      <c r="F17">
        <v>0.3078044430599341</v>
      </c>
      <c r="G17">
        <v>0.31692291942341055</v>
      </c>
      <c r="H17">
        <v>444</v>
      </c>
      <c r="I17" t="s">
        <v>54</v>
      </c>
      <c r="J17">
        <v>0.92701428585292955</v>
      </c>
      <c r="K17">
        <v>0.93118988926522972</v>
      </c>
      <c r="L17">
        <v>0.94328184686929084</v>
      </c>
      <c r="M17">
        <v>0.93691665545287361</v>
      </c>
      <c r="N17">
        <v>0.94090270428197165</v>
      </c>
      <c r="O17">
        <v>0.935333995250201</v>
      </c>
      <c r="P17">
        <v>0.91997594792920645</v>
      </c>
      <c r="Q17">
        <v>0.93926791509522034</v>
      </c>
      <c r="R17">
        <v>0.94830138311530077</v>
      </c>
      <c r="S17">
        <v>0.93084241650573363</v>
      </c>
      <c r="T17">
        <v>0.9353027039617956</v>
      </c>
      <c r="U17">
        <v>7.89137400521462E-3</v>
      </c>
      <c r="V17">
        <v>13</v>
      </c>
    </row>
    <row r="18" spans="1:22" x14ac:dyDescent="0.35">
      <c r="A18">
        <v>16</v>
      </c>
      <c r="B18">
        <v>31.803098845481873</v>
      </c>
      <c r="C18">
        <v>0.35760074309111822</v>
      </c>
      <c r="D18">
        <v>0.28100070953369138</v>
      </c>
      <c r="E18">
        <v>0.10541300663566129</v>
      </c>
      <c r="F18">
        <v>0.20983441136030095</v>
      </c>
      <c r="G18">
        <v>0.54565921910014314</v>
      </c>
      <c r="H18">
        <v>431</v>
      </c>
      <c r="I18" t="s">
        <v>55</v>
      </c>
      <c r="J18">
        <v>0.92865929405370773</v>
      </c>
      <c r="K18">
        <v>0.93290283290792797</v>
      </c>
      <c r="L18">
        <v>0.94455900697922224</v>
      </c>
      <c r="M18">
        <v>0.93833080568375649</v>
      </c>
      <c r="N18">
        <v>0.94356007016803722</v>
      </c>
      <c r="O18">
        <v>0.93496666775773851</v>
      </c>
      <c r="P18">
        <v>0.92265452909948997</v>
      </c>
      <c r="Q18">
        <v>0.94057053354621356</v>
      </c>
      <c r="R18">
        <v>0.94858991098066747</v>
      </c>
      <c r="S18">
        <v>0.93198925415546807</v>
      </c>
      <c r="T18">
        <v>0.93667829053322293</v>
      </c>
      <c r="U18">
        <v>7.5456784358325334E-3</v>
      </c>
      <c r="V18">
        <v>7</v>
      </c>
    </row>
    <row r="19" spans="1:22" x14ac:dyDescent="0.35">
      <c r="A19">
        <v>17</v>
      </c>
      <c r="B19">
        <v>3.2164503574371337</v>
      </c>
      <c r="C19">
        <v>7.8344026997353461E-2</v>
      </c>
      <c r="D19">
        <v>7.5899982452392573E-2</v>
      </c>
      <c r="E19">
        <v>2.6359578114464381E-2</v>
      </c>
      <c r="F19">
        <v>0.25602818815699491</v>
      </c>
      <c r="G19">
        <v>0.45195454681591674</v>
      </c>
      <c r="H19">
        <v>50</v>
      </c>
      <c r="I19" t="s">
        <v>56</v>
      </c>
      <c r="J19">
        <v>0.9243320490299789</v>
      </c>
      <c r="K19">
        <v>0.92636586632246043</v>
      </c>
      <c r="L19">
        <v>0.93965585172092325</v>
      </c>
      <c r="M19">
        <v>0.93519942973316017</v>
      </c>
      <c r="N19">
        <v>0.93934913932622677</v>
      </c>
      <c r="O19">
        <v>0.93042477848212524</v>
      </c>
      <c r="P19">
        <v>0.91839146927360071</v>
      </c>
      <c r="Q19">
        <v>0.93904000232761975</v>
      </c>
      <c r="R19">
        <v>0.9451287888982236</v>
      </c>
      <c r="S19">
        <v>0.92772498202762366</v>
      </c>
      <c r="T19">
        <v>0.93256123571419425</v>
      </c>
      <c r="U19">
        <v>7.9882744373583493E-3</v>
      </c>
      <c r="V19">
        <v>34</v>
      </c>
    </row>
    <row r="20" spans="1:22" x14ac:dyDescent="0.35">
      <c r="A20">
        <v>18</v>
      </c>
      <c r="B20">
        <v>56.257299685478209</v>
      </c>
      <c r="C20">
        <v>0.41668920984585894</v>
      </c>
      <c r="D20">
        <v>0.29705071449279785</v>
      </c>
      <c r="E20">
        <v>8.7806044487680396E-2</v>
      </c>
      <c r="F20">
        <v>0.69627005591858382</v>
      </c>
      <c r="G20">
        <v>0.38053996848046989</v>
      </c>
      <c r="H20">
        <v>390</v>
      </c>
      <c r="I20" t="s">
        <v>57</v>
      </c>
      <c r="J20">
        <v>0.92610625588369444</v>
      </c>
      <c r="K20">
        <v>0.93123720144799549</v>
      </c>
      <c r="L20">
        <v>0.94313758293660743</v>
      </c>
      <c r="M20">
        <v>0.93693968919002479</v>
      </c>
      <c r="N20">
        <v>0.94063902860668913</v>
      </c>
      <c r="O20">
        <v>0.93510547633162266</v>
      </c>
      <c r="P20">
        <v>0.91719492724369822</v>
      </c>
      <c r="Q20">
        <v>0.93950795088237393</v>
      </c>
      <c r="R20">
        <v>0.94699755236235228</v>
      </c>
      <c r="S20">
        <v>0.92989379022569418</v>
      </c>
      <c r="T20">
        <v>0.93467594551107536</v>
      </c>
      <c r="U20">
        <v>8.3747031068612549E-3</v>
      </c>
      <c r="V20">
        <v>17</v>
      </c>
    </row>
    <row r="21" spans="1:22" x14ac:dyDescent="0.35">
      <c r="A21">
        <v>19</v>
      </c>
      <c r="B21">
        <v>38.438309764862062</v>
      </c>
      <c r="C21">
        <v>0.45816614676932976</v>
      </c>
      <c r="D21">
        <v>0.42900032997131349</v>
      </c>
      <c r="E21">
        <v>0.16717913283949992</v>
      </c>
      <c r="F21">
        <v>0.28714749658136995</v>
      </c>
      <c r="G21">
        <v>0.61093029503799234</v>
      </c>
      <c r="H21">
        <v>477</v>
      </c>
      <c r="I21" t="s">
        <v>58</v>
      </c>
      <c r="J21">
        <v>0.92857194848552504</v>
      </c>
      <c r="K21">
        <v>0.93352395694833978</v>
      </c>
      <c r="L21">
        <v>0.94494997435981365</v>
      </c>
      <c r="M21">
        <v>0.93778587595483931</v>
      </c>
      <c r="N21">
        <v>0.94466993260813426</v>
      </c>
      <c r="O21">
        <v>0.93538976114014571</v>
      </c>
      <c r="P21">
        <v>0.92324613245368714</v>
      </c>
      <c r="Q21">
        <v>0.94134519449566423</v>
      </c>
      <c r="R21">
        <v>0.94912877919980798</v>
      </c>
      <c r="S21">
        <v>0.93243235052013818</v>
      </c>
      <c r="T21">
        <v>0.93710439061660955</v>
      </c>
      <c r="U21">
        <v>7.6437338826761776E-3</v>
      </c>
      <c r="V21">
        <v>5</v>
      </c>
    </row>
    <row r="22" spans="1:22" x14ac:dyDescent="0.35">
      <c r="A22">
        <v>20</v>
      </c>
      <c r="B22">
        <v>67.081729960441592</v>
      </c>
      <c r="C22">
        <v>0.75275082519676317</v>
      </c>
      <c r="D22">
        <v>0.13865065574645996</v>
      </c>
      <c r="E22">
        <v>5.9931005030625949E-2</v>
      </c>
      <c r="F22">
        <v>0.97262616498810273</v>
      </c>
      <c r="G22">
        <v>0.7976195410250031</v>
      </c>
      <c r="H22">
        <v>162</v>
      </c>
      <c r="I22" t="s">
        <v>59</v>
      </c>
      <c r="J22">
        <v>0.92683413561855221</v>
      </c>
      <c r="K22">
        <v>0.93149984471898994</v>
      </c>
      <c r="L22">
        <v>0.94119850595907029</v>
      </c>
      <c r="M22">
        <v>0.93510123327477912</v>
      </c>
      <c r="N22">
        <v>0.93888119077147258</v>
      </c>
      <c r="O22">
        <v>0.93272512144234831</v>
      </c>
      <c r="P22">
        <v>0.91782956731730914</v>
      </c>
      <c r="Q22">
        <v>0.93606865023512587</v>
      </c>
      <c r="R22">
        <v>0.94381465357865468</v>
      </c>
      <c r="S22">
        <v>0.9271303479185381</v>
      </c>
      <c r="T22">
        <v>0.93310832508348407</v>
      </c>
      <c r="U22">
        <v>7.3308515206461748E-3</v>
      </c>
      <c r="V22">
        <v>30</v>
      </c>
    </row>
    <row r="23" spans="1:22" x14ac:dyDescent="0.35">
      <c r="A23">
        <v>21</v>
      </c>
      <c r="B23">
        <v>72.40250661373139</v>
      </c>
      <c r="C23">
        <v>0.70290348375164491</v>
      </c>
      <c r="D23">
        <v>0.21750047206878662</v>
      </c>
      <c r="E23">
        <v>2.5447711589300665E-2</v>
      </c>
      <c r="F23">
        <v>0.45563521240163296</v>
      </c>
      <c r="G23">
        <v>0.93399297921441482</v>
      </c>
      <c r="H23">
        <v>351</v>
      </c>
      <c r="I23" t="s">
        <v>60</v>
      </c>
      <c r="J23">
        <v>0.92922643368045099</v>
      </c>
      <c r="K23">
        <v>0.934319165558672</v>
      </c>
      <c r="L23">
        <v>0.94419592254360341</v>
      </c>
      <c r="M23">
        <v>0.939027273157089</v>
      </c>
      <c r="N23">
        <v>0.94279207687934086</v>
      </c>
      <c r="O23">
        <v>0.9357467840659881</v>
      </c>
      <c r="P23">
        <v>0.9214822331086937</v>
      </c>
      <c r="Q23">
        <v>0.93949582786282071</v>
      </c>
      <c r="R23">
        <v>0.9468872328844179</v>
      </c>
      <c r="S23">
        <v>0.93179589199359425</v>
      </c>
      <c r="T23">
        <v>0.93649688417346721</v>
      </c>
      <c r="U23">
        <v>7.2661141885082764E-3</v>
      </c>
      <c r="V23">
        <v>8</v>
      </c>
    </row>
    <row r="24" spans="1:22" x14ac:dyDescent="0.35">
      <c r="A24">
        <v>22</v>
      </c>
      <c r="B24">
        <v>21.082580876350402</v>
      </c>
      <c r="C24">
        <v>0.24977438189239726</v>
      </c>
      <c r="D24">
        <v>0.17600057125091553</v>
      </c>
      <c r="E24">
        <v>8.25826382443378E-2</v>
      </c>
      <c r="F24">
        <v>0.92968681152080512</v>
      </c>
      <c r="G24">
        <v>0.17964325184672755</v>
      </c>
      <c r="H24">
        <v>215</v>
      </c>
      <c r="I24" t="s">
        <v>61</v>
      </c>
      <c r="J24">
        <v>0.92417737458632176</v>
      </c>
      <c r="K24">
        <v>0.92813704034394739</v>
      </c>
      <c r="L24">
        <v>0.9400747020464868</v>
      </c>
      <c r="M24">
        <v>0.93131582041928673</v>
      </c>
      <c r="N24">
        <v>0.93711304836963571</v>
      </c>
      <c r="O24">
        <v>0.93176982750155468</v>
      </c>
      <c r="P24">
        <v>0.91582926909102813</v>
      </c>
      <c r="Q24">
        <v>0.93545098238888957</v>
      </c>
      <c r="R24">
        <v>0.94350369812711465</v>
      </c>
      <c r="S24">
        <v>0.92311035463469104</v>
      </c>
      <c r="T24">
        <v>0.93104821175089558</v>
      </c>
      <c r="U24">
        <v>8.0229966826785223E-3</v>
      </c>
      <c r="V24">
        <v>40</v>
      </c>
    </row>
    <row r="25" spans="1:22" x14ac:dyDescent="0.35">
      <c r="A25">
        <v>23</v>
      </c>
      <c r="B25">
        <v>54.790198636054996</v>
      </c>
      <c r="C25">
        <v>0.36141097682285739</v>
      </c>
      <c r="D25">
        <v>0.20225114822387696</v>
      </c>
      <c r="E25">
        <v>0.12227048815677426</v>
      </c>
      <c r="F25">
        <v>0.56875083402324134</v>
      </c>
      <c r="G25">
        <v>0.96505482191441416</v>
      </c>
      <c r="H25">
        <v>213</v>
      </c>
      <c r="I25" t="s">
        <v>62</v>
      </c>
      <c r="J25">
        <v>0.92808002309805027</v>
      </c>
      <c r="K25">
        <v>0.93218708450198462</v>
      </c>
      <c r="L25">
        <v>0.94368311881650246</v>
      </c>
      <c r="M25">
        <v>0.93813562506894976</v>
      </c>
      <c r="N25">
        <v>0.94122275199817673</v>
      </c>
      <c r="O25">
        <v>0.93522367577226651</v>
      </c>
      <c r="P25">
        <v>0.919272206644142</v>
      </c>
      <c r="Q25">
        <v>0.93972858983824259</v>
      </c>
      <c r="R25">
        <v>0.94631866326737202</v>
      </c>
      <c r="S25">
        <v>0.93067814959078743</v>
      </c>
      <c r="T25">
        <v>0.93545298885964745</v>
      </c>
      <c r="U25">
        <v>7.7088360334874985E-3</v>
      </c>
      <c r="V25">
        <v>12</v>
      </c>
    </row>
    <row r="26" spans="1:22" x14ac:dyDescent="0.35">
      <c r="A26">
        <v>24</v>
      </c>
      <c r="B26">
        <v>4.674950051307678</v>
      </c>
      <c r="C26">
        <v>5.1842410382848508E-2</v>
      </c>
      <c r="D26">
        <v>7.8650665283203122E-2</v>
      </c>
      <c r="E26">
        <v>3.9920987238644019E-2</v>
      </c>
      <c r="F26">
        <v>0.4498095607205338</v>
      </c>
      <c r="G26">
        <v>0.34421412859650635</v>
      </c>
      <c r="H26">
        <v>53</v>
      </c>
      <c r="I26" t="s">
        <v>63</v>
      </c>
      <c r="J26">
        <v>0.92400935568085873</v>
      </c>
      <c r="K26">
        <v>0.9309672793796524</v>
      </c>
      <c r="L26">
        <v>0.94085239375082597</v>
      </c>
      <c r="M26">
        <v>0.9359062017731129</v>
      </c>
      <c r="N26">
        <v>0.93730519822955416</v>
      </c>
      <c r="O26">
        <v>0.93175588602906867</v>
      </c>
      <c r="P26">
        <v>0.91588927803781661</v>
      </c>
      <c r="Q26">
        <v>0.93599469981585126</v>
      </c>
      <c r="R26">
        <v>0.94304362953506993</v>
      </c>
      <c r="S26">
        <v>0.92761405639871164</v>
      </c>
      <c r="T26">
        <v>0.93233379786305226</v>
      </c>
      <c r="U26">
        <v>7.7610691855028975E-3</v>
      </c>
      <c r="V26">
        <v>36</v>
      </c>
    </row>
    <row r="27" spans="1:22" x14ac:dyDescent="0.35">
      <c r="A27">
        <v>25</v>
      </c>
      <c r="B27">
        <v>58.226050496101379</v>
      </c>
      <c r="C27">
        <v>0.35047443814839135</v>
      </c>
      <c r="D27">
        <v>0.15505087375640869</v>
      </c>
      <c r="E27">
        <v>5.2879894132085374E-2</v>
      </c>
      <c r="F27">
        <v>0.6280760490974634</v>
      </c>
      <c r="G27">
        <v>0.96872977653772419</v>
      </c>
      <c r="H27">
        <v>188</v>
      </c>
      <c r="I27" t="s">
        <v>64</v>
      </c>
      <c r="J27">
        <v>0.92669219907025502</v>
      </c>
      <c r="K27">
        <v>0.93285734042449953</v>
      </c>
      <c r="L27">
        <v>0.94304847874289133</v>
      </c>
      <c r="M27">
        <v>0.93793438294436637</v>
      </c>
      <c r="N27">
        <v>0.94118153373169566</v>
      </c>
      <c r="O27">
        <v>0.93505274119656634</v>
      </c>
      <c r="P27">
        <v>0.91917401018576095</v>
      </c>
      <c r="Q27">
        <v>0.93859751211392728</v>
      </c>
      <c r="R27">
        <v>0.9443116973803366</v>
      </c>
      <c r="S27">
        <v>0.92995986068225922</v>
      </c>
      <c r="T27">
        <v>0.93488097564725581</v>
      </c>
      <c r="U27">
        <v>7.4872317453356409E-3</v>
      </c>
      <c r="V27">
        <v>15</v>
      </c>
    </row>
    <row r="28" spans="1:22" x14ac:dyDescent="0.35">
      <c r="A28">
        <v>26</v>
      </c>
      <c r="B28">
        <v>1.1084984064102172</v>
      </c>
      <c r="C28">
        <v>4.4633575973065602E-2</v>
      </c>
      <c r="D28">
        <v>3.2651686668395997E-2</v>
      </c>
      <c r="E28">
        <v>1.5210680116136549E-2</v>
      </c>
      <c r="F28">
        <v>0.58842647484242361</v>
      </c>
      <c r="G28">
        <v>0.2268318024772864</v>
      </c>
      <c r="H28">
        <v>15</v>
      </c>
      <c r="I28" t="s">
        <v>65</v>
      </c>
      <c r="J28">
        <v>0.91404771494288561</v>
      </c>
      <c r="K28">
        <v>0.917412945583711</v>
      </c>
      <c r="L28">
        <v>0.92682242322188635</v>
      </c>
      <c r="M28">
        <v>0.92110823795547692</v>
      </c>
      <c r="N28">
        <v>0.93007927242485855</v>
      </c>
      <c r="O28">
        <v>0.91926250822849953</v>
      </c>
      <c r="P28">
        <v>0.90270852502858001</v>
      </c>
      <c r="Q28">
        <v>0.92255572649013118</v>
      </c>
      <c r="R28">
        <v>0.93044659991732104</v>
      </c>
      <c r="S28">
        <v>0.91805505548099897</v>
      </c>
      <c r="T28">
        <v>0.92024990092743475</v>
      </c>
      <c r="U28">
        <v>7.8092792466710019E-3</v>
      </c>
      <c r="V28">
        <v>48</v>
      </c>
    </row>
    <row r="29" spans="1:22" x14ac:dyDescent="0.35">
      <c r="A29">
        <v>27</v>
      </c>
      <c r="B29">
        <v>0.18199837207794189</v>
      </c>
      <c r="C29">
        <v>6.3864408201029068E-3</v>
      </c>
      <c r="D29">
        <v>2.3251795768737794E-2</v>
      </c>
      <c r="E29">
        <v>6.497928394138955E-3</v>
      </c>
      <c r="F29">
        <v>0.24874024515670226</v>
      </c>
      <c r="G29">
        <v>0.11407276606707455</v>
      </c>
      <c r="H29">
        <v>9</v>
      </c>
      <c r="I29" t="s">
        <v>66</v>
      </c>
      <c r="J29">
        <v>0.89015445607973676</v>
      </c>
      <c r="K29">
        <v>0.8893907889245819</v>
      </c>
      <c r="L29">
        <v>0.90838573508535214</v>
      </c>
      <c r="M29">
        <v>0.9023308929694972</v>
      </c>
      <c r="N29">
        <v>0.91062788755171975</v>
      </c>
      <c r="O29">
        <v>0.89415997779062817</v>
      </c>
      <c r="P29">
        <v>0.88194482328880541</v>
      </c>
      <c r="Q29">
        <v>0.90821964971747304</v>
      </c>
      <c r="R29">
        <v>0.92291638632183948</v>
      </c>
      <c r="S29">
        <v>0.89627302009875409</v>
      </c>
      <c r="T29">
        <v>0.90044036178283871</v>
      </c>
      <c r="U29">
        <v>1.1674611628196335E-2</v>
      </c>
      <c r="V29">
        <v>50</v>
      </c>
    </row>
    <row r="30" spans="1:22" x14ac:dyDescent="0.35">
      <c r="A30">
        <v>28</v>
      </c>
      <c r="B30">
        <v>56.985249114036563</v>
      </c>
      <c r="C30">
        <v>0.24398533004751238</v>
      </c>
      <c r="D30">
        <v>0.24430058002471924</v>
      </c>
      <c r="E30">
        <v>2.6180334580072333E-2</v>
      </c>
      <c r="F30">
        <v>0.79502029236699168</v>
      </c>
      <c r="G30">
        <v>0.27884411338075521</v>
      </c>
      <c r="H30">
        <v>472</v>
      </c>
      <c r="I30" t="s">
        <v>67</v>
      </c>
      <c r="J30">
        <v>0.92673587185434636</v>
      </c>
      <c r="K30">
        <v>0.93085203175496656</v>
      </c>
      <c r="L30">
        <v>0.94210288321774038</v>
      </c>
      <c r="M30">
        <v>0.93482785918385414</v>
      </c>
      <c r="N30">
        <v>0.93862054585107846</v>
      </c>
      <c r="O30">
        <v>0.93333794008076376</v>
      </c>
      <c r="P30">
        <v>0.91771621708448659</v>
      </c>
      <c r="Q30">
        <v>0.93863448732356469</v>
      </c>
      <c r="R30">
        <v>0.94672357212044944</v>
      </c>
      <c r="S30">
        <v>0.92721884596127668</v>
      </c>
      <c r="T30">
        <v>0.9336770254432526</v>
      </c>
      <c r="U30">
        <v>8.0266890254038319E-3</v>
      </c>
      <c r="V30">
        <v>26</v>
      </c>
    </row>
    <row r="31" spans="1:22" x14ac:dyDescent="0.35">
      <c r="A31">
        <v>29</v>
      </c>
      <c r="B31">
        <v>9.362249422073365</v>
      </c>
      <c r="C31">
        <v>0.1029163502390055</v>
      </c>
      <c r="D31">
        <v>0.26800076961517333</v>
      </c>
      <c r="E31">
        <v>8.046195198614739E-2</v>
      </c>
      <c r="F31">
        <v>0.11267184044357602</v>
      </c>
      <c r="G31">
        <v>0.27895816367992465</v>
      </c>
      <c r="H31">
        <v>392</v>
      </c>
      <c r="I31" t="s">
        <v>68</v>
      </c>
      <c r="J31">
        <v>0.92487795883112223</v>
      </c>
      <c r="K31">
        <v>0.92877029571327352</v>
      </c>
      <c r="L31">
        <v>0.941824659918994</v>
      </c>
      <c r="M31">
        <v>0.93401804147769918</v>
      </c>
      <c r="N31">
        <v>0.93902545470415588</v>
      </c>
      <c r="O31">
        <v>0.93041811082137094</v>
      </c>
      <c r="P31">
        <v>0.92029660179638895</v>
      </c>
      <c r="Q31">
        <v>0.93722579245148052</v>
      </c>
      <c r="R31">
        <v>0.94414743046539051</v>
      </c>
      <c r="S31">
        <v>0.92867845751548417</v>
      </c>
      <c r="T31">
        <v>0.93292828036953601</v>
      </c>
      <c r="U31">
        <v>7.2654276164285077E-3</v>
      </c>
      <c r="V31">
        <v>32</v>
      </c>
    </row>
    <row r="32" spans="1:22" x14ac:dyDescent="0.35">
      <c r="A32">
        <v>30</v>
      </c>
      <c r="B32">
        <v>81.681499862670904</v>
      </c>
      <c r="C32">
        <v>0.55190121000399095</v>
      </c>
      <c r="D32">
        <v>0.17290017604827881</v>
      </c>
      <c r="E32">
        <v>2.7385174293044396E-2</v>
      </c>
      <c r="F32">
        <v>0.75610645123688858</v>
      </c>
      <c r="G32">
        <v>0.79414331201735111</v>
      </c>
      <c r="H32">
        <v>261</v>
      </c>
      <c r="I32" t="s">
        <v>69</v>
      </c>
      <c r="J32">
        <v>0.92672919962344358</v>
      </c>
      <c r="K32">
        <v>0.93254738497073919</v>
      </c>
      <c r="L32">
        <v>0.94422198703564286</v>
      </c>
      <c r="M32">
        <v>0.93790953075428229</v>
      </c>
      <c r="N32">
        <v>0.94056144128154873</v>
      </c>
      <c r="O32">
        <v>0.93378467335129967</v>
      </c>
      <c r="P32">
        <v>0.91926311437947716</v>
      </c>
      <c r="Q32">
        <v>0.93781860810763307</v>
      </c>
      <c r="R32">
        <v>0.94517061331568197</v>
      </c>
      <c r="S32">
        <v>0.92854025509257743</v>
      </c>
      <c r="T32">
        <v>0.93465468079123271</v>
      </c>
      <c r="U32">
        <v>7.7453848714052424E-3</v>
      </c>
      <c r="V32">
        <v>18</v>
      </c>
    </row>
    <row r="33" spans="1:22" x14ac:dyDescent="0.35">
      <c r="A33">
        <v>31</v>
      </c>
      <c r="B33">
        <v>10.110550618171692</v>
      </c>
      <c r="C33">
        <v>0.13417876221959846</v>
      </c>
      <c r="D33">
        <v>7.8250193595886225E-2</v>
      </c>
      <c r="E33">
        <v>5.1702121767156509E-2</v>
      </c>
      <c r="F33">
        <v>0.93367079066201408</v>
      </c>
      <c r="G33">
        <v>0.68596932295175006</v>
      </c>
      <c r="H33">
        <v>28</v>
      </c>
      <c r="I33" t="s">
        <v>70</v>
      </c>
      <c r="J33">
        <v>0.9182591057754832</v>
      </c>
      <c r="K33">
        <v>0.92699305602732951</v>
      </c>
      <c r="L33">
        <v>0.93762524594575913</v>
      </c>
      <c r="M33">
        <v>0.92831416077790985</v>
      </c>
      <c r="N33">
        <v>0.93082241352347084</v>
      </c>
      <c r="O33">
        <v>0.92577741893639898</v>
      </c>
      <c r="P33">
        <v>0.91550619061993488</v>
      </c>
      <c r="Q33">
        <v>0.93322883290478464</v>
      </c>
      <c r="R33">
        <v>0.93493636020885529</v>
      </c>
      <c r="S33">
        <v>0.91852361018673079</v>
      </c>
      <c r="T33">
        <v>0.92699863949066563</v>
      </c>
      <c r="U33">
        <v>7.161513053572155E-3</v>
      </c>
      <c r="V33">
        <v>45</v>
      </c>
    </row>
    <row r="34" spans="1:22" x14ac:dyDescent="0.35">
      <c r="A34">
        <v>32</v>
      </c>
      <c r="B34">
        <v>129.35361983776093</v>
      </c>
      <c r="C34">
        <v>0.87513331205619072</v>
      </c>
      <c r="D34">
        <v>0.28110113143920901</v>
      </c>
      <c r="E34">
        <v>4.9643847629020882E-2</v>
      </c>
      <c r="F34">
        <v>0.87679308328803418</v>
      </c>
      <c r="G34">
        <v>0.66096831414480217</v>
      </c>
      <c r="H34">
        <v>418</v>
      </c>
      <c r="I34" t="s">
        <v>71</v>
      </c>
      <c r="J34">
        <v>0.9271622880656839</v>
      </c>
      <c r="K34">
        <v>0.9324636788012306</v>
      </c>
      <c r="L34">
        <v>0.94323881014987687</v>
      </c>
      <c r="M34">
        <v>0.93738217940371715</v>
      </c>
      <c r="N34">
        <v>0.94183011527779292</v>
      </c>
      <c r="O34">
        <v>0.93341310280199363</v>
      </c>
      <c r="P34">
        <v>0.91996261260769796</v>
      </c>
      <c r="Q34">
        <v>0.9384653712007972</v>
      </c>
      <c r="R34">
        <v>0.94620046382672818</v>
      </c>
      <c r="S34">
        <v>0.92852691977106894</v>
      </c>
      <c r="T34">
        <v>0.93486455419065861</v>
      </c>
      <c r="U34">
        <v>7.7193501116846596E-3</v>
      </c>
      <c r="V34">
        <v>16</v>
      </c>
    </row>
    <row r="35" spans="1:22" x14ac:dyDescent="0.35">
      <c r="A35">
        <v>33</v>
      </c>
      <c r="B35">
        <v>2.1800500631332396</v>
      </c>
      <c r="C35">
        <v>2.2652349656365593E-2</v>
      </c>
      <c r="D35">
        <v>7.5399565696716311E-2</v>
      </c>
      <c r="E35">
        <v>3.7407243459821986E-2</v>
      </c>
      <c r="F35">
        <v>0.1858691048413702</v>
      </c>
      <c r="G35">
        <v>0.43373642697843973</v>
      </c>
      <c r="H35">
        <v>62</v>
      </c>
      <c r="I35" t="s">
        <v>72</v>
      </c>
      <c r="J35">
        <v>0.92352288939139549</v>
      </c>
      <c r="K35">
        <v>0.92510663438115659</v>
      </c>
      <c r="L35">
        <v>0.93814714193752513</v>
      </c>
      <c r="M35">
        <v>0.93518973131751759</v>
      </c>
      <c r="N35">
        <v>0.93800772721266323</v>
      </c>
      <c r="O35">
        <v>0.93043326459581244</v>
      </c>
      <c r="P35">
        <v>0.91990987747264141</v>
      </c>
      <c r="Q35">
        <v>0.93635960270440322</v>
      </c>
      <c r="R35">
        <v>0.94323759784792149</v>
      </c>
      <c r="S35">
        <v>0.92880756767372585</v>
      </c>
      <c r="T35">
        <v>0.93187220345347621</v>
      </c>
      <c r="U35">
        <v>7.123048422096461E-3</v>
      </c>
      <c r="V35">
        <v>37</v>
      </c>
    </row>
    <row r="36" spans="1:22" x14ac:dyDescent="0.35">
      <c r="A36">
        <v>34</v>
      </c>
      <c r="B36">
        <v>47.854373025894162</v>
      </c>
      <c r="C36">
        <v>0.31849558342521678</v>
      </c>
      <c r="D36">
        <v>0.27250041961669924</v>
      </c>
      <c r="E36">
        <v>0.10253355103235973</v>
      </c>
      <c r="F36">
        <v>0.39266498982407239</v>
      </c>
      <c r="G36">
        <v>0.75664556050425769</v>
      </c>
      <c r="H36">
        <v>360</v>
      </c>
      <c r="I36" t="s">
        <v>73</v>
      </c>
      <c r="J36">
        <v>0.92910633352419958</v>
      </c>
      <c r="K36">
        <v>0.93485537029668386</v>
      </c>
      <c r="L36">
        <v>0.94494694360492548</v>
      </c>
      <c r="M36">
        <v>0.9381998770725819</v>
      </c>
      <c r="N36">
        <v>0.94309272776426067</v>
      </c>
      <c r="O36">
        <v>0.9362601939440669</v>
      </c>
      <c r="P36">
        <v>0.92359709386975264</v>
      </c>
      <c r="Q36">
        <v>0.94161978088854448</v>
      </c>
      <c r="R36">
        <v>0.94860506475510886</v>
      </c>
      <c r="S36">
        <v>0.93190196841468487</v>
      </c>
      <c r="T36">
        <v>0.93721853541348088</v>
      </c>
      <c r="U36">
        <v>7.2824571004198452E-3</v>
      </c>
      <c r="V36">
        <v>3</v>
      </c>
    </row>
    <row r="37" spans="1:22" x14ac:dyDescent="0.35">
      <c r="A37">
        <v>35</v>
      </c>
      <c r="B37">
        <v>25.344198489189147</v>
      </c>
      <c r="C37">
        <v>0.21812690353608211</v>
      </c>
      <c r="D37">
        <v>0.16245090961456299</v>
      </c>
      <c r="E37">
        <v>3.6466561753785633E-2</v>
      </c>
      <c r="F37">
        <v>0.34724961369105778</v>
      </c>
      <c r="G37">
        <v>0.60511908326293107</v>
      </c>
      <c r="H37">
        <v>227</v>
      </c>
      <c r="I37" t="s">
        <v>74</v>
      </c>
      <c r="J37">
        <v>0.9263039965449974</v>
      </c>
      <c r="K37">
        <v>0.93228110230107053</v>
      </c>
      <c r="L37">
        <v>0.94493057752852849</v>
      </c>
      <c r="M37">
        <v>0.93829564892705208</v>
      </c>
      <c r="N37">
        <v>0.94321638256370355</v>
      </c>
      <c r="O37">
        <v>0.93495454473818529</v>
      </c>
      <c r="P37">
        <v>0.92296124149418646</v>
      </c>
      <c r="Q37">
        <v>0.94093967949160917</v>
      </c>
      <c r="R37">
        <v>0.94733820921179757</v>
      </c>
      <c r="S37">
        <v>0.93088969628199103</v>
      </c>
      <c r="T37">
        <v>0.9362111079083123</v>
      </c>
      <c r="U37">
        <v>7.7114929791711334E-3</v>
      </c>
      <c r="V37">
        <v>9</v>
      </c>
    </row>
    <row r="38" spans="1:22" x14ac:dyDescent="0.35">
      <c r="A38">
        <v>36</v>
      </c>
      <c r="B38">
        <v>23.600479149818419</v>
      </c>
      <c r="C38">
        <v>0.20818713162801541</v>
      </c>
      <c r="D38">
        <v>0.16795012950897217</v>
      </c>
      <c r="E38">
        <v>2.1032862903964777E-2</v>
      </c>
      <c r="F38">
        <v>0.20763482134447153</v>
      </c>
      <c r="G38">
        <v>0.74192030850069546</v>
      </c>
      <c r="H38">
        <v>257</v>
      </c>
      <c r="I38" t="s">
        <v>75</v>
      </c>
      <c r="J38">
        <v>0.92900503692776526</v>
      </c>
      <c r="K38">
        <v>0.93304476945622539</v>
      </c>
      <c r="L38">
        <v>0.94421653167684405</v>
      </c>
      <c r="M38">
        <v>0.93809076989660267</v>
      </c>
      <c r="N38">
        <v>0.94475418759402929</v>
      </c>
      <c r="O38">
        <v>0.93604864725286308</v>
      </c>
      <c r="P38">
        <v>0.9230073089684887</v>
      </c>
      <c r="Q38">
        <v>0.9419234625283528</v>
      </c>
      <c r="R38">
        <v>0.94906937640399724</v>
      </c>
      <c r="S38">
        <v>0.9327384567638568</v>
      </c>
      <c r="T38">
        <v>0.93718985474690264</v>
      </c>
      <c r="U38">
        <v>7.5984861896368251E-3</v>
      </c>
      <c r="V38">
        <v>4</v>
      </c>
    </row>
    <row r="39" spans="1:22" x14ac:dyDescent="0.35">
      <c r="A39">
        <v>37</v>
      </c>
      <c r="B39">
        <v>54.005349493026735</v>
      </c>
      <c r="C39">
        <v>0.28843824194177042</v>
      </c>
      <c r="D39">
        <v>0.20530207157135011</v>
      </c>
      <c r="E39">
        <v>2.0124218240670084E-2</v>
      </c>
      <c r="F39">
        <v>0.74955656904838586</v>
      </c>
      <c r="G39">
        <v>0.31238642777406017</v>
      </c>
      <c r="H39">
        <v>398</v>
      </c>
      <c r="I39" t="s">
        <v>76</v>
      </c>
      <c r="J39">
        <v>0.92612687914284875</v>
      </c>
      <c r="K39">
        <v>0.93154109123729834</v>
      </c>
      <c r="L39">
        <v>0.94302180809987424</v>
      </c>
      <c r="M39">
        <v>0.93610441314280801</v>
      </c>
      <c r="N39">
        <v>0.93996801947441866</v>
      </c>
      <c r="O39">
        <v>0.93377921799250085</v>
      </c>
      <c r="P39">
        <v>0.91809930450236843</v>
      </c>
      <c r="Q39">
        <v>0.93921154305429777</v>
      </c>
      <c r="R39">
        <v>0.94565492794683326</v>
      </c>
      <c r="S39">
        <v>0.9273988728016419</v>
      </c>
      <c r="T39">
        <v>0.93409060773948904</v>
      </c>
      <c r="U39">
        <v>8.0550745990864755E-3</v>
      </c>
      <c r="V39">
        <v>23</v>
      </c>
    </row>
    <row r="40" spans="1:22" x14ac:dyDescent="0.35">
      <c r="A40">
        <v>38</v>
      </c>
      <c r="B40">
        <v>2.5886002779006958</v>
      </c>
      <c r="C40">
        <v>3.2825675439539605E-2</v>
      </c>
      <c r="D40">
        <v>4.1800069808959964E-2</v>
      </c>
      <c r="E40">
        <v>1.6709255397343675E-2</v>
      </c>
      <c r="F40">
        <v>0.54441603672795169</v>
      </c>
      <c r="G40">
        <v>0.57045954644379471</v>
      </c>
      <c r="H40">
        <v>15</v>
      </c>
      <c r="I40" t="s">
        <v>77</v>
      </c>
      <c r="J40">
        <v>0.91582010209726405</v>
      </c>
      <c r="K40">
        <v>0.92030080843175877</v>
      </c>
      <c r="L40">
        <v>0.92934401128895572</v>
      </c>
      <c r="M40">
        <v>0.92220112816819966</v>
      </c>
      <c r="N40">
        <v>0.92471423012158183</v>
      </c>
      <c r="O40">
        <v>0.92571983459352114</v>
      </c>
      <c r="P40">
        <v>0.90757470507724181</v>
      </c>
      <c r="Q40">
        <v>0.92721945211225432</v>
      </c>
      <c r="R40">
        <v>0.94094877175627401</v>
      </c>
      <c r="S40">
        <v>0.91746223982484665</v>
      </c>
      <c r="T40">
        <v>0.92313052834718978</v>
      </c>
      <c r="U40">
        <v>8.4761763076488736E-3</v>
      </c>
      <c r="V40">
        <v>47</v>
      </c>
    </row>
    <row r="41" spans="1:22" x14ac:dyDescent="0.35">
      <c r="A41">
        <v>39</v>
      </c>
      <c r="B41">
        <v>6.9542490005493161</v>
      </c>
      <c r="C41">
        <v>4.3365568488659058E-2</v>
      </c>
      <c r="D41">
        <v>0.12435002326965332</v>
      </c>
      <c r="E41">
        <v>1.8736635224032006E-2</v>
      </c>
      <c r="F41">
        <v>0.19980173873064822</v>
      </c>
      <c r="G41">
        <v>0.49540285167919307</v>
      </c>
      <c r="H41">
        <v>179</v>
      </c>
      <c r="I41" t="s">
        <v>78</v>
      </c>
      <c r="J41">
        <v>0.92939020662079397</v>
      </c>
      <c r="K41">
        <v>0.92910936635642816</v>
      </c>
      <c r="L41">
        <v>0.9419992314005603</v>
      </c>
      <c r="M41">
        <v>0.9347617887272891</v>
      </c>
      <c r="N41">
        <v>0.94007894510333045</v>
      </c>
      <c r="O41">
        <v>0.93211533355882148</v>
      </c>
      <c r="P41">
        <v>0.92178530859752417</v>
      </c>
      <c r="Q41">
        <v>0.93768040568472633</v>
      </c>
      <c r="R41">
        <v>0.94535670166582408</v>
      </c>
      <c r="S41">
        <v>0.92968648659133424</v>
      </c>
      <c r="T41">
        <v>0.93419637743066331</v>
      </c>
      <c r="U41">
        <v>6.7836683322931397E-3</v>
      </c>
      <c r="V41">
        <v>22</v>
      </c>
    </row>
    <row r="42" spans="1:22" x14ac:dyDescent="0.35">
      <c r="A42">
        <v>40</v>
      </c>
      <c r="B42">
        <v>2.6133993387222292</v>
      </c>
      <c r="C42">
        <v>2.1216316249705894E-2</v>
      </c>
      <c r="D42">
        <v>6.5850710868835455E-2</v>
      </c>
      <c r="E42">
        <v>4.9884008422537235E-2</v>
      </c>
      <c r="F42">
        <v>0.12828626711806082</v>
      </c>
      <c r="G42">
        <v>0.67276937013740234</v>
      </c>
      <c r="H42">
        <v>52</v>
      </c>
      <c r="I42" t="s">
        <v>79</v>
      </c>
      <c r="J42">
        <v>0.92231582216442309</v>
      </c>
      <c r="K42">
        <v>0.9302078581896176</v>
      </c>
      <c r="L42">
        <v>0.94160220251019244</v>
      </c>
      <c r="M42">
        <v>0.93355433597978854</v>
      </c>
      <c r="N42">
        <v>0.94148703382443688</v>
      </c>
      <c r="O42">
        <v>0.92895607466325281</v>
      </c>
      <c r="P42">
        <v>0.91958376824665977</v>
      </c>
      <c r="Q42">
        <v>0.93637839338471074</v>
      </c>
      <c r="R42">
        <v>0.94379949980421318</v>
      </c>
      <c r="S42">
        <v>0.93096425285224349</v>
      </c>
      <c r="T42">
        <v>0.9328849241619539</v>
      </c>
      <c r="U42">
        <v>7.7245441152838283E-3</v>
      </c>
      <c r="V42">
        <v>33</v>
      </c>
    </row>
    <row r="43" spans="1:22" x14ac:dyDescent="0.35">
      <c r="A43">
        <v>41</v>
      </c>
      <c r="B43">
        <v>121.32026934623718</v>
      </c>
      <c r="C43">
        <v>0.5472851328208862</v>
      </c>
      <c r="D43">
        <v>0.29310128688812254</v>
      </c>
      <c r="E43">
        <v>4.5512964693987058E-2</v>
      </c>
      <c r="F43">
        <v>0.60694801477874527</v>
      </c>
      <c r="G43">
        <v>0.72596447778351469</v>
      </c>
      <c r="H43">
        <v>485</v>
      </c>
      <c r="I43" t="s">
        <v>80</v>
      </c>
      <c r="J43">
        <v>0.92754563805937551</v>
      </c>
      <c r="K43">
        <v>0.93362949950989427</v>
      </c>
      <c r="L43">
        <v>0.94411409216161912</v>
      </c>
      <c r="M43">
        <v>0.93812532050232944</v>
      </c>
      <c r="N43">
        <v>0.94184345059930152</v>
      </c>
      <c r="O43">
        <v>0.93499212609880011</v>
      </c>
      <c r="P43">
        <v>0.9212185574334113</v>
      </c>
      <c r="Q43">
        <v>0.93941884668865772</v>
      </c>
      <c r="R43">
        <v>0.94574221368761657</v>
      </c>
      <c r="S43">
        <v>0.93063147596550755</v>
      </c>
      <c r="T43">
        <v>0.9357261220706512</v>
      </c>
      <c r="U43">
        <v>7.3196581588275637E-3</v>
      </c>
      <c r="V43">
        <v>10</v>
      </c>
    </row>
    <row r="44" spans="1:22" x14ac:dyDescent="0.35">
      <c r="A44">
        <v>42</v>
      </c>
      <c r="B44">
        <v>15.465091633796693</v>
      </c>
      <c r="C44">
        <v>0.12863140679599974</v>
      </c>
      <c r="D44">
        <v>0.13550167083740233</v>
      </c>
      <c r="E44">
        <v>1.445340134436373E-2</v>
      </c>
      <c r="F44">
        <v>0.32436300623398745</v>
      </c>
      <c r="G44">
        <v>0.46934463073206678</v>
      </c>
      <c r="H44">
        <v>171</v>
      </c>
      <c r="I44" t="s">
        <v>81</v>
      </c>
      <c r="J44">
        <v>0.9282346975417074</v>
      </c>
      <c r="K44">
        <v>0.93308480284164264</v>
      </c>
      <c r="L44">
        <v>0.94213743382346693</v>
      </c>
      <c r="M44">
        <v>0.93675723774574871</v>
      </c>
      <c r="N44">
        <v>0.9416131132277904</v>
      </c>
      <c r="O44">
        <v>0.93495272628525228</v>
      </c>
      <c r="P44">
        <v>0.9206299848341023</v>
      </c>
      <c r="Q44">
        <v>0.94154340586535934</v>
      </c>
      <c r="R44">
        <v>0.94644413651974757</v>
      </c>
      <c r="S44">
        <v>0.93001986962904759</v>
      </c>
      <c r="T44">
        <v>0.93554174083138653</v>
      </c>
      <c r="U44">
        <v>7.4118301994314075E-3</v>
      </c>
      <c r="V44">
        <v>11</v>
      </c>
    </row>
    <row r="45" spans="1:22" x14ac:dyDescent="0.35">
      <c r="A45">
        <v>43</v>
      </c>
      <c r="B45">
        <v>35.781966185569765</v>
      </c>
      <c r="C45">
        <v>0.33186063721125514</v>
      </c>
      <c r="D45">
        <v>0.21055061817169191</v>
      </c>
      <c r="E45">
        <v>2.7255913532680733E-2</v>
      </c>
      <c r="F45">
        <v>0.28275510226129247</v>
      </c>
      <c r="G45">
        <v>0.9485682135021829</v>
      </c>
      <c r="H45">
        <v>327</v>
      </c>
      <c r="I45" t="s">
        <v>82</v>
      </c>
      <c r="J45">
        <v>0.93002588825590315</v>
      </c>
      <c r="K45">
        <v>0.9335803676277914</v>
      </c>
      <c r="L45">
        <v>0.94574403214054936</v>
      </c>
      <c r="M45">
        <v>0.93999044706059187</v>
      </c>
      <c r="N45">
        <v>0.94495785432252322</v>
      </c>
      <c r="O45">
        <v>0.93618988043065809</v>
      </c>
      <c r="P45">
        <v>0.92253814811177914</v>
      </c>
      <c r="Q45">
        <v>0.94093907334063132</v>
      </c>
      <c r="R45">
        <v>0.94917969588193163</v>
      </c>
      <c r="S45">
        <v>0.93368162768509744</v>
      </c>
      <c r="T45">
        <v>0.93768270148574562</v>
      </c>
      <c r="U45">
        <v>7.675115394848938E-3</v>
      </c>
      <c r="V45">
        <v>1</v>
      </c>
    </row>
    <row r="46" spans="1:22" x14ac:dyDescent="0.35">
      <c r="A46">
        <v>44</v>
      </c>
      <c r="B46">
        <v>3.2699990272521973</v>
      </c>
      <c r="C46">
        <v>3.9839635605580313E-2</v>
      </c>
      <c r="D46">
        <v>8.0299711227416998E-2</v>
      </c>
      <c r="E46">
        <v>2.889403677574931E-2</v>
      </c>
      <c r="F46">
        <v>0.36077630762239121</v>
      </c>
      <c r="G46">
        <v>0.24509915852860398</v>
      </c>
      <c r="H46">
        <v>66</v>
      </c>
      <c r="I46" t="s">
        <v>83</v>
      </c>
      <c r="J46">
        <v>0.92452675685905339</v>
      </c>
      <c r="K46">
        <v>0.92793990624909017</v>
      </c>
      <c r="L46">
        <v>0.94000378238210047</v>
      </c>
      <c r="M46">
        <v>0.93348644707029049</v>
      </c>
      <c r="N46">
        <v>0.93724700773569891</v>
      </c>
      <c r="O46">
        <v>0.92965132983463006</v>
      </c>
      <c r="P46">
        <v>0.91759983609677565</v>
      </c>
      <c r="Q46">
        <v>0.93565040606053995</v>
      </c>
      <c r="R46">
        <v>0.94341156317851038</v>
      </c>
      <c r="S46">
        <v>0.92551616786502711</v>
      </c>
      <c r="T46">
        <v>0.93150332033317174</v>
      </c>
      <c r="U46">
        <v>7.4975879762137461E-3</v>
      </c>
      <c r="V46">
        <v>38</v>
      </c>
    </row>
    <row r="47" spans="1:22" x14ac:dyDescent="0.35">
      <c r="A47">
        <v>45</v>
      </c>
      <c r="B47">
        <v>18.318957161903381</v>
      </c>
      <c r="C47">
        <v>6.2072307516794406E-2</v>
      </c>
      <c r="D47">
        <v>0.14120097160339357</v>
      </c>
      <c r="E47">
        <v>5.7241721493320269E-2</v>
      </c>
      <c r="F47">
        <v>0.66191864332041395</v>
      </c>
      <c r="G47">
        <v>0.36607031725394257</v>
      </c>
      <c r="H47">
        <v>134</v>
      </c>
      <c r="I47" t="s">
        <v>84</v>
      </c>
      <c r="J47">
        <v>0.92418889934879012</v>
      </c>
      <c r="K47">
        <v>0.93096970564543524</v>
      </c>
      <c r="L47">
        <v>0.94096271322876024</v>
      </c>
      <c r="M47">
        <v>0.9362201879795411</v>
      </c>
      <c r="N47">
        <v>0.93961402730346466</v>
      </c>
      <c r="O47">
        <v>0.93246205191804354</v>
      </c>
      <c r="P47">
        <v>0.91809809220041294</v>
      </c>
      <c r="Q47">
        <v>0.93847203886155139</v>
      </c>
      <c r="R47">
        <v>0.9467278151772931</v>
      </c>
      <c r="S47">
        <v>0.9274340295583462</v>
      </c>
      <c r="T47">
        <v>0.93351495612216395</v>
      </c>
      <c r="U47">
        <v>8.1753162112563216E-3</v>
      </c>
      <c r="V47">
        <v>28</v>
      </c>
    </row>
    <row r="48" spans="1:22" x14ac:dyDescent="0.35">
      <c r="A48">
        <v>46</v>
      </c>
      <c r="B48">
        <v>31.809099078178406</v>
      </c>
      <c r="C48">
        <v>0.20437102390098355</v>
      </c>
      <c r="D48">
        <v>0.1907503604888916</v>
      </c>
      <c r="E48">
        <v>5.0572143991407227E-2</v>
      </c>
      <c r="F48">
        <v>0.51088111343461928</v>
      </c>
      <c r="G48">
        <v>0.29659639349515021</v>
      </c>
      <c r="H48">
        <v>340</v>
      </c>
      <c r="I48" t="s">
        <v>85</v>
      </c>
      <c r="J48">
        <v>0.92623848736886027</v>
      </c>
      <c r="K48">
        <v>0.93130331719057835</v>
      </c>
      <c r="L48">
        <v>0.94160099020823707</v>
      </c>
      <c r="M48">
        <v>0.93524549720746253</v>
      </c>
      <c r="N48">
        <v>0.94069782525152246</v>
      </c>
      <c r="O48">
        <v>0.93338340140408793</v>
      </c>
      <c r="P48">
        <v>0.92018931307334306</v>
      </c>
      <c r="Q48">
        <v>0.93797923811671313</v>
      </c>
      <c r="R48">
        <v>0.94657991433874378</v>
      </c>
      <c r="S48">
        <v>0.92747342937189414</v>
      </c>
      <c r="T48">
        <v>0.93406914135314412</v>
      </c>
      <c r="U48">
        <v>7.6121778874916725E-3</v>
      </c>
      <c r="V48">
        <v>24</v>
      </c>
    </row>
    <row r="49" spans="1:22" x14ac:dyDescent="0.35">
      <c r="A49">
        <v>47</v>
      </c>
      <c r="B49">
        <v>109.45929849147797</v>
      </c>
      <c r="C49">
        <v>0.76866706601622548</v>
      </c>
      <c r="D49">
        <v>0.26060056686401367</v>
      </c>
      <c r="E49">
        <v>8.7387169056382108E-2</v>
      </c>
      <c r="F49">
        <v>0.90330309864098002</v>
      </c>
      <c r="G49">
        <v>0.58540801772408568</v>
      </c>
      <c r="H49">
        <v>348</v>
      </c>
      <c r="I49" t="s">
        <v>86</v>
      </c>
      <c r="J49">
        <v>0.92756262191985561</v>
      </c>
      <c r="K49">
        <v>0.93262441890934489</v>
      </c>
      <c r="L49">
        <v>0.94344975069010295</v>
      </c>
      <c r="M49">
        <v>0.93655478331921016</v>
      </c>
      <c r="N49">
        <v>0.94039293130975909</v>
      </c>
      <c r="O49">
        <v>0.93388286980968072</v>
      </c>
      <c r="P49">
        <v>0.91978682882417628</v>
      </c>
      <c r="Q49">
        <v>0.93766403960832945</v>
      </c>
      <c r="R49">
        <v>0.9456052235666651</v>
      </c>
      <c r="S49">
        <v>0.92847903384383368</v>
      </c>
      <c r="T49">
        <v>0.93460025018009585</v>
      </c>
      <c r="U49">
        <v>7.4635029019698602E-3</v>
      </c>
      <c r="V49">
        <v>19</v>
      </c>
    </row>
    <row r="50" spans="1:22" x14ac:dyDescent="0.35">
      <c r="A50">
        <v>48</v>
      </c>
      <c r="B50">
        <v>72.639099359512329</v>
      </c>
      <c r="C50">
        <v>2.631876505689219</v>
      </c>
      <c r="D50">
        <v>0.17889506816864015</v>
      </c>
      <c r="E50">
        <v>3.458496855830976E-2</v>
      </c>
      <c r="F50">
        <v>0.42066805426927745</v>
      </c>
      <c r="G50">
        <v>0.91614559739117862</v>
      </c>
      <c r="H50">
        <v>385</v>
      </c>
      <c r="I50" t="s">
        <v>87</v>
      </c>
      <c r="J50">
        <v>0.92874057395743359</v>
      </c>
      <c r="K50">
        <v>0.9342045245004319</v>
      </c>
      <c r="L50">
        <v>0.94373221704569288</v>
      </c>
      <c r="M50">
        <v>0.93871813615848176</v>
      </c>
      <c r="N50">
        <v>0.94307999859372971</v>
      </c>
      <c r="O50">
        <v>0.93539218574405636</v>
      </c>
      <c r="P50">
        <v>0.92127371717237849</v>
      </c>
      <c r="Q50">
        <v>0.94078996020012684</v>
      </c>
      <c r="R50">
        <v>0.94808619951823125</v>
      </c>
      <c r="S50">
        <v>0.93315973169333133</v>
      </c>
      <c r="T50">
        <v>0.93671772445838941</v>
      </c>
      <c r="U50">
        <v>7.49928960046409E-3</v>
      </c>
      <c r="V50">
        <v>6</v>
      </c>
    </row>
    <row r="51" spans="1:22" x14ac:dyDescent="0.35">
      <c r="A51">
        <v>49</v>
      </c>
      <c r="B51">
        <v>10.791148781776428</v>
      </c>
      <c r="C51">
        <v>0.28089457176177535</v>
      </c>
      <c r="D51">
        <v>0.14250061511993409</v>
      </c>
      <c r="E51">
        <v>0.11092607725292074</v>
      </c>
      <c r="F51">
        <v>0.30514164628774754</v>
      </c>
      <c r="G51">
        <v>0.48439700976363065</v>
      </c>
      <c r="H51">
        <v>116</v>
      </c>
      <c r="I51" t="s">
        <v>88</v>
      </c>
      <c r="J51">
        <v>0.92639740777763757</v>
      </c>
      <c r="K51">
        <v>0.93044199283766338</v>
      </c>
      <c r="L51">
        <v>0.94132337306046843</v>
      </c>
      <c r="M51">
        <v>0.93635535964755945</v>
      </c>
      <c r="N51">
        <v>0.94261083773702015</v>
      </c>
      <c r="O51">
        <v>0.93314215331497907</v>
      </c>
      <c r="P51">
        <v>0.92066211083591865</v>
      </c>
      <c r="Q51">
        <v>0.93873510838585628</v>
      </c>
      <c r="R51">
        <v>0.94661870800131409</v>
      </c>
      <c r="S51">
        <v>0.92889000420668777</v>
      </c>
      <c r="T51">
        <v>0.93451770558051039</v>
      </c>
      <c r="U51">
        <v>7.6648872119262608E-3</v>
      </c>
      <c r="V51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D93A-C19C-4A15-9102-B18479BE4E2D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6.3610219240188597</v>
      </c>
      <c r="C2">
        <v>0.24217687138324639</v>
      </c>
      <c r="D2">
        <v>7.25139856338501E-2</v>
      </c>
      <c r="E2">
        <v>1.2162610304424337E-2</v>
      </c>
      <c r="F2">
        <v>0.43708610696262629</v>
      </c>
      <c r="G2">
        <v>0.95564287576892459</v>
      </c>
      <c r="H2">
        <v>107</v>
      </c>
      <c r="I2" t="s">
        <v>39</v>
      </c>
      <c r="J2">
        <v>0.91687612910023775</v>
      </c>
      <c r="K2">
        <v>0.89550586239890151</v>
      </c>
      <c r="L2">
        <v>0.9013606135847223</v>
      </c>
      <c r="M2">
        <v>0.93719695926826674</v>
      </c>
      <c r="N2">
        <v>0.93938760492240969</v>
      </c>
      <c r="O2">
        <v>0.92152594020166179</v>
      </c>
      <c r="P2">
        <v>0.89859553951234772</v>
      </c>
      <c r="Q2">
        <v>0.84654433720647637</v>
      </c>
      <c r="R2">
        <v>0.93791669428341751</v>
      </c>
      <c r="S2">
        <v>0.88290740910838283</v>
      </c>
      <c r="T2">
        <v>0.90778170895868249</v>
      </c>
      <c r="U2">
        <v>2.7729007189146018E-2</v>
      </c>
      <c r="V2">
        <v>16</v>
      </c>
    </row>
    <row r="3" spans="1:22" x14ac:dyDescent="0.35">
      <c r="A3">
        <v>1</v>
      </c>
      <c r="B3">
        <v>9.8343436717987061</v>
      </c>
      <c r="C3">
        <v>9.4809538250219177E-2</v>
      </c>
      <c r="D3">
        <v>6.9166755676269537E-2</v>
      </c>
      <c r="E3">
        <v>4.8001367442319339E-3</v>
      </c>
      <c r="F3">
        <v>0.80172190024549239</v>
      </c>
      <c r="G3">
        <v>0.63716514215183828</v>
      </c>
      <c r="H3">
        <v>122</v>
      </c>
      <c r="I3" t="s">
        <v>40</v>
      </c>
      <c r="J3">
        <v>0.91329784793282243</v>
      </c>
      <c r="K3">
        <v>0.8978112237874547</v>
      </c>
      <c r="L3">
        <v>0.90583962570380228</v>
      </c>
      <c r="M3">
        <v>0.93924144857930947</v>
      </c>
      <c r="N3">
        <v>0.9397334516180017</v>
      </c>
      <c r="O3">
        <v>0.91885263871681533</v>
      </c>
      <c r="P3">
        <v>0.89800326642431905</v>
      </c>
      <c r="Q3">
        <v>0.84963231482756107</v>
      </c>
      <c r="R3">
        <v>0.94104970845208535</v>
      </c>
      <c r="S3">
        <v>0.88202035046895888</v>
      </c>
      <c r="T3">
        <v>0.908548187651113</v>
      </c>
      <c r="U3">
        <v>2.7401290251845907E-2</v>
      </c>
      <c r="V3">
        <v>14</v>
      </c>
    </row>
    <row r="4" spans="1:22" x14ac:dyDescent="0.35">
      <c r="A4">
        <v>2</v>
      </c>
      <c r="B4">
        <v>1.0081621885299683</v>
      </c>
      <c r="C4">
        <v>2.5962333044085403E-2</v>
      </c>
      <c r="D4">
        <v>5.0216150283813474E-2</v>
      </c>
      <c r="E4">
        <v>3.2433771823847926E-3</v>
      </c>
      <c r="F4">
        <v>0.24039506830258239</v>
      </c>
      <c r="G4">
        <v>0.15227525095137953</v>
      </c>
      <c r="H4">
        <v>88</v>
      </c>
      <c r="I4" t="s">
        <v>41</v>
      </c>
      <c r="J4">
        <v>0.90550482570856083</v>
      </c>
      <c r="K4">
        <v>0.8696038993152746</v>
      </c>
      <c r="L4">
        <v>0.87880325146878635</v>
      </c>
      <c r="M4">
        <v>0.92916260912865334</v>
      </c>
      <c r="N4">
        <v>0.93100995732574676</v>
      </c>
      <c r="O4">
        <v>0.90919187438712057</v>
      </c>
      <c r="P4">
        <v>0.88399690012593235</v>
      </c>
      <c r="Q4">
        <v>0.80775342405223571</v>
      </c>
      <c r="R4">
        <v>0.91881440013867866</v>
      </c>
      <c r="S4">
        <v>0.85361831474167282</v>
      </c>
      <c r="T4">
        <v>0.88874594563926634</v>
      </c>
      <c r="U4">
        <v>3.6475099636053505E-2</v>
      </c>
      <c r="V4">
        <v>44</v>
      </c>
    </row>
    <row r="5" spans="1:22" x14ac:dyDescent="0.35">
      <c r="A5">
        <v>3</v>
      </c>
      <c r="B5">
        <v>2.7880123376846315</v>
      </c>
      <c r="C5">
        <v>7.6142977224402469E-2</v>
      </c>
      <c r="D5">
        <v>7.2273135185241699E-2</v>
      </c>
      <c r="E5">
        <v>7.0684807564522171E-3</v>
      </c>
      <c r="F5">
        <v>0.40033775002511962</v>
      </c>
      <c r="G5">
        <v>0.2285801361297467</v>
      </c>
      <c r="H5">
        <v>131</v>
      </c>
      <c r="I5" t="s">
        <v>42</v>
      </c>
      <c r="J5">
        <v>0.91299873727717529</v>
      </c>
      <c r="K5">
        <v>0.88411586459124658</v>
      </c>
      <c r="L5">
        <v>0.89357184009136481</v>
      </c>
      <c r="M5">
        <v>0.93444803037332747</v>
      </c>
      <c r="N5">
        <v>0.93706099987933611</v>
      </c>
      <c r="O5">
        <v>0.91253222662390754</v>
      </c>
      <c r="P5">
        <v>0.89618820858209658</v>
      </c>
      <c r="Q5">
        <v>0.82732817707350814</v>
      </c>
      <c r="R5">
        <v>0.93247237050293075</v>
      </c>
      <c r="S5">
        <v>0.87130165436861495</v>
      </c>
      <c r="T5">
        <v>0.90020181093635077</v>
      </c>
      <c r="U5">
        <v>3.2176391335724974E-2</v>
      </c>
      <c r="V5">
        <v>32</v>
      </c>
    </row>
    <row r="6" spans="1:22" x14ac:dyDescent="0.35">
      <c r="A6">
        <v>4</v>
      </c>
      <c r="B6">
        <v>13.141802525520324</v>
      </c>
      <c r="C6">
        <v>0.26512581038648025</v>
      </c>
      <c r="D6">
        <v>0.29566221237182616</v>
      </c>
      <c r="E6">
        <v>2.8040802696140708E-2</v>
      </c>
      <c r="F6">
        <v>0.1185260448662222</v>
      </c>
      <c r="G6">
        <v>0.97291886694579488</v>
      </c>
      <c r="H6">
        <v>492</v>
      </c>
      <c r="I6" t="s">
        <v>43</v>
      </c>
      <c r="J6">
        <v>0.91350773523948392</v>
      </c>
      <c r="K6">
        <v>0.87382373884920561</v>
      </c>
      <c r="L6">
        <v>0.88885489904165627</v>
      </c>
      <c r="M6">
        <v>0.93036160098978427</v>
      </c>
      <c r="N6">
        <v>0.93253270248176878</v>
      </c>
      <c r="O6">
        <v>0.91373291797740019</v>
      </c>
      <c r="P6">
        <v>0.88840623305818556</v>
      </c>
      <c r="Q6">
        <v>0.81356653767519638</v>
      </c>
      <c r="R6">
        <v>0.92367664778530656</v>
      </c>
      <c r="S6">
        <v>0.86760713593174321</v>
      </c>
      <c r="T6">
        <v>0.89460701490297312</v>
      </c>
      <c r="U6">
        <v>3.4763289067335452E-2</v>
      </c>
      <c r="V6">
        <v>40</v>
      </c>
    </row>
    <row r="7" spans="1:22" x14ac:dyDescent="0.35">
      <c r="A7">
        <v>5</v>
      </c>
      <c r="B7">
        <v>9.7125926494598396</v>
      </c>
      <c r="C7">
        <v>0.14034489756948917</v>
      </c>
      <c r="D7">
        <v>0.1853193759918213</v>
      </c>
      <c r="E7">
        <v>2.6062610196951771E-2</v>
      </c>
      <c r="F7">
        <v>0.94469743811417517</v>
      </c>
      <c r="G7">
        <v>0.1007008892569129</v>
      </c>
      <c r="H7">
        <v>444</v>
      </c>
      <c r="I7" t="s">
        <v>44</v>
      </c>
      <c r="J7">
        <v>0.91361225401972423</v>
      </c>
      <c r="K7">
        <v>0.8842331295641993</v>
      </c>
      <c r="L7">
        <v>0.88797626149069264</v>
      </c>
      <c r="M7">
        <v>0.93687575521191824</v>
      </c>
      <c r="N7">
        <v>0.93759209124234588</v>
      </c>
      <c r="O7">
        <v>0.91072991497439704</v>
      </c>
      <c r="P7">
        <v>0.89475638626742193</v>
      </c>
      <c r="Q7">
        <v>0.82337090910944899</v>
      </c>
      <c r="R7">
        <v>0.9282907695471363</v>
      </c>
      <c r="S7">
        <v>0.85904272509857149</v>
      </c>
      <c r="T7">
        <v>0.89764801965258556</v>
      </c>
      <c r="U7">
        <v>3.4334584053720418E-2</v>
      </c>
      <c r="V7">
        <v>36</v>
      </c>
    </row>
    <row r="8" spans="1:22" x14ac:dyDescent="0.35">
      <c r="A8">
        <v>6</v>
      </c>
      <c r="B8">
        <v>0.51446914672851563</v>
      </c>
      <c r="C8">
        <v>3.943019350928087E-2</v>
      </c>
      <c r="D8">
        <v>2.8061008453369139E-2</v>
      </c>
      <c r="E8">
        <v>2.8680946318083993E-3</v>
      </c>
      <c r="F8">
        <v>0.26506405886809048</v>
      </c>
      <c r="G8">
        <v>0.373818018663584</v>
      </c>
      <c r="H8">
        <v>22</v>
      </c>
      <c r="I8" t="s">
        <v>45</v>
      </c>
      <c r="J8">
        <v>0.89081016500371346</v>
      </c>
      <c r="K8">
        <v>0.87478820076443164</v>
      </c>
      <c r="L8">
        <v>0.86908640389115766</v>
      </c>
      <c r="M8">
        <v>0.91858836765458163</v>
      </c>
      <c r="N8">
        <v>0.92129226000193742</v>
      </c>
      <c r="O8">
        <v>0.89726483699319015</v>
      </c>
      <c r="P8">
        <v>0.87478395203352755</v>
      </c>
      <c r="Q8">
        <v>0.81263606560720325</v>
      </c>
      <c r="R8">
        <v>0.91054382056079852</v>
      </c>
      <c r="S8">
        <v>0.86688337092488832</v>
      </c>
      <c r="T8">
        <v>0.883667744343543</v>
      </c>
      <c r="U8">
        <v>3.0480929791813254E-2</v>
      </c>
      <c r="V8">
        <v>47</v>
      </c>
    </row>
    <row r="9" spans="1:22" x14ac:dyDescent="0.35">
      <c r="A9">
        <v>7</v>
      </c>
      <c r="B9">
        <v>2.8821548938751222</v>
      </c>
      <c r="C9">
        <v>0.11681661664417202</v>
      </c>
      <c r="D9">
        <v>0.2170717716217041</v>
      </c>
      <c r="E9">
        <v>2.4116579566877069E-2</v>
      </c>
      <c r="F9">
        <v>0.10635967469774567</v>
      </c>
      <c r="G9">
        <v>0.12075618253727419</v>
      </c>
      <c r="H9">
        <v>475</v>
      </c>
      <c r="I9" t="s">
        <v>46</v>
      </c>
      <c r="J9">
        <v>0.89929658011152058</v>
      </c>
      <c r="K9">
        <v>0.84490857580840606</v>
      </c>
      <c r="L9">
        <v>0.87135012771685094</v>
      </c>
      <c r="M9">
        <v>0.918402273240983</v>
      </c>
      <c r="N9">
        <v>0.92078581127817127</v>
      </c>
      <c r="O9">
        <v>0.90096038313355797</v>
      </c>
      <c r="P9">
        <v>0.87011629626230647</v>
      </c>
      <c r="Q9">
        <v>0.76770403680420662</v>
      </c>
      <c r="R9">
        <v>0.89676943496977446</v>
      </c>
      <c r="S9">
        <v>0.831588132635253</v>
      </c>
      <c r="T9">
        <v>0.87218816519610309</v>
      </c>
      <c r="U9">
        <v>4.46977484552274E-2</v>
      </c>
      <c r="V9">
        <v>48</v>
      </c>
    </row>
    <row r="10" spans="1:22" x14ac:dyDescent="0.35">
      <c r="A10">
        <v>8</v>
      </c>
      <c r="B10">
        <v>14.150384306907654</v>
      </c>
      <c r="C10">
        <v>0.3465367038427199</v>
      </c>
      <c r="D10">
        <v>0.22418062686920165</v>
      </c>
      <c r="E10">
        <v>1.9693620076119196E-2</v>
      </c>
      <c r="F10">
        <v>0.65066760525014156</v>
      </c>
      <c r="G10">
        <v>0.22554447458683766</v>
      </c>
      <c r="H10">
        <v>476</v>
      </c>
      <c r="I10" t="s">
        <v>47</v>
      </c>
      <c r="J10">
        <v>0.91575106515683768</v>
      </c>
      <c r="K10">
        <v>0.89181711422798016</v>
      </c>
      <c r="L10">
        <v>0.89883431818915693</v>
      </c>
      <c r="M10">
        <v>0.94009034501394428</v>
      </c>
      <c r="N10">
        <v>0.94082707495271167</v>
      </c>
      <c r="O10">
        <v>0.91823912197426627</v>
      </c>
      <c r="P10">
        <v>0.90100966841204544</v>
      </c>
      <c r="Q10">
        <v>0.83696089977923593</v>
      </c>
      <c r="R10">
        <v>0.93662932881948169</v>
      </c>
      <c r="S10">
        <v>0.87430217486706874</v>
      </c>
      <c r="T10">
        <v>0.90544611113927298</v>
      </c>
      <c r="U10">
        <v>3.0989672695918735E-2</v>
      </c>
      <c r="V10">
        <v>23</v>
      </c>
    </row>
    <row r="11" spans="1:22" x14ac:dyDescent="0.35">
      <c r="A11">
        <v>9</v>
      </c>
      <c r="B11">
        <v>24.738378882408142</v>
      </c>
      <c r="C11">
        <v>0.3653452499337656</v>
      </c>
      <c r="D11">
        <v>0.20162565708160402</v>
      </c>
      <c r="E11">
        <v>3.1985746539436595E-2</v>
      </c>
      <c r="F11">
        <v>0.97637996695731322</v>
      </c>
      <c r="G11">
        <v>0.30949420638727382</v>
      </c>
      <c r="H11">
        <v>446</v>
      </c>
      <c r="I11" t="s">
        <v>48</v>
      </c>
      <c r="J11">
        <v>0.91592951185480898</v>
      </c>
      <c r="K11">
        <v>0.89644738116724543</v>
      </c>
      <c r="L11">
        <v>0.90323430391342108</v>
      </c>
      <c r="M11">
        <v>0.94077099170477774</v>
      </c>
      <c r="N11">
        <v>0.94190540285616686</v>
      </c>
      <c r="O11">
        <v>0.92106877675638288</v>
      </c>
      <c r="P11">
        <v>0.90147108058822822</v>
      </c>
      <c r="Q11">
        <v>0.84883950164085986</v>
      </c>
      <c r="R11">
        <v>0.94014982724660145</v>
      </c>
      <c r="S11">
        <v>0.87695994883466188</v>
      </c>
      <c r="T11">
        <v>0.90867767265631549</v>
      </c>
      <c r="U11">
        <v>2.854549755430975E-2</v>
      </c>
      <c r="V11">
        <v>12</v>
      </c>
    </row>
    <row r="12" spans="1:22" x14ac:dyDescent="0.35">
      <c r="A12">
        <v>10</v>
      </c>
      <c r="B12">
        <v>2.4015276670455932</v>
      </c>
      <c r="C12">
        <v>7.1405698744360716E-2</v>
      </c>
      <c r="D12">
        <v>4.4112563133239746E-2</v>
      </c>
      <c r="E12">
        <v>6.015407676451397E-3</v>
      </c>
      <c r="F12">
        <v>0.80665836525371226</v>
      </c>
      <c r="G12">
        <v>0.27970640394252377</v>
      </c>
      <c r="H12">
        <v>55</v>
      </c>
      <c r="I12" t="s">
        <v>49</v>
      </c>
      <c r="J12">
        <v>0.910757956598364</v>
      </c>
      <c r="K12">
        <v>0.88866455589715354</v>
      </c>
      <c r="L12">
        <v>0.89016265841393183</v>
      </c>
      <c r="M12">
        <v>0.93290404156278517</v>
      </c>
      <c r="N12">
        <v>0.93886586076738876</v>
      </c>
      <c r="O12">
        <v>0.91638752504626875</v>
      </c>
      <c r="P12">
        <v>0.898151122259781</v>
      </c>
      <c r="Q12">
        <v>0.83757781550650823</v>
      </c>
      <c r="R12">
        <v>0.93535725878680032</v>
      </c>
      <c r="S12">
        <v>0.87157040847221789</v>
      </c>
      <c r="T12">
        <v>0.90203992033111979</v>
      </c>
      <c r="U12">
        <v>3.0198498992131378E-2</v>
      </c>
      <c r="V12">
        <v>30</v>
      </c>
    </row>
    <row r="13" spans="1:22" x14ac:dyDescent="0.35">
      <c r="A13">
        <v>11</v>
      </c>
      <c r="B13">
        <v>40.271075534820554</v>
      </c>
      <c r="C13">
        <v>0.44385268626595653</v>
      </c>
      <c r="D13">
        <v>0.24312098026275636</v>
      </c>
      <c r="E13">
        <v>4.024654661912002E-2</v>
      </c>
      <c r="F13">
        <v>0.98490779722610933</v>
      </c>
      <c r="G13">
        <v>0.52008660392318196</v>
      </c>
      <c r="H13">
        <v>485</v>
      </c>
      <c r="I13" t="s">
        <v>50</v>
      </c>
      <c r="J13">
        <v>0.91587682759159827</v>
      </c>
      <c r="K13">
        <v>0.90078363592794819</v>
      </c>
      <c r="L13">
        <v>0.90680918609611305</v>
      </c>
      <c r="M13">
        <v>0.94179833483738407</v>
      </c>
      <c r="N13">
        <v>0.94012603435353859</v>
      </c>
      <c r="O13">
        <v>0.92040002651208086</v>
      </c>
      <c r="P13">
        <v>0.90024999532639605</v>
      </c>
      <c r="Q13">
        <v>0.85203114829600402</v>
      </c>
      <c r="R13">
        <v>0.94162583636267838</v>
      </c>
      <c r="S13">
        <v>0.88496303780587793</v>
      </c>
      <c r="T13">
        <v>0.91046640631096198</v>
      </c>
      <c r="U13">
        <v>2.6901394704489053E-2</v>
      </c>
      <c r="V13">
        <v>4</v>
      </c>
    </row>
    <row r="14" spans="1:22" x14ac:dyDescent="0.35">
      <c r="A14">
        <v>12</v>
      </c>
      <c r="B14">
        <v>5.4896342992782596</v>
      </c>
      <c r="C14">
        <v>0.14543926065654819</v>
      </c>
      <c r="D14">
        <v>0.11182255744934082</v>
      </c>
      <c r="E14">
        <v>5.3669623679257976E-2</v>
      </c>
      <c r="F14">
        <v>0.64679036671129453</v>
      </c>
      <c r="G14">
        <v>0.25347171131856239</v>
      </c>
      <c r="H14">
        <v>167</v>
      </c>
      <c r="I14" t="s">
        <v>51</v>
      </c>
      <c r="J14">
        <v>0.9162226742871904</v>
      </c>
      <c r="K14">
        <v>0.89069290003076085</v>
      </c>
      <c r="L14">
        <v>0.89500196291367773</v>
      </c>
      <c r="M14">
        <v>0.93962213486831481</v>
      </c>
      <c r="N14">
        <v>0.93970540999403473</v>
      </c>
      <c r="O14">
        <v>0.91698404686520141</v>
      </c>
      <c r="P14">
        <v>0.90203786129083241</v>
      </c>
      <c r="Q14">
        <v>0.8387657606672887</v>
      </c>
      <c r="R14">
        <v>0.93856335112701839</v>
      </c>
      <c r="S14">
        <v>0.87398664394163617</v>
      </c>
      <c r="T14">
        <v>0.90515827459859555</v>
      </c>
      <c r="U14">
        <v>3.075906755468185E-2</v>
      </c>
      <c r="V14">
        <v>24</v>
      </c>
    </row>
    <row r="15" spans="1:22" x14ac:dyDescent="0.35">
      <c r="A15">
        <v>13</v>
      </c>
      <c r="B15">
        <v>0.39880287647247314</v>
      </c>
      <c r="C15">
        <v>1.0431129442178359E-2</v>
      </c>
      <c r="D15">
        <v>2.8351473808288574E-2</v>
      </c>
      <c r="E15">
        <v>1.5898136095721653E-2</v>
      </c>
      <c r="F15">
        <v>0.11193846504387989</v>
      </c>
      <c r="G15">
        <v>0.94798158011636746</v>
      </c>
      <c r="H15">
        <v>14</v>
      </c>
      <c r="I15" t="s">
        <v>52</v>
      </c>
      <c r="J15">
        <v>0.87649534084169067</v>
      </c>
      <c r="K15">
        <v>0.85140318586838104</v>
      </c>
      <c r="L15">
        <v>0.86327159077583526</v>
      </c>
      <c r="M15">
        <v>0.90047432831813135</v>
      </c>
      <c r="N15">
        <v>0.91287212509623372</v>
      </c>
      <c r="O15">
        <v>0.88619774273424534</v>
      </c>
      <c r="P15">
        <v>0.85761483045014453</v>
      </c>
      <c r="Q15">
        <v>0.80664110630154773</v>
      </c>
      <c r="R15">
        <v>0.89878418316448883</v>
      </c>
      <c r="S15">
        <v>0.84815052951362313</v>
      </c>
      <c r="T15">
        <v>0.87019049630643208</v>
      </c>
      <c r="U15">
        <v>2.9892608808201087E-2</v>
      </c>
      <c r="V15">
        <v>49</v>
      </c>
    </row>
    <row r="16" spans="1:22" x14ac:dyDescent="0.35">
      <c r="A16">
        <v>14</v>
      </c>
      <c r="B16">
        <v>2.9318415164947509</v>
      </c>
      <c r="C16">
        <v>9.824976350779567E-2</v>
      </c>
      <c r="D16">
        <v>3.8532209396362302E-2</v>
      </c>
      <c r="E16">
        <v>2.3570641016198227E-3</v>
      </c>
      <c r="F16">
        <v>0.82755761330481503</v>
      </c>
      <c r="G16">
        <v>0.37415239225603358</v>
      </c>
      <c r="H16">
        <v>53</v>
      </c>
      <c r="I16" t="s">
        <v>53</v>
      </c>
      <c r="J16">
        <v>0.9094722906267898</v>
      </c>
      <c r="K16">
        <v>0.89092148175340025</v>
      </c>
      <c r="L16">
        <v>0.89909349077430567</v>
      </c>
      <c r="M16">
        <v>0.93981162826663678</v>
      </c>
      <c r="N16">
        <v>0.93800166890149916</v>
      </c>
      <c r="O16">
        <v>0.91395640122295463</v>
      </c>
      <c r="P16">
        <v>0.89373924008898553</v>
      </c>
      <c r="Q16">
        <v>0.84382854841258914</v>
      </c>
      <c r="R16">
        <v>0.93490689331096799</v>
      </c>
      <c r="S16">
        <v>0.87945017673133763</v>
      </c>
      <c r="T16">
        <v>0.90431818200894654</v>
      </c>
      <c r="U16">
        <v>2.836474542166292E-2</v>
      </c>
      <c r="V16">
        <v>25</v>
      </c>
    </row>
    <row r="17" spans="1:22" x14ac:dyDescent="0.35">
      <c r="A17">
        <v>15</v>
      </c>
      <c r="B17">
        <v>9.56793920993805</v>
      </c>
      <c r="C17">
        <v>0.14330306452180608</v>
      </c>
      <c r="D17">
        <v>0.19390397071838378</v>
      </c>
      <c r="E17">
        <v>3.9828894528558534E-3</v>
      </c>
      <c r="F17">
        <v>0.3078044430599341</v>
      </c>
      <c r="G17">
        <v>0.31692291942341055</v>
      </c>
      <c r="H17">
        <v>444</v>
      </c>
      <c r="I17" t="s">
        <v>54</v>
      </c>
      <c r="J17">
        <v>0.91936418591766633</v>
      </c>
      <c r="K17">
        <v>0.88384224632102382</v>
      </c>
      <c r="L17">
        <v>0.8942201964273272</v>
      </c>
      <c r="M17">
        <v>0.93692589023658635</v>
      </c>
      <c r="N17">
        <v>0.93884376736668751</v>
      </c>
      <c r="O17">
        <v>0.91826716359823313</v>
      </c>
      <c r="P17">
        <v>0.89820975474625731</v>
      </c>
      <c r="Q17">
        <v>0.82717437301478047</v>
      </c>
      <c r="R17">
        <v>0.93382261718424708</v>
      </c>
      <c r="S17">
        <v>0.87692337786486774</v>
      </c>
      <c r="T17">
        <v>0.90275935726776768</v>
      </c>
      <c r="U17">
        <v>3.2836924413495748E-2</v>
      </c>
      <c r="V17">
        <v>26</v>
      </c>
    </row>
    <row r="18" spans="1:22" x14ac:dyDescent="0.35">
      <c r="A18">
        <v>16</v>
      </c>
      <c r="B18">
        <v>9.9080547094345093</v>
      </c>
      <c r="C18">
        <v>0.15571833215405317</v>
      </c>
      <c r="D18">
        <v>0.22411458492279052</v>
      </c>
      <c r="E18">
        <v>2.8260804585823633E-2</v>
      </c>
      <c r="F18">
        <v>0.20983441136030095</v>
      </c>
      <c r="G18">
        <v>0.54565921910014314</v>
      </c>
      <c r="H18">
        <v>431</v>
      </c>
      <c r="I18" t="s">
        <v>55</v>
      </c>
      <c r="J18">
        <v>0.91635778392994016</v>
      </c>
      <c r="K18">
        <v>0.87771302711879962</v>
      </c>
      <c r="L18">
        <v>0.89465611621808572</v>
      </c>
      <c r="M18">
        <v>0.93322269638059119</v>
      </c>
      <c r="N18">
        <v>0.93597672375261509</v>
      </c>
      <c r="O18">
        <v>0.91743866107193783</v>
      </c>
      <c r="P18">
        <v>0.89428902586797321</v>
      </c>
      <c r="Q18">
        <v>0.82169945837178426</v>
      </c>
      <c r="R18">
        <v>0.92839953705828071</v>
      </c>
      <c r="S18">
        <v>0.8723571095666256</v>
      </c>
      <c r="T18">
        <v>0.89921101393366332</v>
      </c>
      <c r="U18">
        <v>3.350082179178223E-2</v>
      </c>
      <c r="V18">
        <v>35</v>
      </c>
    </row>
    <row r="19" spans="1:22" x14ac:dyDescent="0.35">
      <c r="A19">
        <v>17</v>
      </c>
      <c r="B19">
        <v>1.2591501712799071</v>
      </c>
      <c r="C19">
        <v>2.4533478942724979E-2</v>
      </c>
      <c r="D19">
        <v>5.1500511169433591E-2</v>
      </c>
      <c r="E19">
        <v>1.9762394302125404E-2</v>
      </c>
      <c r="F19">
        <v>0.25602818815699491</v>
      </c>
      <c r="G19">
        <v>0.45195454681591674</v>
      </c>
      <c r="H19">
        <v>50</v>
      </c>
      <c r="I19" t="s">
        <v>56</v>
      </c>
      <c r="J19">
        <v>0.90896074342593869</v>
      </c>
      <c r="K19">
        <v>0.88494776610226533</v>
      </c>
      <c r="L19">
        <v>0.88806463509349765</v>
      </c>
      <c r="M19">
        <v>0.93188774513052952</v>
      </c>
      <c r="N19">
        <v>0.93125553397200256</v>
      </c>
      <c r="O19">
        <v>0.91063559314832654</v>
      </c>
      <c r="P19">
        <v>0.88644926760376686</v>
      </c>
      <c r="Q19">
        <v>0.82024384316404686</v>
      </c>
      <c r="R19">
        <v>0.93056723956554177</v>
      </c>
      <c r="S19">
        <v>0.86342783952318258</v>
      </c>
      <c r="T19">
        <v>0.89564402067291005</v>
      </c>
      <c r="U19">
        <v>3.3440948757241837E-2</v>
      </c>
      <c r="V19">
        <v>39</v>
      </c>
    </row>
    <row r="20" spans="1:22" x14ac:dyDescent="0.35">
      <c r="A20">
        <v>18</v>
      </c>
      <c r="B20">
        <v>18.945915365219115</v>
      </c>
      <c r="C20">
        <v>0.37502937183924695</v>
      </c>
      <c r="D20">
        <v>0.20168569087982177</v>
      </c>
      <c r="E20">
        <v>3.0860173550634602E-2</v>
      </c>
      <c r="F20">
        <v>0.69627005591858382</v>
      </c>
      <c r="G20">
        <v>0.38053996848046989</v>
      </c>
      <c r="H20">
        <v>390</v>
      </c>
      <c r="I20" t="s">
        <v>57</v>
      </c>
      <c r="J20">
        <v>0.91691946615545938</v>
      </c>
      <c r="K20">
        <v>0.89670400451385168</v>
      </c>
      <c r="L20">
        <v>0.90316462472659409</v>
      </c>
      <c r="M20">
        <v>0.94044129018662137</v>
      </c>
      <c r="N20">
        <v>0.94061378866132694</v>
      </c>
      <c r="O20">
        <v>0.91962335850281529</v>
      </c>
      <c r="P20">
        <v>0.90276354452924923</v>
      </c>
      <c r="Q20">
        <v>0.84607442756848528</v>
      </c>
      <c r="R20">
        <v>0.9392720394418187</v>
      </c>
      <c r="S20">
        <v>0.882847024483839</v>
      </c>
      <c r="T20">
        <v>0.9088423568770061</v>
      </c>
      <c r="U20">
        <v>2.819122237720843E-2</v>
      </c>
      <c r="V20">
        <v>11</v>
      </c>
    </row>
    <row r="21" spans="1:22" x14ac:dyDescent="0.35">
      <c r="A21">
        <v>19</v>
      </c>
      <c r="B21">
        <v>16.35265746116638</v>
      </c>
      <c r="C21">
        <v>0.37280673835693129</v>
      </c>
      <c r="D21">
        <v>0.24358799457550048</v>
      </c>
      <c r="E21">
        <v>1.2637127366284117E-2</v>
      </c>
      <c r="F21">
        <v>0.28714749658136995</v>
      </c>
      <c r="G21">
        <v>0.61093029503799234</v>
      </c>
      <c r="H21">
        <v>477</v>
      </c>
      <c r="I21" t="s">
        <v>58</v>
      </c>
      <c r="J21">
        <v>0.91694495854088387</v>
      </c>
      <c r="K21">
        <v>0.89103789698017211</v>
      </c>
      <c r="L21">
        <v>0.8987824836721271</v>
      </c>
      <c r="M21">
        <v>0.93854550645722123</v>
      </c>
      <c r="N21">
        <v>0.93948362624084203</v>
      </c>
      <c r="O21">
        <v>0.91852293719865885</v>
      </c>
      <c r="P21">
        <v>0.90147702881149394</v>
      </c>
      <c r="Q21">
        <v>0.83482123889594173</v>
      </c>
      <c r="R21">
        <v>0.93598946994532728</v>
      </c>
      <c r="S21">
        <v>0.88056261460321339</v>
      </c>
      <c r="T21">
        <v>0.90561677613458824</v>
      </c>
      <c r="U21">
        <v>3.0601911603448061E-2</v>
      </c>
      <c r="V21">
        <v>22</v>
      </c>
    </row>
    <row r="22" spans="1:22" x14ac:dyDescent="0.35">
      <c r="A22">
        <v>20</v>
      </c>
      <c r="B22">
        <v>18.176436209678648</v>
      </c>
      <c r="C22">
        <v>0.25997230409880817</v>
      </c>
      <c r="D22">
        <v>0.12183134555816651</v>
      </c>
      <c r="E22">
        <v>4.9101396101563229E-2</v>
      </c>
      <c r="F22">
        <v>0.97262616498810273</v>
      </c>
      <c r="G22">
        <v>0.7976195410250031</v>
      </c>
      <c r="H22">
        <v>162</v>
      </c>
      <c r="I22" t="s">
        <v>59</v>
      </c>
      <c r="J22">
        <v>0.91170542358997364</v>
      </c>
      <c r="K22">
        <v>0.89822844916223532</v>
      </c>
      <c r="L22">
        <v>0.90871686627204462</v>
      </c>
      <c r="M22">
        <v>0.93915137548414296</v>
      </c>
      <c r="N22">
        <v>0.93843758869225757</v>
      </c>
      <c r="O22">
        <v>0.91843456359585396</v>
      </c>
      <c r="P22">
        <v>0.89696317709900053</v>
      </c>
      <c r="Q22">
        <v>0.85012006913534932</v>
      </c>
      <c r="R22">
        <v>0.94001811658857493</v>
      </c>
      <c r="S22">
        <v>0.88270924548135898</v>
      </c>
      <c r="T22">
        <v>0.90844848751007912</v>
      </c>
      <c r="U22">
        <v>2.6926067081132949E-2</v>
      </c>
      <c r="V22">
        <v>15</v>
      </c>
    </row>
    <row r="23" spans="1:22" x14ac:dyDescent="0.35">
      <c r="A23">
        <v>21</v>
      </c>
      <c r="B23">
        <v>22.354876446723939</v>
      </c>
      <c r="C23">
        <v>0.41128303387448312</v>
      </c>
      <c r="D23">
        <v>0.177850079536438</v>
      </c>
      <c r="E23">
        <v>1.4238343904755231E-2</v>
      </c>
      <c r="F23">
        <v>0.45563521240163296</v>
      </c>
      <c r="G23">
        <v>0.93399297921441482</v>
      </c>
      <c r="H23">
        <v>351</v>
      </c>
      <c r="I23" t="s">
        <v>60</v>
      </c>
      <c r="J23">
        <v>0.91539672099943747</v>
      </c>
      <c r="K23">
        <v>0.89643718421307561</v>
      </c>
      <c r="L23">
        <v>0.90378154045386649</v>
      </c>
      <c r="M23">
        <v>0.93972665364855523</v>
      </c>
      <c r="N23">
        <v>0.94089420490099618</v>
      </c>
      <c r="O23">
        <v>0.91969813616672702</v>
      </c>
      <c r="P23">
        <v>0.90185176687723378</v>
      </c>
      <c r="Q23">
        <v>0.85025093004719499</v>
      </c>
      <c r="R23">
        <v>0.94086361403848673</v>
      </c>
      <c r="S23">
        <v>0.88571912134417885</v>
      </c>
      <c r="T23">
        <v>0.90946198726897509</v>
      </c>
      <c r="U23">
        <v>2.7128394190465938E-2</v>
      </c>
      <c r="V23">
        <v>8</v>
      </c>
    </row>
    <row r="24" spans="1:22" x14ac:dyDescent="0.35">
      <c r="A24">
        <v>22</v>
      </c>
      <c r="B24">
        <v>7.2822179555892941</v>
      </c>
      <c r="C24">
        <v>0.10543878212462623</v>
      </c>
      <c r="D24">
        <v>9.8741221427917483E-2</v>
      </c>
      <c r="E24">
        <v>1.7225893579977367E-2</v>
      </c>
      <c r="F24">
        <v>0.92968681152080512</v>
      </c>
      <c r="G24">
        <v>0.17964325184672755</v>
      </c>
      <c r="H24">
        <v>215</v>
      </c>
      <c r="I24" t="s">
        <v>61</v>
      </c>
      <c r="J24">
        <v>0.91561935449881116</v>
      </c>
      <c r="K24">
        <v>0.8892508807619165</v>
      </c>
      <c r="L24">
        <v>0.89494163093483969</v>
      </c>
      <c r="M24">
        <v>0.9393162262432212</v>
      </c>
      <c r="N24">
        <v>0.94127404144382065</v>
      </c>
      <c r="O24">
        <v>0.91613090169966238</v>
      </c>
      <c r="P24">
        <v>0.89272889187999538</v>
      </c>
      <c r="Q24">
        <v>0.83542455868432097</v>
      </c>
      <c r="R24">
        <v>0.93426023646736711</v>
      </c>
      <c r="S24">
        <v>0.86802217391452263</v>
      </c>
      <c r="T24">
        <v>0.90269688965284767</v>
      </c>
      <c r="U24">
        <v>3.200169165852966E-2</v>
      </c>
      <c r="V24">
        <v>28</v>
      </c>
    </row>
    <row r="25" spans="1:22" x14ac:dyDescent="0.35">
      <c r="A25">
        <v>23</v>
      </c>
      <c r="B25">
        <v>16.728559374809265</v>
      </c>
      <c r="C25">
        <v>0.22783656174445191</v>
      </c>
      <c r="D25">
        <v>0.11334977149963379</v>
      </c>
      <c r="E25">
        <v>8.4084250940658287E-3</v>
      </c>
      <c r="F25">
        <v>0.56875083402324134</v>
      </c>
      <c r="G25">
        <v>0.96505482191441416</v>
      </c>
      <c r="H25">
        <v>213</v>
      </c>
      <c r="I25" t="s">
        <v>62</v>
      </c>
      <c r="J25">
        <v>0.91270302560625149</v>
      </c>
      <c r="K25">
        <v>0.89667766238224655</v>
      </c>
      <c r="L25">
        <v>0.9064013079293215</v>
      </c>
      <c r="M25">
        <v>0.93786146078166444</v>
      </c>
      <c r="N25">
        <v>0.93796343032336238</v>
      </c>
      <c r="O25">
        <v>0.91918828845823763</v>
      </c>
      <c r="P25">
        <v>0.90191464809461408</v>
      </c>
      <c r="Q25">
        <v>0.85202435032655743</v>
      </c>
      <c r="R25">
        <v>0.94033167292929609</v>
      </c>
      <c r="S25">
        <v>0.88559154819373431</v>
      </c>
      <c r="T25">
        <v>0.90906573950252856</v>
      </c>
      <c r="U25">
        <v>2.6026878481230659E-2</v>
      </c>
      <c r="V25">
        <v>9</v>
      </c>
    </row>
    <row r="26" spans="1:22" x14ac:dyDescent="0.35">
      <c r="A26">
        <v>24</v>
      </c>
      <c r="B26">
        <v>1.7592694759368896</v>
      </c>
      <c r="C26">
        <v>4.5116137124459145E-2</v>
      </c>
      <c r="D26">
        <v>3.9751362800598142E-2</v>
      </c>
      <c r="E26">
        <v>4.171355313325761E-3</v>
      </c>
      <c r="F26">
        <v>0.4498095607205338</v>
      </c>
      <c r="G26">
        <v>0.34421412859650635</v>
      </c>
      <c r="H26">
        <v>53</v>
      </c>
      <c r="I26" t="s">
        <v>63</v>
      </c>
      <c r="J26">
        <v>0.90718817289275688</v>
      </c>
      <c r="K26">
        <v>0.88384394581338555</v>
      </c>
      <c r="L26">
        <v>0.8929617223335391</v>
      </c>
      <c r="M26">
        <v>0.93524339279857116</v>
      </c>
      <c r="N26">
        <v>0.93661998161149262</v>
      </c>
      <c r="O26">
        <v>0.91126865405303448</v>
      </c>
      <c r="P26">
        <v>0.89356844110664146</v>
      </c>
      <c r="Q26">
        <v>0.83493085615326712</v>
      </c>
      <c r="R26">
        <v>0.92869015025211965</v>
      </c>
      <c r="S26">
        <v>0.87376126470918425</v>
      </c>
      <c r="T26">
        <v>0.89980765817239927</v>
      </c>
      <c r="U26">
        <v>2.9763924557061359E-2</v>
      </c>
      <c r="V26">
        <v>33</v>
      </c>
    </row>
    <row r="27" spans="1:22" x14ac:dyDescent="0.35">
      <c r="A27">
        <v>25</v>
      </c>
      <c r="B27">
        <v>16.021880030632019</v>
      </c>
      <c r="C27">
        <v>0.14327907306812906</v>
      </c>
      <c r="D27">
        <v>9.9650478363037115E-2</v>
      </c>
      <c r="E27">
        <v>5.0686276084439316E-3</v>
      </c>
      <c r="F27">
        <v>0.6280760490974634</v>
      </c>
      <c r="G27">
        <v>0.96872977653772419</v>
      </c>
      <c r="H27">
        <v>188</v>
      </c>
      <c r="I27" t="s">
        <v>64</v>
      </c>
      <c r="J27">
        <v>0.91292820834416766</v>
      </c>
      <c r="K27">
        <v>0.90138015774688107</v>
      </c>
      <c r="L27">
        <v>0.90517342469804274</v>
      </c>
      <c r="M27">
        <v>0.93873245061700072</v>
      </c>
      <c r="N27">
        <v>0.93967311963916378</v>
      </c>
      <c r="O27">
        <v>0.91963270571080424</v>
      </c>
      <c r="P27">
        <v>0.90240750087948729</v>
      </c>
      <c r="Q27">
        <v>0.85187394525255311</v>
      </c>
      <c r="R27">
        <v>0.94125279778930027</v>
      </c>
      <c r="S27">
        <v>0.88593429472459517</v>
      </c>
      <c r="T27">
        <v>0.90989886054019953</v>
      </c>
      <c r="U27">
        <v>2.6262304187117464E-2</v>
      </c>
      <c r="V27">
        <v>6</v>
      </c>
    </row>
    <row r="28" spans="1:22" x14ac:dyDescent="0.35">
      <c r="A28">
        <v>26</v>
      </c>
      <c r="B28">
        <v>0.44866425991058351</v>
      </c>
      <c r="C28">
        <v>1.4866930010118205E-2</v>
      </c>
      <c r="D28">
        <v>2.2261929512023926E-2</v>
      </c>
      <c r="E28">
        <v>2.5798529566903182E-3</v>
      </c>
      <c r="F28">
        <v>0.58842647484242361</v>
      </c>
      <c r="G28">
        <v>0.2268318024772864</v>
      </c>
      <c r="H28">
        <v>15</v>
      </c>
      <c r="I28" t="s">
        <v>65</v>
      </c>
      <c r="J28">
        <v>0.88292282095338126</v>
      </c>
      <c r="K28">
        <v>0.87578240379598615</v>
      </c>
      <c r="L28">
        <v>0.87448144239315717</v>
      </c>
      <c r="M28">
        <v>0.91900134429845803</v>
      </c>
      <c r="N28">
        <v>0.92751325179168986</v>
      </c>
      <c r="O28">
        <v>0.90081592628281937</v>
      </c>
      <c r="P28">
        <v>0.87889672354867598</v>
      </c>
      <c r="Q28">
        <v>0.81329206965879286</v>
      </c>
      <c r="R28">
        <v>0.92364605692279711</v>
      </c>
      <c r="S28">
        <v>0.86800176221045144</v>
      </c>
      <c r="T28">
        <v>0.88643538018562096</v>
      </c>
      <c r="U28">
        <v>3.2178660974328928E-2</v>
      </c>
      <c r="V28">
        <v>46</v>
      </c>
    </row>
    <row r="29" spans="1:22" x14ac:dyDescent="0.35">
      <c r="A29">
        <v>27</v>
      </c>
      <c r="B29">
        <v>0.11542079448699952</v>
      </c>
      <c r="C29">
        <v>5.6552637994344446E-3</v>
      </c>
      <c r="D29">
        <v>1.9221067428588867E-2</v>
      </c>
      <c r="E29">
        <v>1.5040421688456572E-3</v>
      </c>
      <c r="F29">
        <v>0.24874024515670226</v>
      </c>
      <c r="G29">
        <v>0.11407276606707455</v>
      </c>
      <c r="H29">
        <v>9</v>
      </c>
      <c r="I29" t="s">
        <v>66</v>
      </c>
      <c r="J29">
        <v>0.86405335726218568</v>
      </c>
      <c r="K29">
        <v>0.84779091485373304</v>
      </c>
      <c r="L29">
        <v>0.83560640436701561</v>
      </c>
      <c r="M29">
        <v>0.88584424832302588</v>
      </c>
      <c r="N29">
        <v>0.89220119950170884</v>
      </c>
      <c r="O29">
        <v>0.87422057031564671</v>
      </c>
      <c r="P29">
        <v>0.82764258316041006</v>
      </c>
      <c r="Q29">
        <v>0.7654156703392696</v>
      </c>
      <c r="R29">
        <v>0.88941318228245214</v>
      </c>
      <c r="S29">
        <v>0.81178792919860254</v>
      </c>
      <c r="T29">
        <v>0.84939760596040492</v>
      </c>
      <c r="U29">
        <v>3.8374777295867954E-2</v>
      </c>
      <c r="V29">
        <v>50</v>
      </c>
    </row>
    <row r="30" spans="1:22" x14ac:dyDescent="0.35">
      <c r="A30">
        <v>28</v>
      </c>
      <c r="B30">
        <v>20.567886233329773</v>
      </c>
      <c r="C30">
        <v>0.47630955780744766</v>
      </c>
      <c r="D30">
        <v>0.20405099391937256</v>
      </c>
      <c r="E30">
        <v>1.7630978004909193E-2</v>
      </c>
      <c r="F30">
        <v>0.79502029236699168</v>
      </c>
      <c r="G30">
        <v>0.27884411338075521</v>
      </c>
      <c r="H30">
        <v>472</v>
      </c>
      <c r="I30" t="s">
        <v>67</v>
      </c>
      <c r="J30">
        <v>0.91692796361726758</v>
      </c>
      <c r="K30">
        <v>0.89535715681725869</v>
      </c>
      <c r="L30">
        <v>0.90246528361978284</v>
      </c>
      <c r="M30">
        <v>0.94131143027577657</v>
      </c>
      <c r="N30">
        <v>0.94055515617485064</v>
      </c>
      <c r="O30">
        <v>0.91865379811050452</v>
      </c>
      <c r="P30">
        <v>0.90234461966210699</v>
      </c>
      <c r="Q30">
        <v>0.84241627026007337</v>
      </c>
      <c r="R30">
        <v>0.93822175316233047</v>
      </c>
      <c r="S30">
        <v>0.87874767391622344</v>
      </c>
      <c r="T30">
        <v>0.90770011056161748</v>
      </c>
      <c r="U30">
        <v>2.9418597247999726E-2</v>
      </c>
      <c r="V30">
        <v>17</v>
      </c>
    </row>
    <row r="31" spans="1:22" x14ac:dyDescent="0.35">
      <c r="A31">
        <v>29</v>
      </c>
      <c r="B31">
        <v>4.746768593788147</v>
      </c>
      <c r="C31">
        <v>0.34725160950855138</v>
      </c>
      <c r="D31">
        <v>0.20055015087127687</v>
      </c>
      <c r="E31">
        <v>4.4703799149613768E-2</v>
      </c>
      <c r="F31">
        <v>0.11267184044357602</v>
      </c>
      <c r="G31">
        <v>0.27895816367992465</v>
      </c>
      <c r="H31">
        <v>392</v>
      </c>
      <c r="I31" t="s">
        <v>68</v>
      </c>
      <c r="J31">
        <v>0.91238776977316882</v>
      </c>
      <c r="K31">
        <v>0.86599927601625404</v>
      </c>
      <c r="L31">
        <v>0.88597680872723317</v>
      </c>
      <c r="M31">
        <v>0.92713596448740765</v>
      </c>
      <c r="N31">
        <v>0.92956453907217917</v>
      </c>
      <c r="O31">
        <v>0.90862509368451638</v>
      </c>
      <c r="P31">
        <v>0.88586719146990789</v>
      </c>
      <c r="Q31">
        <v>0.80114239876548876</v>
      </c>
      <c r="R31">
        <v>0.91602298393469883</v>
      </c>
      <c r="S31">
        <v>0.85757478338079041</v>
      </c>
      <c r="T31">
        <v>0.88902968093116441</v>
      </c>
      <c r="U31">
        <v>3.7438867983088459E-2</v>
      </c>
      <c r="V31">
        <v>43</v>
      </c>
    </row>
    <row r="32" spans="1:22" x14ac:dyDescent="0.35">
      <c r="A32">
        <v>30</v>
      </c>
      <c r="B32">
        <v>22.815664815902711</v>
      </c>
      <c r="C32">
        <v>0.21926396506402504</v>
      </c>
      <c r="D32">
        <v>0.13550889492034912</v>
      </c>
      <c r="E32">
        <v>1.1976182561378336E-2</v>
      </c>
      <c r="F32">
        <v>0.75610645123688858</v>
      </c>
      <c r="G32">
        <v>0.79414331201735111</v>
      </c>
      <c r="H32">
        <v>261</v>
      </c>
      <c r="I32" t="s">
        <v>69</v>
      </c>
      <c r="J32">
        <v>0.91616829053161819</v>
      </c>
      <c r="K32">
        <v>0.9004335405014523</v>
      </c>
      <c r="L32">
        <v>0.90827329876565865</v>
      </c>
      <c r="M32">
        <v>0.93949382319501162</v>
      </c>
      <c r="N32">
        <v>0.94016427293167526</v>
      </c>
      <c r="O32">
        <v>0.92184289552710619</v>
      </c>
      <c r="P32">
        <v>0.90091279734743246</v>
      </c>
      <c r="Q32">
        <v>0.84993227522938897</v>
      </c>
      <c r="R32">
        <v>0.94096048510309971</v>
      </c>
      <c r="S32">
        <v>0.88773052468285307</v>
      </c>
      <c r="T32">
        <v>0.91059122038152951</v>
      </c>
      <c r="U32">
        <v>2.6822125493117167E-2</v>
      </c>
      <c r="V32">
        <v>3</v>
      </c>
    </row>
    <row r="33" spans="1:22" x14ac:dyDescent="0.35">
      <c r="A33">
        <v>31</v>
      </c>
      <c r="B33">
        <v>2.7369541406631468</v>
      </c>
      <c r="C33">
        <v>6.3867692025390804E-2</v>
      </c>
      <c r="D33">
        <v>3.350045680999756E-2</v>
      </c>
      <c r="E33">
        <v>6.7073536288164894E-3</v>
      </c>
      <c r="F33">
        <v>0.93367079066201408</v>
      </c>
      <c r="G33">
        <v>0.68596932295175006</v>
      </c>
      <c r="H33">
        <v>28</v>
      </c>
      <c r="I33" t="s">
        <v>70</v>
      </c>
      <c r="J33">
        <v>0.89950901665672467</v>
      </c>
      <c r="K33">
        <v>0.89230656802813002</v>
      </c>
      <c r="L33">
        <v>0.89877568570268063</v>
      </c>
      <c r="M33">
        <v>0.93038029540576217</v>
      </c>
      <c r="N33">
        <v>0.93113062128342261</v>
      </c>
      <c r="O33">
        <v>0.91133663374749951</v>
      </c>
      <c r="P33">
        <v>0.89052380054077851</v>
      </c>
      <c r="Q33">
        <v>0.84931111077121257</v>
      </c>
      <c r="R33">
        <v>0.93456019686919511</v>
      </c>
      <c r="S33">
        <v>0.87910487873746812</v>
      </c>
      <c r="T33">
        <v>0.90169388077428747</v>
      </c>
      <c r="U33">
        <v>2.5185330904484163E-2</v>
      </c>
      <c r="V33">
        <v>31</v>
      </c>
    </row>
    <row r="34" spans="1:22" x14ac:dyDescent="0.35">
      <c r="A34">
        <v>32</v>
      </c>
      <c r="B34">
        <v>36.857141113281251</v>
      </c>
      <c r="C34">
        <v>0.80586531207832579</v>
      </c>
      <c r="D34">
        <v>0.19378962516784667</v>
      </c>
      <c r="E34">
        <v>7.1521479491037446E-3</v>
      </c>
      <c r="F34">
        <v>0.87679308328803418</v>
      </c>
      <c r="G34">
        <v>0.66096831414480217</v>
      </c>
      <c r="H34">
        <v>418</v>
      </c>
      <c r="I34" t="s">
        <v>71</v>
      </c>
      <c r="J34">
        <v>0.91486393014406597</v>
      </c>
      <c r="K34">
        <v>0.89941554457683481</v>
      </c>
      <c r="L34">
        <v>0.90743629877755505</v>
      </c>
      <c r="M34">
        <v>0.93971645669438542</v>
      </c>
      <c r="N34">
        <v>0.94068516734051533</v>
      </c>
      <c r="O34">
        <v>0.92149280010060997</v>
      </c>
      <c r="P34">
        <v>0.90238370798642431</v>
      </c>
      <c r="Q34">
        <v>0.85403739902891007</v>
      </c>
      <c r="R34">
        <v>0.94048292774948128</v>
      </c>
      <c r="S34">
        <v>0.88603805422028992</v>
      </c>
      <c r="T34">
        <v>0.91065522866190718</v>
      </c>
      <c r="U34">
        <v>2.60536061219327E-2</v>
      </c>
      <c r="V34">
        <v>2</v>
      </c>
    </row>
    <row r="35" spans="1:22" x14ac:dyDescent="0.35">
      <c r="A35">
        <v>33</v>
      </c>
      <c r="B35">
        <v>1.2212324857711792</v>
      </c>
      <c r="C35">
        <v>2.4526018494280655E-2</v>
      </c>
      <c r="D35">
        <v>5.0451731681823729E-2</v>
      </c>
      <c r="E35">
        <v>1.3637122735249611E-2</v>
      </c>
      <c r="F35">
        <v>0.1858691048413702</v>
      </c>
      <c r="G35">
        <v>0.43373642697843973</v>
      </c>
      <c r="H35">
        <v>62</v>
      </c>
      <c r="I35" t="s">
        <v>72</v>
      </c>
      <c r="J35">
        <v>0.91037132208609295</v>
      </c>
      <c r="K35">
        <v>0.87209875410214965</v>
      </c>
      <c r="L35">
        <v>0.88157427376442654</v>
      </c>
      <c r="M35">
        <v>0.92832730863291135</v>
      </c>
      <c r="N35">
        <v>0.92951100506278772</v>
      </c>
      <c r="O35">
        <v>0.9082554540958615</v>
      </c>
      <c r="P35">
        <v>0.89035640054315779</v>
      </c>
      <c r="Q35">
        <v>0.81632906250902859</v>
      </c>
      <c r="R35">
        <v>0.9236171655526495</v>
      </c>
      <c r="S35">
        <v>0.87079986664353326</v>
      </c>
      <c r="T35">
        <v>0.89312406129925992</v>
      </c>
      <c r="U35">
        <v>3.3163982490072651E-2</v>
      </c>
      <c r="V35">
        <v>41</v>
      </c>
    </row>
    <row r="36" spans="1:22" x14ac:dyDescent="0.35">
      <c r="A36">
        <v>34</v>
      </c>
      <c r="B36">
        <v>18.107644128799439</v>
      </c>
      <c r="C36">
        <v>0.28793119130102468</v>
      </c>
      <c r="D36">
        <v>0.19850153923034669</v>
      </c>
      <c r="E36">
        <v>4.3755170293172399E-2</v>
      </c>
      <c r="F36">
        <v>0.39266498982407239</v>
      </c>
      <c r="G36">
        <v>0.75664556050425769</v>
      </c>
      <c r="H36">
        <v>360</v>
      </c>
      <c r="I36" t="s">
        <v>73</v>
      </c>
      <c r="J36">
        <v>0.91780915040677358</v>
      </c>
      <c r="K36">
        <v>0.89770330602249104</v>
      </c>
      <c r="L36">
        <v>0.90323855264432518</v>
      </c>
      <c r="M36">
        <v>0.93986261303748564</v>
      </c>
      <c r="N36">
        <v>0.94056960185992444</v>
      </c>
      <c r="O36">
        <v>0.9185951656240281</v>
      </c>
      <c r="P36">
        <v>0.90089920140853941</v>
      </c>
      <c r="Q36">
        <v>0.84510401742999353</v>
      </c>
      <c r="R36">
        <v>0.93995438562501388</v>
      </c>
      <c r="S36">
        <v>0.88650752341392558</v>
      </c>
      <c r="T36">
        <v>0.90902435174725016</v>
      </c>
      <c r="U36">
        <v>2.8092735072467269E-2</v>
      </c>
      <c r="V36">
        <v>10</v>
      </c>
    </row>
    <row r="37" spans="1:22" x14ac:dyDescent="0.35">
      <c r="A37">
        <v>35</v>
      </c>
      <c r="B37">
        <v>9.0299210071563714</v>
      </c>
      <c r="C37">
        <v>0.26761110026759161</v>
      </c>
      <c r="D37">
        <v>0.14980742931365967</v>
      </c>
      <c r="E37">
        <v>6.5431964502759815E-2</v>
      </c>
      <c r="F37">
        <v>0.34724961369105778</v>
      </c>
      <c r="G37">
        <v>0.60511908326293107</v>
      </c>
      <c r="H37">
        <v>227</v>
      </c>
      <c r="I37" t="s">
        <v>74</v>
      </c>
      <c r="J37">
        <v>0.9156185047526304</v>
      </c>
      <c r="K37">
        <v>0.89153584824212995</v>
      </c>
      <c r="L37">
        <v>0.90142009581737925</v>
      </c>
      <c r="M37">
        <v>0.93684686384177052</v>
      </c>
      <c r="N37">
        <v>0.93739834911311992</v>
      </c>
      <c r="O37">
        <v>0.91703588138223124</v>
      </c>
      <c r="P37">
        <v>0.8980440542409982</v>
      </c>
      <c r="Q37">
        <v>0.83921527639694027</v>
      </c>
      <c r="R37">
        <v>0.937615034389228</v>
      </c>
      <c r="S37">
        <v>0.88485247440882597</v>
      </c>
      <c r="T37">
        <v>0.90595823825852528</v>
      </c>
      <c r="U37">
        <v>2.8899975835882639E-2</v>
      </c>
      <c r="V37">
        <v>20</v>
      </c>
    </row>
    <row r="38" spans="1:22" x14ac:dyDescent="0.35">
      <c r="A38">
        <v>36</v>
      </c>
      <c r="B38">
        <v>7.3330749273300171</v>
      </c>
      <c r="C38">
        <v>0.16785501389156604</v>
      </c>
      <c r="D38">
        <v>0.17758688926696778</v>
      </c>
      <c r="E38">
        <v>4.7690266371824823E-2</v>
      </c>
      <c r="F38">
        <v>0.20763482134447153</v>
      </c>
      <c r="G38">
        <v>0.74192030850069546</v>
      </c>
      <c r="H38">
        <v>257</v>
      </c>
      <c r="I38" t="s">
        <v>75</v>
      </c>
      <c r="J38">
        <v>0.91332503981060853</v>
      </c>
      <c r="K38">
        <v>0.8828905305985103</v>
      </c>
      <c r="L38">
        <v>0.89120954570869682</v>
      </c>
      <c r="M38">
        <v>0.93358043952271463</v>
      </c>
      <c r="N38">
        <v>0.93708989124948383</v>
      </c>
      <c r="O38">
        <v>0.91508486415107804</v>
      </c>
      <c r="P38">
        <v>0.89461872738612991</v>
      </c>
      <c r="Q38">
        <v>0.82568136897508726</v>
      </c>
      <c r="R38">
        <v>0.9297319390697999</v>
      </c>
      <c r="S38">
        <v>0.87306216384474866</v>
      </c>
      <c r="T38">
        <v>0.89962745103168573</v>
      </c>
      <c r="U38">
        <v>3.2309265074119943E-2</v>
      </c>
      <c r="V38">
        <v>34</v>
      </c>
    </row>
    <row r="39" spans="1:22" x14ac:dyDescent="0.35">
      <c r="A39">
        <v>37</v>
      </c>
      <c r="B39">
        <v>17.84579610824585</v>
      </c>
      <c r="C39">
        <v>0.26297252113257524</v>
      </c>
      <c r="D39">
        <v>0.1945127010345459</v>
      </c>
      <c r="E39">
        <v>4.9131199263861308E-2</v>
      </c>
      <c r="F39">
        <v>0.74955656904838586</v>
      </c>
      <c r="G39">
        <v>0.31238642777406017</v>
      </c>
      <c r="H39">
        <v>398</v>
      </c>
      <c r="I39" t="s">
        <v>76</v>
      </c>
      <c r="J39">
        <v>0.91566014231549042</v>
      </c>
      <c r="K39">
        <v>0.89961353543696476</v>
      </c>
      <c r="L39">
        <v>0.90173110291955794</v>
      </c>
      <c r="M39">
        <v>0.93952101507279784</v>
      </c>
      <c r="N39">
        <v>0.94025859475774598</v>
      </c>
      <c r="O39">
        <v>0.92121493309948321</v>
      </c>
      <c r="P39">
        <v>0.90243639224963501</v>
      </c>
      <c r="Q39">
        <v>0.84491962250875674</v>
      </c>
      <c r="R39">
        <v>0.94021100897162024</v>
      </c>
      <c r="S39">
        <v>0.88032873049406524</v>
      </c>
      <c r="T39">
        <v>0.90858950778261183</v>
      </c>
      <c r="U39">
        <v>2.8612927566003407E-2</v>
      </c>
      <c r="V39">
        <v>13</v>
      </c>
    </row>
    <row r="40" spans="1:22" x14ac:dyDescent="0.35">
      <c r="A40">
        <v>38</v>
      </c>
      <c r="B40">
        <v>0.82997725009918211</v>
      </c>
      <c r="C40">
        <v>3.2450585785023148E-2</v>
      </c>
      <c r="D40">
        <v>2.5360846519470216E-2</v>
      </c>
      <c r="E40">
        <v>6.8430005334851156E-3</v>
      </c>
      <c r="F40">
        <v>0.54441603672795169</v>
      </c>
      <c r="G40">
        <v>0.57045954644379471</v>
      </c>
      <c r="H40">
        <v>15</v>
      </c>
      <c r="I40" t="s">
        <v>77</v>
      </c>
      <c r="J40">
        <v>0.88534544731488707</v>
      </c>
      <c r="K40">
        <v>0.87742071443259895</v>
      </c>
      <c r="L40">
        <v>0.87664914490041812</v>
      </c>
      <c r="M40">
        <v>0.9306505146912617</v>
      </c>
      <c r="N40">
        <v>0.92588513810924677</v>
      </c>
      <c r="O40">
        <v>0.90990736067136746</v>
      </c>
      <c r="P40">
        <v>0.88076446565410915</v>
      </c>
      <c r="Q40">
        <v>0.82998703287328079</v>
      </c>
      <c r="R40">
        <v>0.92617745079544733</v>
      </c>
      <c r="S40">
        <v>0.87147005092720164</v>
      </c>
      <c r="T40">
        <v>0.89142573203698205</v>
      </c>
      <c r="U40">
        <v>3.0022242199659922E-2</v>
      </c>
      <c r="V40">
        <v>42</v>
      </c>
    </row>
    <row r="41" spans="1:22" x14ac:dyDescent="0.35">
      <c r="A41">
        <v>39</v>
      </c>
      <c r="B41">
        <v>3.9485914707183838</v>
      </c>
      <c r="C41">
        <v>7.2969396175349671E-2</v>
      </c>
      <c r="D41">
        <v>0.10734963417053223</v>
      </c>
      <c r="E41">
        <v>1.8639848149906497E-2</v>
      </c>
      <c r="F41">
        <v>0.19980173873064822</v>
      </c>
      <c r="G41">
        <v>0.49540285167919307</v>
      </c>
      <c r="H41">
        <v>179</v>
      </c>
      <c r="I41" t="s">
        <v>78</v>
      </c>
      <c r="J41">
        <v>0.91173006622921726</v>
      </c>
      <c r="K41">
        <v>0.87945075805856798</v>
      </c>
      <c r="L41">
        <v>0.89137099748305182</v>
      </c>
      <c r="M41">
        <v>0.93397727098915562</v>
      </c>
      <c r="N41">
        <v>0.93407669129231108</v>
      </c>
      <c r="O41">
        <v>0.91264269362741346</v>
      </c>
      <c r="P41">
        <v>0.89151375484142881</v>
      </c>
      <c r="Q41">
        <v>0.81713207264989951</v>
      </c>
      <c r="R41">
        <v>0.92602619597526226</v>
      </c>
      <c r="S41">
        <v>0.87118853950855413</v>
      </c>
      <c r="T41">
        <v>0.89691090406548624</v>
      </c>
      <c r="U41">
        <v>3.3854079154313099E-2</v>
      </c>
      <c r="V41">
        <v>38</v>
      </c>
    </row>
    <row r="42" spans="1:22" x14ac:dyDescent="0.35">
      <c r="A42">
        <v>40</v>
      </c>
      <c r="B42">
        <v>1.1517182826995849</v>
      </c>
      <c r="C42">
        <v>2.2419807647109585E-2</v>
      </c>
      <c r="D42">
        <v>4.6754884719848636E-2</v>
      </c>
      <c r="E42">
        <v>9.0313122779641045E-3</v>
      </c>
      <c r="F42">
        <v>0.12828626711806082</v>
      </c>
      <c r="G42">
        <v>0.67276937013740234</v>
      </c>
      <c r="H42">
        <v>52</v>
      </c>
      <c r="I42" t="s">
        <v>79</v>
      </c>
      <c r="J42">
        <v>0.90608775158860044</v>
      </c>
      <c r="K42">
        <v>0.86868617343999344</v>
      </c>
      <c r="L42">
        <v>0.88170853366099544</v>
      </c>
      <c r="M42">
        <v>0.92603384369088959</v>
      </c>
      <c r="N42">
        <v>0.92419244371706177</v>
      </c>
      <c r="O42">
        <v>0.90718647340039538</v>
      </c>
      <c r="P42">
        <v>0.87932329613144555</v>
      </c>
      <c r="Q42">
        <v>0.81041482909055063</v>
      </c>
      <c r="R42">
        <v>0.91668748544809675</v>
      </c>
      <c r="S42">
        <v>0.85786990260215201</v>
      </c>
      <c r="T42">
        <v>0.88781907327701803</v>
      </c>
      <c r="U42">
        <v>3.4190015199023066E-2</v>
      </c>
      <c r="V42">
        <v>45</v>
      </c>
    </row>
    <row r="43" spans="1:22" x14ac:dyDescent="0.35">
      <c r="A43">
        <v>41</v>
      </c>
      <c r="B43">
        <v>31.907004046440125</v>
      </c>
      <c r="C43">
        <v>0.49031579523955343</v>
      </c>
      <c r="D43">
        <v>0.24313995838165284</v>
      </c>
      <c r="E43">
        <v>1.6481815291893295E-2</v>
      </c>
      <c r="F43">
        <v>0.60694801477874527</v>
      </c>
      <c r="G43">
        <v>0.72596447778351469</v>
      </c>
      <c r="H43">
        <v>485</v>
      </c>
      <c r="I43" t="s">
        <v>80</v>
      </c>
      <c r="J43">
        <v>0.91867589151120566</v>
      </c>
      <c r="K43">
        <v>0.89935776183653937</v>
      </c>
      <c r="L43">
        <v>0.90723405918652111</v>
      </c>
      <c r="M43">
        <v>0.94074974805025735</v>
      </c>
      <c r="N43">
        <v>0.94066052470127193</v>
      </c>
      <c r="O43">
        <v>0.92179191075625722</v>
      </c>
      <c r="P43">
        <v>0.90340255365722277</v>
      </c>
      <c r="Q43">
        <v>0.85301940310429269</v>
      </c>
      <c r="R43">
        <v>0.94147203230395093</v>
      </c>
      <c r="S43">
        <v>0.887797713208754</v>
      </c>
      <c r="T43">
        <v>0.91141615983162727</v>
      </c>
      <c r="U43">
        <v>2.6409340553812159E-2</v>
      </c>
      <c r="V43">
        <v>1</v>
      </c>
    </row>
    <row r="44" spans="1:22" x14ac:dyDescent="0.35">
      <c r="A44">
        <v>42</v>
      </c>
      <c r="B44">
        <v>4.9086484670639035</v>
      </c>
      <c r="C44">
        <v>0.13840551378064642</v>
      </c>
      <c r="D44">
        <v>0.10718696117401123</v>
      </c>
      <c r="E44">
        <v>3.7685323502990108E-2</v>
      </c>
      <c r="F44">
        <v>0.32436300623398745</v>
      </c>
      <c r="G44">
        <v>0.46934463073206678</v>
      </c>
      <c r="H44">
        <v>171</v>
      </c>
      <c r="I44" t="s">
        <v>81</v>
      </c>
      <c r="J44">
        <v>0.91580714840477151</v>
      </c>
      <c r="K44">
        <v>0.88826432544598932</v>
      </c>
      <c r="L44">
        <v>0.89464591926391579</v>
      </c>
      <c r="M44">
        <v>0.93727683540926332</v>
      </c>
      <c r="N44">
        <v>0.93796852880044734</v>
      </c>
      <c r="O44">
        <v>0.91603657987359177</v>
      </c>
      <c r="P44">
        <v>0.89392618424876491</v>
      </c>
      <c r="Q44">
        <v>0.83228474654620666</v>
      </c>
      <c r="R44">
        <v>0.93464007301019192</v>
      </c>
      <c r="S44">
        <v>0.87658148182167661</v>
      </c>
      <c r="T44">
        <v>0.90274318228248196</v>
      </c>
      <c r="U44">
        <v>3.1304887253367504E-2</v>
      </c>
      <c r="V44">
        <v>27</v>
      </c>
    </row>
    <row r="45" spans="1:22" x14ac:dyDescent="0.35">
      <c r="A45">
        <v>43</v>
      </c>
      <c r="B45">
        <v>14.877521347999572</v>
      </c>
      <c r="C45">
        <v>0.2291085052986562</v>
      </c>
      <c r="D45">
        <v>0.18946208953857421</v>
      </c>
      <c r="E45">
        <v>2.4643033393096991E-2</v>
      </c>
      <c r="F45">
        <v>0.28275510226129247</v>
      </c>
      <c r="G45">
        <v>0.9485682135021829</v>
      </c>
      <c r="H45">
        <v>327</v>
      </c>
      <c r="I45" t="s">
        <v>82</v>
      </c>
      <c r="J45">
        <v>0.91547574739425341</v>
      </c>
      <c r="K45">
        <v>0.89120699647015433</v>
      </c>
      <c r="L45">
        <v>0.90131132830623506</v>
      </c>
      <c r="M45">
        <v>0.93819116229982114</v>
      </c>
      <c r="N45">
        <v>0.93927713791890355</v>
      </c>
      <c r="O45">
        <v>0.91886708440188913</v>
      </c>
      <c r="P45">
        <v>0.90037660750733761</v>
      </c>
      <c r="Q45">
        <v>0.84109661444126638</v>
      </c>
      <c r="R45">
        <v>0.93675339176188077</v>
      </c>
      <c r="S45">
        <v>0.88220490629326864</v>
      </c>
      <c r="T45">
        <v>0.9064760976795011</v>
      </c>
      <c r="U45">
        <v>2.8971693052249944E-2</v>
      </c>
      <c r="V45">
        <v>18</v>
      </c>
    </row>
    <row r="46" spans="1:22" x14ac:dyDescent="0.35">
      <c r="A46">
        <v>44</v>
      </c>
      <c r="B46">
        <v>1.4197189092636109</v>
      </c>
      <c r="C46">
        <v>4.7591284051566471E-2</v>
      </c>
      <c r="D46">
        <v>8.1040215492248532E-2</v>
      </c>
      <c r="E46">
        <v>5.3371653206553862E-2</v>
      </c>
      <c r="F46">
        <v>0.36077630762239121</v>
      </c>
      <c r="G46">
        <v>0.24509915852860398</v>
      </c>
      <c r="H46">
        <v>66</v>
      </c>
      <c r="I46" t="s">
        <v>83</v>
      </c>
      <c r="J46">
        <v>0.90711424497502602</v>
      </c>
      <c r="K46">
        <v>0.88126326666224797</v>
      </c>
      <c r="L46">
        <v>0.89116875789201777</v>
      </c>
      <c r="M46">
        <v>0.93384471058494822</v>
      </c>
      <c r="N46">
        <v>0.93383961210786337</v>
      </c>
      <c r="O46">
        <v>0.913004685500441</v>
      </c>
      <c r="P46">
        <v>0.89274248781888854</v>
      </c>
      <c r="Q46">
        <v>0.82086415787604239</v>
      </c>
      <c r="R46">
        <v>0.93381072073771565</v>
      </c>
      <c r="S46">
        <v>0.86548346822067779</v>
      </c>
      <c r="T46">
        <v>0.89731361123758691</v>
      </c>
      <c r="U46">
        <v>3.3936582136147614E-2</v>
      </c>
      <c r="V46">
        <v>37</v>
      </c>
    </row>
    <row r="47" spans="1:22" x14ac:dyDescent="0.35">
      <c r="A47">
        <v>45</v>
      </c>
      <c r="B47">
        <v>5.8988491296768188</v>
      </c>
      <c r="C47">
        <v>0.1350387108834363</v>
      </c>
      <c r="D47">
        <v>8.8795709609985354E-2</v>
      </c>
      <c r="E47">
        <v>3.8234140555754852E-2</v>
      </c>
      <c r="F47">
        <v>0.66191864332041395</v>
      </c>
      <c r="G47">
        <v>0.36607031725394257</v>
      </c>
      <c r="H47">
        <v>134</v>
      </c>
      <c r="I47" t="s">
        <v>84</v>
      </c>
      <c r="J47">
        <v>0.91340831493632857</v>
      </c>
      <c r="K47">
        <v>0.89443518221107354</v>
      </c>
      <c r="L47">
        <v>0.90254770899932191</v>
      </c>
      <c r="M47">
        <v>0.93904090848063682</v>
      </c>
      <c r="N47">
        <v>0.93925079578729842</v>
      </c>
      <c r="O47">
        <v>0.91859346613166648</v>
      </c>
      <c r="P47">
        <v>0.90047942679521631</v>
      </c>
      <c r="Q47">
        <v>0.83974296877522669</v>
      </c>
      <c r="R47">
        <v>0.93791924352195999</v>
      </c>
      <c r="S47">
        <v>0.87912018751552146</v>
      </c>
      <c r="T47">
        <v>0.9064538203154251</v>
      </c>
      <c r="U47">
        <v>2.9523266603514727E-2</v>
      </c>
      <c r="V47">
        <v>19</v>
      </c>
    </row>
    <row r="48" spans="1:22" x14ac:dyDescent="0.35">
      <c r="A48">
        <v>46</v>
      </c>
      <c r="B48">
        <v>10.734182977676392</v>
      </c>
      <c r="C48">
        <v>0.18531770590565286</v>
      </c>
      <c r="D48">
        <v>0.15285136699676513</v>
      </c>
      <c r="E48">
        <v>1.2722813786139204E-2</v>
      </c>
      <c r="F48">
        <v>0.51088111343461928</v>
      </c>
      <c r="G48">
        <v>0.29659639349515021</v>
      </c>
      <c r="H48">
        <v>340</v>
      </c>
      <c r="I48" t="s">
        <v>85</v>
      </c>
      <c r="J48">
        <v>0.91535593318275832</v>
      </c>
      <c r="K48">
        <v>0.89227597716562057</v>
      </c>
      <c r="L48">
        <v>0.89859723900470934</v>
      </c>
      <c r="M48">
        <v>0.94027728917372377</v>
      </c>
      <c r="N48">
        <v>0.94039370440049574</v>
      </c>
      <c r="O48">
        <v>0.91872262755115064</v>
      </c>
      <c r="P48">
        <v>0.90055165522058567</v>
      </c>
      <c r="Q48">
        <v>0.83680794546668913</v>
      </c>
      <c r="R48">
        <v>0.93705420190988953</v>
      </c>
      <c r="S48">
        <v>0.87878849732436581</v>
      </c>
      <c r="T48">
        <v>0.90588250703999873</v>
      </c>
      <c r="U48">
        <v>3.0614251625135362E-2</v>
      </c>
      <c r="V48">
        <v>21</v>
      </c>
    </row>
    <row r="49" spans="1:22" x14ac:dyDescent="0.35">
      <c r="A49">
        <v>47</v>
      </c>
      <c r="B49">
        <v>29.661953711509703</v>
      </c>
      <c r="C49">
        <v>0.55707850132123571</v>
      </c>
      <c r="D49">
        <v>0.21210660934448242</v>
      </c>
      <c r="E49">
        <v>2.4220990776511811E-2</v>
      </c>
      <c r="F49">
        <v>0.90330309864098002</v>
      </c>
      <c r="G49">
        <v>0.58540801772408568</v>
      </c>
      <c r="H49">
        <v>348</v>
      </c>
      <c r="I49" t="s">
        <v>86</v>
      </c>
      <c r="J49">
        <v>0.91462175248253352</v>
      </c>
      <c r="K49">
        <v>0.90046583085632315</v>
      </c>
      <c r="L49">
        <v>0.90695789167775587</v>
      </c>
      <c r="M49">
        <v>0.94062653485403902</v>
      </c>
      <c r="N49">
        <v>0.94064437952383628</v>
      </c>
      <c r="O49">
        <v>0.92020543463667392</v>
      </c>
      <c r="P49">
        <v>0.90157220038374541</v>
      </c>
      <c r="Q49">
        <v>0.85172778890945278</v>
      </c>
      <c r="R49">
        <v>0.94088060896210302</v>
      </c>
      <c r="S49">
        <v>0.885812674987838</v>
      </c>
      <c r="T49">
        <v>0.91035150972743006</v>
      </c>
      <c r="U49">
        <v>2.6658601673731592E-2</v>
      </c>
      <c r="V49">
        <v>5</v>
      </c>
    </row>
    <row r="50" spans="1:22" x14ac:dyDescent="0.35">
      <c r="A50">
        <v>48</v>
      </c>
      <c r="B50">
        <v>20.954336333274842</v>
      </c>
      <c r="C50">
        <v>0.73063335509851302</v>
      </c>
      <c r="D50">
        <v>0.16410079002380371</v>
      </c>
      <c r="E50">
        <v>4.7828764118363606E-2</v>
      </c>
      <c r="F50">
        <v>0.42066805426927745</v>
      </c>
      <c r="G50">
        <v>0.91614559739117862</v>
      </c>
      <c r="H50">
        <v>385</v>
      </c>
      <c r="I50" t="s">
        <v>87</v>
      </c>
      <c r="J50">
        <v>0.9148741270982359</v>
      </c>
      <c r="K50">
        <v>0.89668531009787378</v>
      </c>
      <c r="L50">
        <v>0.90515642977442634</v>
      </c>
      <c r="M50">
        <v>0.94154680996786266</v>
      </c>
      <c r="N50">
        <v>0.93927203944181881</v>
      </c>
      <c r="O50">
        <v>0.92083084782575442</v>
      </c>
      <c r="P50">
        <v>0.90107849785269145</v>
      </c>
      <c r="Q50">
        <v>0.84798465698295911</v>
      </c>
      <c r="R50">
        <v>0.93975214603397972</v>
      </c>
      <c r="S50">
        <v>0.88874855842339984</v>
      </c>
      <c r="T50">
        <v>0.90959294234990007</v>
      </c>
      <c r="U50">
        <v>2.7302952230551219E-2</v>
      </c>
      <c r="V50">
        <v>7</v>
      </c>
    </row>
    <row r="51" spans="1:22" x14ac:dyDescent="0.35">
      <c r="A51">
        <v>49</v>
      </c>
      <c r="B51">
        <v>3.4747073411941529</v>
      </c>
      <c r="C51">
        <v>7.57799780132144E-2</v>
      </c>
      <c r="D51">
        <v>0.1032944917678833</v>
      </c>
      <c r="E51">
        <v>3.1959797843232898E-2</v>
      </c>
      <c r="F51">
        <v>0.30514164628774754</v>
      </c>
      <c r="G51">
        <v>0.48439700976363065</v>
      </c>
      <c r="H51">
        <v>116</v>
      </c>
      <c r="I51" t="s">
        <v>88</v>
      </c>
      <c r="J51">
        <v>0.90956576270667955</v>
      </c>
      <c r="K51">
        <v>0.88581110822197406</v>
      </c>
      <c r="L51">
        <v>0.89541493955755413</v>
      </c>
      <c r="M51">
        <v>0.93604895217798445</v>
      </c>
      <c r="N51">
        <v>0.93748247398502071</v>
      </c>
      <c r="O51">
        <v>0.91255856875551267</v>
      </c>
      <c r="P51">
        <v>0.89980982680473331</v>
      </c>
      <c r="Q51">
        <v>0.83420007443776545</v>
      </c>
      <c r="R51">
        <v>0.93431716946148191</v>
      </c>
      <c r="S51">
        <v>0.87803241378606489</v>
      </c>
      <c r="T51">
        <v>0.902324128989477</v>
      </c>
      <c r="U51">
        <v>3.0185965748709256E-2</v>
      </c>
      <c r="V51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W51"/>
  <sheetViews>
    <sheetView tabSelected="1" topLeftCell="H1" zoomScale="70" workbookViewId="0">
      <selection activeCell="S1" sqref="S1:W2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2" max="12" width="12.453125" bestFit="1" customWidth="1"/>
    <col min="13" max="13" width="14.08984375" bestFit="1" customWidth="1"/>
    <col min="14" max="14" width="12.453125" bestFit="1" customWidth="1"/>
    <col min="15" max="15" width="15.453125" bestFit="1" customWidth="1"/>
    <col min="18" max="18" width="23.453125" customWidth="1"/>
  </cols>
  <sheetData>
    <row r="1" spans="1:23" x14ac:dyDescent="0.35">
      <c r="A1" t="s">
        <v>19</v>
      </c>
      <c r="B1" t="s">
        <v>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29</v>
      </c>
      <c r="L1" t="s">
        <v>89</v>
      </c>
      <c r="M1" t="s">
        <v>90</v>
      </c>
      <c r="N1" t="s">
        <v>91</v>
      </c>
      <c r="O1" t="s">
        <v>92</v>
      </c>
      <c r="T1" t="s">
        <v>89</v>
      </c>
      <c r="U1" t="s">
        <v>90</v>
      </c>
      <c r="V1" t="s">
        <v>91</v>
      </c>
      <c r="W1" t="s">
        <v>92</v>
      </c>
    </row>
    <row r="2" spans="1:23" x14ac:dyDescent="0.35">
      <c r="A2">
        <v>1</v>
      </c>
      <c r="B2" t="str">
        <f>elevators__3[[#This Row],[params]]</f>
        <v>{'model__max_features': 0.4370861069626263, 'model__max_samples': 0.9556428757689246, 'model__n_estimators': 107}</v>
      </c>
      <c r="C2">
        <f>elevators__3[[#This Row],[mean_test_score]]</f>
        <v>0.90778170895868249</v>
      </c>
      <c r="D2">
        <f>MagicTelescope__3[[#This Row],[mean_test_score]]</f>
        <v>0.93526395807974283</v>
      </c>
      <c r="E2">
        <f>mozilla4__3[[#This Row],[mean_test_score]]</f>
        <v>0.93153120703291492</v>
      </c>
      <c r="F2">
        <f>PhishingWebsites__3[[#This Row],[mean_test_score]]</f>
        <v>0.99466131693392801</v>
      </c>
      <c r="G2">
        <f>C2</f>
        <v>0.90778170895868249</v>
      </c>
      <c r="H2">
        <f t="shared" ref="H2:J2" si="0">D2</f>
        <v>0.93526395807974283</v>
      </c>
      <c r="I2">
        <f t="shared" si="0"/>
        <v>0.93153120703291492</v>
      </c>
      <c r="J2">
        <f t="shared" si="0"/>
        <v>0.99466131693392801</v>
      </c>
      <c r="K2">
        <f>AVERAGE(C2:F2)</f>
        <v>0.94230954775131703</v>
      </c>
      <c r="L2">
        <f>T$2-C2</f>
        <v>1.8112333912175815E-3</v>
      </c>
      <c r="M2">
        <f t="shared" ref="M2:O2" si="1">U$2-D2</f>
        <v>1.4537663786465815E-3</v>
      </c>
      <c r="N2">
        <f t="shared" si="1"/>
        <v>1.9525785707541488E-3</v>
      </c>
      <c r="O2">
        <f t="shared" si="1"/>
        <v>5.3847098594661524E-4</v>
      </c>
      <c r="R2" t="s">
        <v>28</v>
      </c>
      <c r="S2">
        <f>MAX(K:K)</f>
        <v>0.94374856008295827</v>
      </c>
      <c r="T2">
        <f>C50</f>
        <v>0.90959294234990007</v>
      </c>
      <c r="U2">
        <f t="shared" ref="U2:W2" si="2">D50</f>
        <v>0.93671772445838941</v>
      </c>
      <c r="V2">
        <f t="shared" si="2"/>
        <v>0.93348378560366907</v>
      </c>
      <c r="W2">
        <f t="shared" si="2"/>
        <v>0.99519978791987462</v>
      </c>
    </row>
    <row r="3" spans="1:23" x14ac:dyDescent="0.35">
      <c r="A3">
        <v>2</v>
      </c>
      <c r="B3" t="str">
        <f>elevators__3[[#This Row],[params]]</f>
        <v>{'model__max_features': 0.8017219002454924, 'model__max_samples': 0.6371651421518383, 'model__n_estimators': 122}</v>
      </c>
      <c r="C3">
        <f>elevators__3[[#This Row],[mean_test_score]]</f>
        <v>0.908548187651113</v>
      </c>
      <c r="D3">
        <f>MagicTelescope__3[[#This Row],[mean_test_score]]</f>
        <v>0.93362838795460346</v>
      </c>
      <c r="E3">
        <f>mozilla4__3[[#This Row],[mean_test_score]]</f>
        <v>0.92484928533657185</v>
      </c>
      <c r="F3">
        <f>PhishingWebsites__3[[#This Row],[mean_test_score]]</f>
        <v>0.99419812790164241</v>
      </c>
      <c r="G3">
        <f>MAX(C3,G2)</f>
        <v>0.908548187651113</v>
      </c>
      <c r="H3">
        <f t="shared" ref="H3:J18" si="3">MAX(D3,H2)</f>
        <v>0.93526395807974283</v>
      </c>
      <c r="I3">
        <f t="shared" si="3"/>
        <v>0.93153120703291492</v>
      </c>
      <c r="J3">
        <f t="shared" si="3"/>
        <v>0.99466131693392801</v>
      </c>
      <c r="K3">
        <f t="shared" ref="K3:K51" si="4">AVERAGE(C3:F3)</f>
        <v>0.94030599721098274</v>
      </c>
      <c r="L3">
        <f t="shared" ref="L3:L51" si="5">T$2-C3</f>
        <v>1.0447546987870648E-3</v>
      </c>
      <c r="M3">
        <f t="shared" ref="M3:M51" si="6">U$2-D3</f>
        <v>3.0893365037859555E-3</v>
      </c>
      <c r="N3">
        <f t="shared" ref="N3:N51" si="7">V$2-E3</f>
        <v>8.6345002670972226E-3</v>
      </c>
      <c r="O3">
        <f t="shared" ref="O3:O51" si="8">W$2-F3</f>
        <v>1.0016600182322088E-3</v>
      </c>
      <c r="R3" t="s">
        <v>30</v>
      </c>
      <c r="S3">
        <f>A50</f>
        <v>49</v>
      </c>
    </row>
    <row r="4" spans="1:23" x14ac:dyDescent="0.35">
      <c r="A4">
        <v>3</v>
      </c>
      <c r="B4" t="str">
        <f>elevators__3[[#This Row],[params]]</f>
        <v>{'model__max_features': 0.2403950683025824, 'model__max_samples': 0.15227525095137953, 'model__n_estimators': 88}</v>
      </c>
      <c r="C4">
        <f>elevators__3[[#This Row],[mean_test_score]]</f>
        <v>0.88874594563926634</v>
      </c>
      <c r="D4">
        <f>MagicTelescope__3[[#This Row],[mean_test_score]]</f>
        <v>0.92924422060229439</v>
      </c>
      <c r="E4">
        <f>mozilla4__3[[#This Row],[mean_test_score]]</f>
        <v>0.93615937469839205</v>
      </c>
      <c r="F4">
        <f>PhishingWebsites__3[[#This Row],[mean_test_score]]</f>
        <v>0.99327339038604023</v>
      </c>
      <c r="G4">
        <f t="shared" ref="G4:G51" si="9">MAX(C4,G3)</f>
        <v>0.908548187651113</v>
      </c>
      <c r="H4">
        <f t="shared" si="3"/>
        <v>0.93526395807974283</v>
      </c>
      <c r="I4">
        <f t="shared" si="3"/>
        <v>0.93615937469839205</v>
      </c>
      <c r="J4">
        <f t="shared" si="3"/>
        <v>0.99466131693392801</v>
      </c>
      <c r="K4">
        <f t="shared" si="4"/>
        <v>0.93685573283149826</v>
      </c>
      <c r="L4">
        <f t="shared" si="5"/>
        <v>2.0846996710633725E-2</v>
      </c>
      <c r="M4">
        <f t="shared" si="6"/>
        <v>7.4735038560950207E-3</v>
      </c>
      <c r="N4">
        <f t="shared" si="7"/>
        <v>-2.6755890947229855E-3</v>
      </c>
      <c r="O4">
        <f t="shared" si="8"/>
        <v>1.9263975338343897E-3</v>
      </c>
    </row>
    <row r="5" spans="1:23" x14ac:dyDescent="0.35">
      <c r="A5">
        <v>4</v>
      </c>
      <c r="B5" t="str">
        <f>elevators__3[[#This Row],[params]]</f>
        <v>{'model__max_features': 0.4003377500251196, 'model__max_samples': 0.2285801361297467, 'model__n_estimators': 131}</v>
      </c>
      <c r="C5">
        <f>elevators__3[[#This Row],[mean_test_score]]</f>
        <v>0.90020181093635077</v>
      </c>
      <c r="D5">
        <f>MagicTelescope__3[[#This Row],[mean_test_score]]</f>
        <v>0.9324777343339633</v>
      </c>
      <c r="E5">
        <f>mozilla4__3[[#This Row],[mean_test_score]]</f>
        <v>0.93876992204618726</v>
      </c>
      <c r="F5">
        <f>PhishingWebsites__3[[#This Row],[mean_test_score]]</f>
        <v>0.99396095660252048</v>
      </c>
      <c r="G5">
        <f t="shared" si="9"/>
        <v>0.908548187651113</v>
      </c>
      <c r="H5">
        <f t="shared" si="3"/>
        <v>0.93526395807974283</v>
      </c>
      <c r="I5">
        <f t="shared" si="3"/>
        <v>0.93876992204618726</v>
      </c>
      <c r="J5">
        <f t="shared" si="3"/>
        <v>0.99466131693392801</v>
      </c>
      <c r="K5">
        <f t="shared" si="4"/>
        <v>0.94135260597975545</v>
      </c>
      <c r="L5">
        <f t="shared" si="5"/>
        <v>9.3911314135493029E-3</v>
      </c>
      <c r="M5">
        <f t="shared" si="6"/>
        <v>4.2399901244261073E-3</v>
      </c>
      <c r="N5">
        <f t="shared" si="7"/>
        <v>-5.2861364425181856E-3</v>
      </c>
      <c r="O5">
        <f t="shared" si="8"/>
        <v>1.2388313173541388E-3</v>
      </c>
    </row>
    <row r="6" spans="1:23" x14ac:dyDescent="0.35">
      <c r="A6">
        <v>5</v>
      </c>
      <c r="B6" t="str">
        <f>elevators__3[[#This Row],[params]]</f>
        <v>{'model__max_features': 0.1185260448662222, 'model__max_samples': 0.9729188669457949, 'model__n_estimators': 492}</v>
      </c>
      <c r="C6">
        <f>elevators__3[[#This Row],[mean_test_score]]</f>
        <v>0.89460701490297312</v>
      </c>
      <c r="D6">
        <f>MagicTelescope__3[[#This Row],[mean_test_score]]</f>
        <v>0.93723565163362643</v>
      </c>
      <c r="E6">
        <f>mozilla4__3[[#This Row],[mean_test_score]]</f>
        <v>0.92743892597454336</v>
      </c>
      <c r="F6">
        <f>PhishingWebsites__3[[#This Row],[mean_test_score]]</f>
        <v>0.99541834395639239</v>
      </c>
      <c r="G6">
        <f t="shared" si="9"/>
        <v>0.908548187651113</v>
      </c>
      <c r="H6">
        <f t="shared" si="3"/>
        <v>0.93723565163362643</v>
      </c>
      <c r="I6">
        <f t="shared" si="3"/>
        <v>0.93876992204618726</v>
      </c>
      <c r="J6">
        <f t="shared" si="3"/>
        <v>0.99541834395639239</v>
      </c>
      <c r="K6">
        <f t="shared" si="4"/>
        <v>0.93867498411688377</v>
      </c>
      <c r="L6">
        <f t="shared" si="5"/>
        <v>1.498592744692695E-2</v>
      </c>
      <c r="M6">
        <f t="shared" si="6"/>
        <v>-5.179271752370207E-4</v>
      </c>
      <c r="N6">
        <f t="shared" si="7"/>
        <v>6.0448596291257095E-3</v>
      </c>
      <c r="O6">
        <f t="shared" si="8"/>
        <v>-2.1855603651776967E-4</v>
      </c>
    </row>
    <row r="7" spans="1:23" x14ac:dyDescent="0.35">
      <c r="A7">
        <v>6</v>
      </c>
      <c r="B7" t="str">
        <f>elevators__3[[#This Row],[params]]</f>
        <v>{'model__max_features': 0.9446974381141752, 'model__max_samples': 0.1007008892569129, 'model__n_estimators': 444}</v>
      </c>
      <c r="C7">
        <f>elevators__3[[#This Row],[mean_test_score]]</f>
        <v>0.89764801965258556</v>
      </c>
      <c r="D7">
        <f>MagicTelescope__3[[#This Row],[mean_test_score]]</f>
        <v>0.92932936616352246</v>
      </c>
      <c r="E7">
        <f>mozilla4__3[[#This Row],[mean_test_score]]</f>
        <v>0.94086746697229739</v>
      </c>
      <c r="F7">
        <f>PhishingWebsites__3[[#This Row],[mean_test_score]]</f>
        <v>0.99163870262820308</v>
      </c>
      <c r="G7">
        <f t="shared" si="9"/>
        <v>0.908548187651113</v>
      </c>
      <c r="H7">
        <f t="shared" si="3"/>
        <v>0.93723565163362643</v>
      </c>
      <c r="I7">
        <f t="shared" si="3"/>
        <v>0.94086746697229739</v>
      </c>
      <c r="J7">
        <f t="shared" si="3"/>
        <v>0.99541834395639239</v>
      </c>
      <c r="K7">
        <f t="shared" si="4"/>
        <v>0.93987088885415215</v>
      </c>
      <c r="L7">
        <f t="shared" si="5"/>
        <v>1.1944922697314508E-2</v>
      </c>
      <c r="M7">
        <f t="shared" si="6"/>
        <v>7.388358294866948E-3</v>
      </c>
      <c r="N7">
        <f t="shared" si="7"/>
        <v>-7.3836813686283254E-3</v>
      </c>
      <c r="O7">
        <f t="shared" si="8"/>
        <v>3.5610852916715396E-3</v>
      </c>
    </row>
    <row r="8" spans="1:23" x14ac:dyDescent="0.35">
      <c r="A8">
        <v>7</v>
      </c>
      <c r="B8" t="str">
        <f>elevators__3[[#This Row],[params]]</f>
        <v>{'model__max_features': 0.2650640588680905, 'model__max_samples': 0.373818018663584, 'model__n_estimators': 22}</v>
      </c>
      <c r="C8">
        <f>elevators__3[[#This Row],[mean_test_score]]</f>
        <v>0.883667744343543</v>
      </c>
      <c r="D8">
        <f>MagicTelescope__3[[#This Row],[mean_test_score]]</f>
        <v>0.92399749523667418</v>
      </c>
      <c r="E8">
        <f>mozilla4__3[[#This Row],[mean_test_score]]</f>
        <v>0.92910005822373853</v>
      </c>
      <c r="F8">
        <f>PhishingWebsites__3[[#This Row],[mean_test_score]]</f>
        <v>0.99397915508871804</v>
      </c>
      <c r="G8">
        <f t="shared" si="9"/>
        <v>0.908548187651113</v>
      </c>
      <c r="H8">
        <f t="shared" si="3"/>
        <v>0.93723565163362643</v>
      </c>
      <c r="I8">
        <f t="shared" si="3"/>
        <v>0.94086746697229739</v>
      </c>
      <c r="J8">
        <f t="shared" si="3"/>
        <v>0.99541834395639239</v>
      </c>
      <c r="K8">
        <f t="shared" si="4"/>
        <v>0.93268611322316852</v>
      </c>
      <c r="L8">
        <f t="shared" si="5"/>
        <v>2.5925198006357064E-2</v>
      </c>
      <c r="M8">
        <f t="shared" si="6"/>
        <v>1.2720229221715229E-2</v>
      </c>
      <c r="N8">
        <f t="shared" si="7"/>
        <v>4.3837273799305354E-3</v>
      </c>
      <c r="O8">
        <f t="shared" si="8"/>
        <v>1.2206328311565873E-3</v>
      </c>
      <c r="R8" t="s">
        <v>31</v>
      </c>
      <c r="S8" t="s">
        <v>32</v>
      </c>
    </row>
    <row r="9" spans="1:23" x14ac:dyDescent="0.35">
      <c r="A9">
        <v>8</v>
      </c>
      <c r="B9" t="str">
        <f>elevators__3[[#This Row],[params]]</f>
        <v>{'model__max_features': 0.10635967469774567, 'model__max_samples': 0.12075618253727419, 'model__n_estimators': 475}</v>
      </c>
      <c r="C9">
        <f>elevators__3[[#This Row],[mean_test_score]]</f>
        <v>0.87218816519610309</v>
      </c>
      <c r="D9">
        <f>MagicTelescope__3[[#This Row],[mean_test_score]]</f>
        <v>0.92939892682080116</v>
      </c>
      <c r="E9">
        <f>mozilla4__3[[#This Row],[mean_test_score]]</f>
        <v>0.94022095806342154</v>
      </c>
      <c r="F9">
        <f>PhishingWebsites__3[[#This Row],[mean_test_score]]</f>
        <v>0.99361913250086986</v>
      </c>
      <c r="G9">
        <f t="shared" si="9"/>
        <v>0.908548187651113</v>
      </c>
      <c r="H9">
        <f t="shared" si="3"/>
        <v>0.93723565163362643</v>
      </c>
      <c r="I9">
        <f t="shared" si="3"/>
        <v>0.94086746697229739</v>
      </c>
      <c r="J9">
        <f t="shared" si="3"/>
        <v>0.99541834395639239</v>
      </c>
      <c r="K9">
        <f t="shared" si="4"/>
        <v>0.933856795645299</v>
      </c>
      <c r="L9">
        <f t="shared" si="5"/>
        <v>3.7404777153796975E-2</v>
      </c>
      <c r="M9">
        <f t="shared" si="6"/>
        <v>7.318797637588248E-3</v>
      </c>
      <c r="N9">
        <f t="shared" si="7"/>
        <v>-6.7371724597524718E-3</v>
      </c>
      <c r="O9">
        <f t="shared" si="8"/>
        <v>1.5806554190047617E-3</v>
      </c>
      <c r="R9">
        <f>A43</f>
        <v>42</v>
      </c>
      <c r="S9">
        <v>0</v>
      </c>
    </row>
    <row r="10" spans="1:23" x14ac:dyDescent="0.35">
      <c r="A10">
        <v>9</v>
      </c>
      <c r="B10" t="str">
        <f>elevators__3[[#This Row],[params]]</f>
        <v>{'model__max_features': 0.6506676052501416, 'model__max_samples': 0.22554447458683766, 'model__n_estimators': 476}</v>
      </c>
      <c r="C10">
        <f>elevators__3[[#This Row],[mean_test_score]]</f>
        <v>0.90544611113927298</v>
      </c>
      <c r="D10">
        <f>MagicTelescope__3[[#This Row],[mean_test_score]]</f>
        <v>0.93342261831065654</v>
      </c>
      <c r="E10">
        <f>mozilla4__3[[#This Row],[mean_test_score]]</f>
        <v>0.93627510547590975</v>
      </c>
      <c r="F10">
        <f>PhishingWebsites__3[[#This Row],[mean_test_score]]</f>
        <v>0.99402626049117637</v>
      </c>
      <c r="G10">
        <f t="shared" si="9"/>
        <v>0.908548187651113</v>
      </c>
      <c r="H10">
        <f t="shared" si="3"/>
        <v>0.93723565163362643</v>
      </c>
      <c r="I10">
        <f t="shared" si="3"/>
        <v>0.94086746697229739</v>
      </c>
      <c r="J10">
        <f t="shared" si="3"/>
        <v>0.99541834395639239</v>
      </c>
      <c r="K10">
        <f t="shared" si="4"/>
        <v>0.94229252385425399</v>
      </c>
      <c r="L10">
        <f t="shared" si="5"/>
        <v>4.1468312106270888E-3</v>
      </c>
      <c r="M10">
        <f t="shared" si="6"/>
        <v>3.2951061477328736E-3</v>
      </c>
      <c r="N10">
        <f t="shared" si="7"/>
        <v>-2.7913198722406829E-3</v>
      </c>
      <c r="O10">
        <f t="shared" si="8"/>
        <v>1.1735274286982511E-3</v>
      </c>
      <c r="R10">
        <f>R9</f>
        <v>42</v>
      </c>
      <c r="S10">
        <v>1</v>
      </c>
    </row>
    <row r="11" spans="1:23" x14ac:dyDescent="0.35">
      <c r="A11">
        <v>10</v>
      </c>
      <c r="B11" t="str">
        <f>elevators__3[[#This Row],[params]]</f>
        <v>{'model__max_features': 0.9763799669573132, 'model__max_samples': 0.3094942063872738, 'model__n_estimators': 446}</v>
      </c>
      <c r="C11">
        <f>elevators__3[[#This Row],[mean_test_score]]</f>
        <v>0.90867767265631549</v>
      </c>
      <c r="D11">
        <f>MagicTelescope__3[[#This Row],[mean_test_score]]</f>
        <v>0.93382367904067465</v>
      </c>
      <c r="E11">
        <f>mozilla4__3[[#This Row],[mean_test_score]]</f>
        <v>0.93280538049179129</v>
      </c>
      <c r="F11">
        <f>PhishingWebsites__3[[#This Row],[mean_test_score]]</f>
        <v>0.99425355002064442</v>
      </c>
      <c r="G11">
        <f t="shared" si="9"/>
        <v>0.90867767265631549</v>
      </c>
      <c r="H11">
        <f t="shared" si="3"/>
        <v>0.93723565163362643</v>
      </c>
      <c r="I11">
        <f t="shared" si="3"/>
        <v>0.94086746697229739</v>
      </c>
      <c r="J11">
        <f t="shared" si="3"/>
        <v>0.99541834395639239</v>
      </c>
      <c r="K11">
        <f t="shared" si="4"/>
        <v>0.94239007055235646</v>
      </c>
      <c r="L11">
        <f t="shared" si="5"/>
        <v>9.1526969358457499E-4</v>
      </c>
      <c r="M11">
        <f t="shared" si="6"/>
        <v>2.8940454177147634E-3</v>
      </c>
      <c r="N11">
        <f t="shared" si="7"/>
        <v>6.7840511187777786E-4</v>
      </c>
      <c r="O11">
        <f t="shared" si="8"/>
        <v>9.4623789923020674E-4</v>
      </c>
    </row>
    <row r="12" spans="1:23" x14ac:dyDescent="0.35">
      <c r="A12">
        <v>11</v>
      </c>
      <c r="B12" t="str">
        <f>elevators__3[[#This Row],[params]]</f>
        <v>{'model__max_features': 0.8066583652537123, 'model__max_samples': 0.2797064039425238, 'model__n_estimators': 55}</v>
      </c>
      <c r="C12">
        <f>elevators__3[[#This Row],[mean_test_score]]</f>
        <v>0.90203992033111979</v>
      </c>
      <c r="D12">
        <f>MagicTelescope__3[[#This Row],[mean_test_score]]</f>
        <v>0.93008993428716624</v>
      </c>
      <c r="E12">
        <f>mozilla4__3[[#This Row],[mean_test_score]]</f>
        <v>0.9316341143459681</v>
      </c>
      <c r="F12">
        <f>PhishingWebsites__3[[#This Row],[mean_test_score]]</f>
        <v>0.99339218104948479</v>
      </c>
      <c r="G12">
        <f t="shared" si="9"/>
        <v>0.90867767265631549</v>
      </c>
      <c r="H12">
        <f t="shared" si="3"/>
        <v>0.93723565163362643</v>
      </c>
      <c r="I12">
        <f t="shared" si="3"/>
        <v>0.94086746697229739</v>
      </c>
      <c r="J12">
        <f t="shared" si="3"/>
        <v>0.99541834395639239</v>
      </c>
      <c r="K12">
        <f t="shared" si="4"/>
        <v>0.93928903750343473</v>
      </c>
      <c r="L12">
        <f t="shared" si="5"/>
        <v>7.5530220187802755E-3</v>
      </c>
      <c r="M12">
        <f t="shared" si="6"/>
        <v>6.627790171223169E-3</v>
      </c>
      <c r="N12">
        <f t="shared" si="7"/>
        <v>1.8496712577009689E-3</v>
      </c>
      <c r="O12">
        <f t="shared" si="8"/>
        <v>1.8076068703898329E-3</v>
      </c>
      <c r="R12" t="s">
        <v>33</v>
      </c>
      <c r="S12" t="s">
        <v>32</v>
      </c>
    </row>
    <row r="13" spans="1:23" x14ac:dyDescent="0.35">
      <c r="A13">
        <v>12</v>
      </c>
      <c r="B13" t="str">
        <f>elevators__3[[#This Row],[params]]</f>
        <v>{'model__max_features': 0.9849077972261093, 'model__max_samples': 0.520086603923182, 'model__n_estimators': 485}</v>
      </c>
      <c r="C13">
        <f>elevators__3[[#This Row],[mean_test_score]]</f>
        <v>0.91046640631096198</v>
      </c>
      <c r="D13">
        <f>MagicTelescope__3[[#This Row],[mean_test_score]]</f>
        <v>0.93437533991386457</v>
      </c>
      <c r="E13">
        <f>mozilla4__3[[#This Row],[mean_test_score]]</f>
        <v>0.93056403750373862</v>
      </c>
      <c r="F13">
        <f>PhishingWebsites__3[[#This Row],[mean_test_score]]</f>
        <v>0.99454293400133376</v>
      </c>
      <c r="G13">
        <f t="shared" si="9"/>
        <v>0.91046640631096198</v>
      </c>
      <c r="H13">
        <f t="shared" si="3"/>
        <v>0.93723565163362643</v>
      </c>
      <c r="I13">
        <f t="shared" si="3"/>
        <v>0.94086746697229739</v>
      </c>
      <c r="J13">
        <f t="shared" si="3"/>
        <v>0.99541834395639239</v>
      </c>
      <c r="K13">
        <f t="shared" si="4"/>
        <v>0.94248717943247473</v>
      </c>
      <c r="L13">
        <f t="shared" si="5"/>
        <v>-8.7346396106191548E-4</v>
      </c>
      <c r="M13">
        <f t="shared" si="6"/>
        <v>2.3423845445248448E-3</v>
      </c>
      <c r="N13">
        <f t="shared" si="7"/>
        <v>2.9197480999304526E-3</v>
      </c>
      <c r="O13">
        <f t="shared" si="8"/>
        <v>6.5685391854086728E-4</v>
      </c>
      <c r="R13">
        <f>A45</f>
        <v>44</v>
      </c>
      <c r="S13">
        <v>0</v>
      </c>
    </row>
    <row r="14" spans="1:23" x14ac:dyDescent="0.35">
      <c r="A14">
        <v>13</v>
      </c>
      <c r="B14" t="str">
        <f>elevators__3[[#This Row],[params]]</f>
        <v>{'model__max_features': 0.6467903667112945, 'model__max_samples': 0.2534717113185624, 'model__n_estimators': 167}</v>
      </c>
      <c r="C14">
        <f>elevators__3[[#This Row],[mean_test_score]]</f>
        <v>0.90515827459859555</v>
      </c>
      <c r="D14">
        <f>MagicTelescope__3[[#This Row],[mean_test_score]]</f>
        <v>0.93293099018719183</v>
      </c>
      <c r="E14">
        <f>mozilla4__3[[#This Row],[mean_test_score]]</f>
        <v>0.93476547956627454</v>
      </c>
      <c r="F14">
        <f>PhishingWebsites__3[[#This Row],[mean_test_score]]</f>
        <v>0.99392603827784642</v>
      </c>
      <c r="G14">
        <f t="shared" si="9"/>
        <v>0.91046640631096198</v>
      </c>
      <c r="H14">
        <f t="shared" si="3"/>
        <v>0.93723565163362643</v>
      </c>
      <c r="I14">
        <f t="shared" si="3"/>
        <v>0.94086746697229739</v>
      </c>
      <c r="J14">
        <f t="shared" si="3"/>
        <v>0.99541834395639239</v>
      </c>
      <c r="K14">
        <f t="shared" si="4"/>
        <v>0.94169519565747706</v>
      </c>
      <c r="L14">
        <f t="shared" si="5"/>
        <v>4.4346677513045218E-3</v>
      </c>
      <c r="M14">
        <f t="shared" si="6"/>
        <v>3.7867342711975782E-3</v>
      </c>
      <c r="N14">
        <f t="shared" si="7"/>
        <v>-1.281693962605468E-3</v>
      </c>
      <c r="O14">
        <f t="shared" si="8"/>
        <v>1.2737496420281991E-3</v>
      </c>
      <c r="R14">
        <f>R13</f>
        <v>44</v>
      </c>
      <c r="S14">
        <v>1</v>
      </c>
    </row>
    <row r="15" spans="1:23" x14ac:dyDescent="0.35">
      <c r="A15">
        <v>14</v>
      </c>
      <c r="B15" t="str">
        <f>elevators__3[[#This Row],[params]]</f>
        <v>{'model__max_features': 0.11193846504387989, 'model__max_samples': 0.9479815801163675, 'model__n_estimators': 14}</v>
      </c>
      <c r="C15">
        <f>elevators__3[[#This Row],[mean_test_score]]</f>
        <v>0.87019049630643208</v>
      </c>
      <c r="D15">
        <f>MagicTelescope__3[[#This Row],[mean_test_score]]</f>
        <v>0.9188482253912087</v>
      </c>
      <c r="E15">
        <f>mozilla4__3[[#This Row],[mean_test_score]]</f>
        <v>0.92168491537381603</v>
      </c>
      <c r="F15">
        <f>PhishingWebsites__3[[#This Row],[mean_test_score]]</f>
        <v>0.99385470640001172</v>
      </c>
      <c r="G15">
        <f t="shared" si="9"/>
        <v>0.91046640631096198</v>
      </c>
      <c r="H15">
        <f t="shared" si="3"/>
        <v>0.93723565163362643</v>
      </c>
      <c r="I15">
        <f t="shared" si="3"/>
        <v>0.94086746697229739</v>
      </c>
      <c r="J15">
        <f t="shared" si="3"/>
        <v>0.99541834395639239</v>
      </c>
      <c r="K15">
        <f t="shared" si="4"/>
        <v>0.92614458586786708</v>
      </c>
      <c r="L15">
        <f t="shared" si="5"/>
        <v>3.9402446043467987E-2</v>
      </c>
      <c r="M15">
        <f t="shared" si="6"/>
        <v>1.7869499067180716E-2</v>
      </c>
      <c r="N15">
        <f t="shared" si="7"/>
        <v>1.1798870229853042E-2</v>
      </c>
      <c r="O15">
        <f t="shared" si="8"/>
        <v>1.3450815198629007E-3</v>
      </c>
    </row>
    <row r="16" spans="1:23" x14ac:dyDescent="0.35">
      <c r="A16">
        <v>15</v>
      </c>
      <c r="B16" t="str">
        <f>elevators__3[[#This Row],[params]]</f>
        <v>{'model__max_features': 0.827557613304815, 'model__max_samples': 0.3741523922560336, 'model__n_estimators': 53}</v>
      </c>
      <c r="C16">
        <f>elevators__3[[#This Row],[mean_test_score]]</f>
        <v>0.90431818200894654</v>
      </c>
      <c r="D16">
        <f>MagicTelescope__3[[#This Row],[mean_test_score]]</f>
        <v>0.93138917209129812</v>
      </c>
      <c r="E16">
        <f>mozilla4__3[[#This Row],[mean_test_score]]</f>
        <v>0.91945827858917917</v>
      </c>
      <c r="F16">
        <f>PhishingWebsites__3[[#This Row],[mean_test_score]]</f>
        <v>0.9939041263643672</v>
      </c>
      <c r="G16">
        <f t="shared" si="9"/>
        <v>0.91046640631096198</v>
      </c>
      <c r="H16">
        <f t="shared" si="3"/>
        <v>0.93723565163362643</v>
      </c>
      <c r="I16">
        <f t="shared" si="3"/>
        <v>0.94086746697229739</v>
      </c>
      <c r="J16">
        <f t="shared" si="3"/>
        <v>0.99541834395639239</v>
      </c>
      <c r="K16">
        <f t="shared" si="4"/>
        <v>0.93726743976344773</v>
      </c>
      <c r="L16">
        <f t="shared" si="5"/>
        <v>5.2747603409535326E-3</v>
      </c>
      <c r="M16">
        <f t="shared" si="6"/>
        <v>5.3285523670912882E-3</v>
      </c>
      <c r="N16">
        <f t="shared" si="7"/>
        <v>1.4025507014489902E-2</v>
      </c>
      <c r="O16">
        <f t="shared" si="8"/>
        <v>1.2956615555074213E-3</v>
      </c>
      <c r="R16" t="s">
        <v>34</v>
      </c>
      <c r="S16" t="s">
        <v>32</v>
      </c>
    </row>
    <row r="17" spans="1:19" x14ac:dyDescent="0.35">
      <c r="A17">
        <v>16</v>
      </c>
      <c r="B17" t="str">
        <f>elevators__3[[#This Row],[params]]</f>
        <v>{'model__max_features': 0.3078044430599341, 'model__max_samples': 0.31692291942341055, 'model__n_estimators': 444}</v>
      </c>
      <c r="C17">
        <f>elevators__3[[#This Row],[mean_test_score]]</f>
        <v>0.90275935726776768</v>
      </c>
      <c r="D17">
        <f>MagicTelescope__3[[#This Row],[mean_test_score]]</f>
        <v>0.9353027039617956</v>
      </c>
      <c r="E17">
        <f>mozilla4__3[[#This Row],[mean_test_score]]</f>
        <v>0.93314635003435098</v>
      </c>
      <c r="F17">
        <f>PhishingWebsites__3[[#This Row],[mean_test_score]]</f>
        <v>0.99492185585813042</v>
      </c>
      <c r="G17">
        <f t="shared" si="9"/>
        <v>0.91046640631096198</v>
      </c>
      <c r="H17">
        <f t="shared" si="3"/>
        <v>0.93723565163362643</v>
      </c>
      <c r="I17">
        <f t="shared" si="3"/>
        <v>0.94086746697229739</v>
      </c>
      <c r="J17">
        <f t="shared" si="3"/>
        <v>0.99541834395639239</v>
      </c>
      <c r="K17">
        <f t="shared" si="4"/>
        <v>0.94153256678051112</v>
      </c>
      <c r="L17">
        <f t="shared" si="5"/>
        <v>6.8335850821323874E-3</v>
      </c>
      <c r="M17">
        <f t="shared" si="6"/>
        <v>1.4150204965938107E-3</v>
      </c>
      <c r="N17">
        <f t="shared" si="7"/>
        <v>3.3743556931808971E-4</v>
      </c>
      <c r="O17">
        <f t="shared" si="8"/>
        <v>2.779320617442016E-4</v>
      </c>
      <c r="R17">
        <f>A7</f>
        <v>6</v>
      </c>
      <c r="S17">
        <v>0</v>
      </c>
    </row>
    <row r="18" spans="1:19" x14ac:dyDescent="0.35">
      <c r="A18">
        <v>17</v>
      </c>
      <c r="B18" t="str">
        <f>elevators__3[[#This Row],[params]]</f>
        <v>{'model__max_features': 0.20983441136030095, 'model__max_samples': 0.5456592191001431, 'model__n_estimators': 431}</v>
      </c>
      <c r="C18">
        <f>elevators__3[[#This Row],[mean_test_score]]</f>
        <v>0.89921101393366332</v>
      </c>
      <c r="D18">
        <f>MagicTelescope__3[[#This Row],[mean_test_score]]</f>
        <v>0.93667829053322293</v>
      </c>
      <c r="E18">
        <f>mozilla4__3[[#This Row],[mean_test_score]]</f>
        <v>0.92912516075084517</v>
      </c>
      <c r="F18">
        <f>PhishingWebsites__3[[#This Row],[mean_test_score]]</f>
        <v>0.99545410881559104</v>
      </c>
      <c r="G18">
        <f t="shared" si="9"/>
        <v>0.91046640631096198</v>
      </c>
      <c r="H18">
        <f t="shared" si="3"/>
        <v>0.93723565163362643</v>
      </c>
      <c r="I18">
        <f t="shared" si="3"/>
        <v>0.94086746697229739</v>
      </c>
      <c r="J18">
        <f t="shared" si="3"/>
        <v>0.99545410881559104</v>
      </c>
      <c r="K18">
        <f t="shared" si="4"/>
        <v>0.94011714350833064</v>
      </c>
      <c r="L18">
        <f t="shared" si="5"/>
        <v>1.0381928416236752E-2</v>
      </c>
      <c r="M18">
        <f t="shared" si="6"/>
        <v>3.9433925166476591E-5</v>
      </c>
      <c r="N18">
        <f t="shared" si="7"/>
        <v>4.3586248528239002E-3</v>
      </c>
      <c r="O18">
        <f t="shared" si="8"/>
        <v>-2.5432089571642003E-4</v>
      </c>
      <c r="R18">
        <f>R17</f>
        <v>6</v>
      </c>
      <c r="S18">
        <v>1</v>
      </c>
    </row>
    <row r="19" spans="1:19" x14ac:dyDescent="0.35">
      <c r="A19">
        <v>18</v>
      </c>
      <c r="B19" t="str">
        <f>elevators__3[[#This Row],[params]]</f>
        <v>{'model__max_features': 0.2560281881569949, 'model__max_samples': 0.45195454681591674, 'model__n_estimators': 50}</v>
      </c>
      <c r="C19">
        <f>elevators__3[[#This Row],[mean_test_score]]</f>
        <v>0.89564402067291005</v>
      </c>
      <c r="D19">
        <f>MagicTelescope__3[[#This Row],[mean_test_score]]</f>
        <v>0.93256123571419425</v>
      </c>
      <c r="E19">
        <f>mozilla4__3[[#This Row],[mean_test_score]]</f>
        <v>0.92904453257076691</v>
      </c>
      <c r="F19">
        <f>PhishingWebsites__3[[#This Row],[mean_test_score]]</f>
        <v>0.99454003052645579</v>
      </c>
      <c r="G19">
        <f t="shared" si="9"/>
        <v>0.91046640631096198</v>
      </c>
      <c r="H19">
        <f t="shared" ref="H19:H51" si="10">MAX(D19,H18)</f>
        <v>0.93723565163362643</v>
      </c>
      <c r="I19">
        <f t="shared" ref="I19:I51" si="11">MAX(E19,I18)</f>
        <v>0.94086746697229739</v>
      </c>
      <c r="J19">
        <f t="shared" ref="J19:J51" si="12">MAX(F19,J18)</f>
        <v>0.99545410881559104</v>
      </c>
      <c r="K19">
        <f t="shared" si="4"/>
        <v>0.93794745487108178</v>
      </c>
      <c r="L19">
        <f t="shared" si="5"/>
        <v>1.3948921676990023E-2</v>
      </c>
      <c r="M19">
        <f t="shared" si="6"/>
        <v>4.1564887441951637E-3</v>
      </c>
      <c r="N19">
        <f t="shared" si="7"/>
        <v>4.4392530329021573E-3</v>
      </c>
      <c r="O19">
        <f t="shared" si="8"/>
        <v>6.597573934188361E-4</v>
      </c>
    </row>
    <row r="20" spans="1:19" x14ac:dyDescent="0.35">
      <c r="A20">
        <v>19</v>
      </c>
      <c r="B20" t="str">
        <f>elevators__3[[#This Row],[params]]</f>
        <v>{'model__max_features': 0.6962700559185838, 'model__max_samples': 0.3805399684804699, 'model__n_estimators': 390}</v>
      </c>
      <c r="C20">
        <f>elevators__3[[#This Row],[mean_test_score]]</f>
        <v>0.9088423568770061</v>
      </c>
      <c r="D20">
        <f>MagicTelescope__3[[#This Row],[mean_test_score]]</f>
        <v>0.93467594551107536</v>
      </c>
      <c r="E20">
        <f>mozilla4__3[[#This Row],[mean_test_score]]</f>
        <v>0.93439027298705268</v>
      </c>
      <c r="F20">
        <f>PhishingWebsites__3[[#This Row],[mean_test_score]]</f>
        <v>0.99458208473093301</v>
      </c>
      <c r="G20">
        <f t="shared" si="9"/>
        <v>0.91046640631096198</v>
      </c>
      <c r="H20">
        <f t="shared" si="10"/>
        <v>0.93723565163362643</v>
      </c>
      <c r="I20">
        <f t="shared" si="11"/>
        <v>0.94086746697229739</v>
      </c>
      <c r="J20">
        <f t="shared" si="12"/>
        <v>0.99545410881559104</v>
      </c>
      <c r="K20">
        <f t="shared" si="4"/>
        <v>0.94312266502651676</v>
      </c>
      <c r="L20">
        <f t="shared" si="5"/>
        <v>7.5058547289397204E-4</v>
      </c>
      <c r="M20">
        <f t="shared" si="6"/>
        <v>2.0417789473140546E-3</v>
      </c>
      <c r="N20">
        <f t="shared" si="7"/>
        <v>-9.0648738338361401E-4</v>
      </c>
      <c r="O20">
        <f t="shared" si="8"/>
        <v>6.1770318894160958E-4</v>
      </c>
      <c r="R20" t="s">
        <v>35</v>
      </c>
      <c r="S20" t="s">
        <v>32</v>
      </c>
    </row>
    <row r="21" spans="1:19" x14ac:dyDescent="0.35">
      <c r="A21">
        <v>20</v>
      </c>
      <c r="B21" t="str">
        <f>elevators__3[[#This Row],[params]]</f>
        <v>{'model__max_features': 0.28714749658136995, 'model__max_samples': 0.6109302950379923, 'model__n_estimators': 477}</v>
      </c>
      <c r="C21">
        <f>elevators__3[[#This Row],[mean_test_score]]</f>
        <v>0.90561677613458824</v>
      </c>
      <c r="D21">
        <f>MagicTelescope__3[[#This Row],[mean_test_score]]</f>
        <v>0.93710439061660955</v>
      </c>
      <c r="E21">
        <f>mozilla4__3[[#This Row],[mean_test_score]]</f>
        <v>0.92912703607356362</v>
      </c>
      <c r="F21">
        <f>PhishingWebsites__3[[#This Row],[mean_test_score]]</f>
        <v>0.99539911997940056</v>
      </c>
      <c r="G21">
        <f t="shared" si="9"/>
        <v>0.91046640631096198</v>
      </c>
      <c r="H21">
        <f t="shared" si="10"/>
        <v>0.93723565163362643</v>
      </c>
      <c r="I21">
        <f t="shared" si="11"/>
        <v>0.94086746697229739</v>
      </c>
      <c r="J21">
        <f t="shared" si="12"/>
        <v>0.99545410881559104</v>
      </c>
      <c r="K21">
        <f t="shared" si="4"/>
        <v>0.94181183070104046</v>
      </c>
      <c r="L21">
        <f t="shared" si="5"/>
        <v>3.9761662153118271E-3</v>
      </c>
      <c r="M21">
        <f t="shared" si="6"/>
        <v>-3.8666615822013917E-4</v>
      </c>
      <c r="N21">
        <f t="shared" si="7"/>
        <v>4.3567495301054526E-3</v>
      </c>
      <c r="O21">
        <f t="shared" si="8"/>
        <v>-1.9933205952593624E-4</v>
      </c>
      <c r="R21">
        <f>A41</f>
        <v>40</v>
      </c>
      <c r="S21">
        <v>0</v>
      </c>
    </row>
    <row r="22" spans="1:19" x14ac:dyDescent="0.35">
      <c r="A22">
        <v>21</v>
      </c>
      <c r="B22" t="str">
        <f>elevators__3[[#This Row],[params]]</f>
        <v>{'model__max_features': 0.9726261649881027, 'model__max_samples': 0.7976195410250031, 'model__n_estimators': 162}</v>
      </c>
      <c r="C22">
        <f>elevators__3[[#This Row],[mean_test_score]]</f>
        <v>0.90844848751007912</v>
      </c>
      <c r="D22">
        <f>MagicTelescope__3[[#This Row],[mean_test_score]]</f>
        <v>0.93310832508348407</v>
      </c>
      <c r="E22">
        <f>mozilla4__3[[#This Row],[mean_test_score]]</f>
        <v>0.92270948122607133</v>
      </c>
      <c r="F22">
        <f>PhishingWebsites__3[[#This Row],[mean_test_score]]</f>
        <v>0.99407272338482355</v>
      </c>
      <c r="G22">
        <f t="shared" si="9"/>
        <v>0.91046640631096198</v>
      </c>
      <c r="H22">
        <f t="shared" si="10"/>
        <v>0.93723565163362643</v>
      </c>
      <c r="I22">
        <f t="shared" si="11"/>
        <v>0.94086746697229739</v>
      </c>
      <c r="J22">
        <f t="shared" si="12"/>
        <v>0.99545410881559104</v>
      </c>
      <c r="K22">
        <f t="shared" si="4"/>
        <v>0.93958475430111454</v>
      </c>
      <c r="L22">
        <f t="shared" si="5"/>
        <v>1.144454839820952E-3</v>
      </c>
      <c r="M22">
        <f t="shared" si="6"/>
        <v>3.6093993749053421E-3</v>
      </c>
      <c r="N22">
        <f t="shared" si="7"/>
        <v>1.0774304377597743E-2</v>
      </c>
      <c r="O22">
        <f t="shared" si="8"/>
        <v>1.12706453505107E-3</v>
      </c>
      <c r="R22">
        <f>R21</f>
        <v>40</v>
      </c>
      <c r="S22">
        <v>1</v>
      </c>
    </row>
    <row r="23" spans="1:19" x14ac:dyDescent="0.35">
      <c r="A23">
        <v>22</v>
      </c>
      <c r="B23" t="str">
        <f>elevators__3[[#This Row],[params]]</f>
        <v>{'model__max_features': 0.45563521240163296, 'model__max_samples': 0.9339929792144148, 'model__n_estimators': 351}</v>
      </c>
      <c r="C23">
        <f>elevators__3[[#This Row],[mean_test_score]]</f>
        <v>0.90946198726897509</v>
      </c>
      <c r="D23">
        <f>MagicTelescope__3[[#This Row],[mean_test_score]]</f>
        <v>0.93649688417346721</v>
      </c>
      <c r="E23">
        <f>mozilla4__3[[#This Row],[mean_test_score]]</f>
        <v>0.93206414519115577</v>
      </c>
      <c r="F23">
        <f>PhishingWebsites__3[[#This Row],[mean_test_score]]</f>
        <v>0.99489314422938391</v>
      </c>
      <c r="G23">
        <f t="shared" si="9"/>
        <v>0.91046640631096198</v>
      </c>
      <c r="H23">
        <f t="shared" si="10"/>
        <v>0.93723565163362643</v>
      </c>
      <c r="I23">
        <f t="shared" si="11"/>
        <v>0.94086746697229739</v>
      </c>
      <c r="J23">
        <f t="shared" si="12"/>
        <v>0.99545410881559104</v>
      </c>
      <c r="K23">
        <f t="shared" si="4"/>
        <v>0.94322904021574538</v>
      </c>
      <c r="L23">
        <f t="shared" si="5"/>
        <v>1.309550809249771E-4</v>
      </c>
      <c r="M23">
        <f t="shared" si="6"/>
        <v>2.2084028492219687E-4</v>
      </c>
      <c r="N23">
        <f t="shared" si="7"/>
        <v>1.4196404125133011E-3</v>
      </c>
      <c r="O23">
        <f t="shared" si="8"/>
        <v>3.0664369049071549E-4</v>
      </c>
    </row>
    <row r="24" spans="1:19" x14ac:dyDescent="0.35">
      <c r="A24">
        <v>23</v>
      </c>
      <c r="B24" t="str">
        <f>elevators__3[[#This Row],[params]]</f>
        <v>{'model__max_features': 0.9296868115208051, 'model__max_samples': 0.17964325184672755, 'model__n_estimators': 215}</v>
      </c>
      <c r="C24">
        <f>elevators__3[[#This Row],[mean_test_score]]</f>
        <v>0.90269688965284767</v>
      </c>
      <c r="D24">
        <f>MagicTelescope__3[[#This Row],[mean_test_score]]</f>
        <v>0.93104821175089558</v>
      </c>
      <c r="E24">
        <f>mozilla4__3[[#This Row],[mean_test_score]]</f>
        <v>0.93563148552041153</v>
      </c>
      <c r="F24">
        <f>PhishingWebsites__3[[#This Row],[mean_test_score]]</f>
        <v>0.99322487476580856</v>
      </c>
      <c r="G24">
        <f t="shared" si="9"/>
        <v>0.91046640631096198</v>
      </c>
      <c r="H24">
        <f t="shared" si="10"/>
        <v>0.93723565163362643</v>
      </c>
      <c r="I24">
        <f t="shared" si="11"/>
        <v>0.94086746697229739</v>
      </c>
      <c r="J24">
        <f t="shared" si="12"/>
        <v>0.99545410881559104</v>
      </c>
      <c r="K24">
        <f t="shared" si="4"/>
        <v>0.94065036542249092</v>
      </c>
      <c r="L24">
        <f t="shared" si="5"/>
        <v>6.8960526970524016E-3</v>
      </c>
      <c r="M24">
        <f t="shared" si="6"/>
        <v>5.669512707493829E-3</v>
      </c>
      <c r="N24">
        <f t="shared" si="7"/>
        <v>-2.1476999167424626E-3</v>
      </c>
      <c r="O24">
        <f t="shared" si="8"/>
        <v>1.9749131540660603E-3</v>
      </c>
    </row>
    <row r="25" spans="1:19" x14ac:dyDescent="0.35">
      <c r="A25">
        <v>24</v>
      </c>
      <c r="B25" t="str">
        <f>elevators__3[[#This Row],[params]]</f>
        <v>{'model__max_features': 0.5687508340232413, 'model__max_samples': 0.9650548219144142, 'model__n_estimators': 213}</v>
      </c>
      <c r="C25">
        <f>elevators__3[[#This Row],[mean_test_score]]</f>
        <v>0.90906573950252856</v>
      </c>
      <c r="D25">
        <f>MagicTelescope__3[[#This Row],[mean_test_score]]</f>
        <v>0.93545298885964745</v>
      </c>
      <c r="E25">
        <f>mozilla4__3[[#This Row],[mean_test_score]]</f>
        <v>0.93169631244265694</v>
      </c>
      <c r="F25">
        <f>PhishingWebsites__3[[#This Row],[mean_test_score]]</f>
        <v>0.99493637613093089</v>
      </c>
      <c r="G25">
        <f t="shared" si="9"/>
        <v>0.91046640631096198</v>
      </c>
      <c r="H25">
        <f t="shared" si="10"/>
        <v>0.93723565163362643</v>
      </c>
      <c r="I25">
        <f t="shared" si="11"/>
        <v>0.94086746697229739</v>
      </c>
      <c r="J25">
        <f t="shared" si="12"/>
        <v>0.99545410881559104</v>
      </c>
      <c r="K25">
        <f t="shared" si="4"/>
        <v>0.94278785423394096</v>
      </c>
      <c r="L25">
        <f t="shared" si="5"/>
        <v>5.2720284737151069E-4</v>
      </c>
      <c r="M25">
        <f t="shared" si="6"/>
        <v>1.2647355987419617E-3</v>
      </c>
      <c r="N25">
        <f t="shared" si="7"/>
        <v>1.7874731610121319E-3</v>
      </c>
      <c r="O25">
        <f t="shared" si="8"/>
        <v>2.6341178894373485E-4</v>
      </c>
    </row>
    <row r="26" spans="1:19" x14ac:dyDescent="0.35">
      <c r="A26">
        <v>25</v>
      </c>
      <c r="B26" t="str">
        <f>elevators__3[[#This Row],[params]]</f>
        <v>{'model__max_features': 0.4498095607205338, 'model__max_samples': 0.34421412859650635, 'model__n_estimators': 53}</v>
      </c>
      <c r="C26">
        <f>elevators__3[[#This Row],[mean_test_score]]</f>
        <v>0.89980765817239927</v>
      </c>
      <c r="D26">
        <f>MagicTelescope__3[[#This Row],[mean_test_score]]</f>
        <v>0.93233379786305226</v>
      </c>
      <c r="E26">
        <f>mozilla4__3[[#This Row],[mean_test_score]]</f>
        <v>0.93220520328528877</v>
      </c>
      <c r="F26">
        <f>PhishingWebsites__3[[#This Row],[mean_test_score]]</f>
        <v>0.99400331277391063</v>
      </c>
      <c r="G26">
        <f t="shared" si="9"/>
        <v>0.91046640631096198</v>
      </c>
      <c r="H26">
        <f t="shared" si="10"/>
        <v>0.93723565163362643</v>
      </c>
      <c r="I26">
        <f t="shared" si="11"/>
        <v>0.94086746697229739</v>
      </c>
      <c r="J26">
        <f t="shared" si="12"/>
        <v>0.99545410881559104</v>
      </c>
      <c r="K26">
        <f t="shared" si="4"/>
        <v>0.93958749302366273</v>
      </c>
      <c r="L26">
        <f t="shared" si="5"/>
        <v>9.785284177500797E-3</v>
      </c>
      <c r="M26">
        <f t="shared" si="6"/>
        <v>4.3839265953371509E-3</v>
      </c>
      <c r="N26">
        <f t="shared" si="7"/>
        <v>1.2785823183802947E-3</v>
      </c>
      <c r="O26">
        <f t="shared" si="8"/>
        <v>1.1964751459639933E-3</v>
      </c>
    </row>
    <row r="27" spans="1:19" x14ac:dyDescent="0.35">
      <c r="A27">
        <v>26</v>
      </c>
      <c r="B27" t="str">
        <f>elevators__3[[#This Row],[params]]</f>
        <v>{'model__max_features': 0.6280760490974634, 'model__max_samples': 0.9687297765377242, 'model__n_estimators': 188}</v>
      </c>
      <c r="C27">
        <f>elevators__3[[#This Row],[mean_test_score]]</f>
        <v>0.90989886054019953</v>
      </c>
      <c r="D27">
        <f>MagicTelescope__3[[#This Row],[mean_test_score]]</f>
        <v>0.93488097564725581</v>
      </c>
      <c r="E27">
        <f>mozilla4__3[[#This Row],[mean_test_score]]</f>
        <v>0.93060619232364805</v>
      </c>
      <c r="F27">
        <f>PhishingWebsites__3[[#This Row],[mean_test_score]]</f>
        <v>0.99465074456231828</v>
      </c>
      <c r="G27">
        <f t="shared" si="9"/>
        <v>0.91046640631096198</v>
      </c>
      <c r="H27">
        <f t="shared" si="10"/>
        <v>0.93723565163362643</v>
      </c>
      <c r="I27">
        <f t="shared" si="11"/>
        <v>0.94086746697229739</v>
      </c>
      <c r="J27">
        <f t="shared" si="12"/>
        <v>0.99545410881559104</v>
      </c>
      <c r="K27">
        <f t="shared" si="4"/>
        <v>0.94250919326835536</v>
      </c>
      <c r="L27">
        <f t="shared" si="5"/>
        <v>-3.0591819029945899E-4</v>
      </c>
      <c r="M27">
        <f t="shared" si="6"/>
        <v>1.8367488111336039E-3</v>
      </c>
      <c r="N27">
        <f t="shared" si="7"/>
        <v>2.877593280021018E-3</v>
      </c>
      <c r="O27">
        <f t="shared" si="8"/>
        <v>5.490433575563447E-4</v>
      </c>
    </row>
    <row r="28" spans="1:19" x14ac:dyDescent="0.35">
      <c r="A28">
        <v>27</v>
      </c>
      <c r="B28" t="str">
        <f>elevators__3[[#This Row],[params]]</f>
        <v>{'model__max_features': 0.5884264748424236, 'model__max_samples': 0.2268318024772864, 'model__n_estimators': 15}</v>
      </c>
      <c r="C28">
        <f>elevators__3[[#This Row],[mean_test_score]]</f>
        <v>0.88643538018562096</v>
      </c>
      <c r="D28">
        <f>MagicTelescope__3[[#This Row],[mean_test_score]]</f>
        <v>0.92024990092743475</v>
      </c>
      <c r="E28">
        <f>mozilla4__3[[#This Row],[mean_test_score]]</f>
        <v>0.93144364035557103</v>
      </c>
      <c r="F28">
        <f>PhishingWebsites__3[[#This Row],[mean_test_score]]</f>
        <v>0.99201585970091521</v>
      </c>
      <c r="G28">
        <f t="shared" si="9"/>
        <v>0.91046640631096198</v>
      </c>
      <c r="H28">
        <f t="shared" si="10"/>
        <v>0.93723565163362643</v>
      </c>
      <c r="I28">
        <f t="shared" si="11"/>
        <v>0.94086746697229739</v>
      </c>
      <c r="J28">
        <f t="shared" si="12"/>
        <v>0.99545410881559104</v>
      </c>
      <c r="K28">
        <f t="shared" si="4"/>
        <v>0.93253619529238552</v>
      </c>
      <c r="L28">
        <f t="shared" si="5"/>
        <v>2.3157562164279111E-2</v>
      </c>
      <c r="M28">
        <f t="shared" si="6"/>
        <v>1.6467823530954662E-2</v>
      </c>
      <c r="N28">
        <f t="shared" si="7"/>
        <v>2.0401452480980353E-3</v>
      </c>
      <c r="O28">
        <f t="shared" si="8"/>
        <v>3.1839282189594087E-3</v>
      </c>
    </row>
    <row r="29" spans="1:19" x14ac:dyDescent="0.35">
      <c r="A29">
        <v>28</v>
      </c>
      <c r="B29" t="str">
        <f>elevators__3[[#This Row],[params]]</f>
        <v>{'model__max_features': 0.24874024515670226, 'model__max_samples': 0.11407276606707455, 'model__n_estimators': 9}</v>
      </c>
      <c r="C29">
        <f>elevators__3[[#This Row],[mean_test_score]]</f>
        <v>0.84939760596040492</v>
      </c>
      <c r="D29">
        <f>MagicTelescope__3[[#This Row],[mean_test_score]]</f>
        <v>0.90044036178283871</v>
      </c>
      <c r="E29">
        <f>mozilla4__3[[#This Row],[mean_test_score]]</f>
        <v>0.92573415509202162</v>
      </c>
      <c r="F29">
        <f>PhishingWebsites__3[[#This Row],[mean_test_score]]</f>
        <v>0.9876262618237186</v>
      </c>
      <c r="G29">
        <f t="shared" si="9"/>
        <v>0.91046640631096198</v>
      </c>
      <c r="H29">
        <f t="shared" si="10"/>
        <v>0.93723565163362643</v>
      </c>
      <c r="I29">
        <f t="shared" si="11"/>
        <v>0.94086746697229739</v>
      </c>
      <c r="J29">
        <f t="shared" si="12"/>
        <v>0.99545410881559104</v>
      </c>
      <c r="K29">
        <f t="shared" si="4"/>
        <v>0.91579959616474604</v>
      </c>
      <c r="L29">
        <f t="shared" si="5"/>
        <v>6.0195336389495147E-2</v>
      </c>
      <c r="M29">
        <f t="shared" si="6"/>
        <v>3.6277362675550706E-2</v>
      </c>
      <c r="N29">
        <f t="shared" si="7"/>
        <v>7.749630511647454E-3</v>
      </c>
      <c r="O29">
        <f t="shared" si="8"/>
        <v>7.5735260961560247E-3</v>
      </c>
    </row>
    <row r="30" spans="1:19" x14ac:dyDescent="0.35">
      <c r="A30">
        <v>29</v>
      </c>
      <c r="B30" t="str">
        <f>elevators__3[[#This Row],[params]]</f>
        <v>{'model__max_features': 0.7950202923669917, 'model__max_samples': 0.2788441133807552, 'model__n_estimators': 472}</v>
      </c>
      <c r="C30">
        <f>elevators__3[[#This Row],[mean_test_score]]</f>
        <v>0.90770011056161748</v>
      </c>
      <c r="D30">
        <f>MagicTelescope__3[[#This Row],[mean_test_score]]</f>
        <v>0.9336770254432526</v>
      </c>
      <c r="E30">
        <f>mozilla4__3[[#This Row],[mean_test_score]]</f>
        <v>0.93484583777387054</v>
      </c>
      <c r="F30">
        <f>PhishingWebsites__3[[#This Row],[mean_test_score]]</f>
        <v>0.99409283758237843</v>
      </c>
      <c r="G30">
        <f t="shared" si="9"/>
        <v>0.91046640631096198</v>
      </c>
      <c r="H30">
        <f t="shared" si="10"/>
        <v>0.93723565163362643</v>
      </c>
      <c r="I30">
        <f t="shared" si="11"/>
        <v>0.94086746697229739</v>
      </c>
      <c r="J30">
        <f t="shared" si="12"/>
        <v>0.99545410881559104</v>
      </c>
      <c r="K30">
        <f t="shared" si="4"/>
        <v>0.9425789528402797</v>
      </c>
      <c r="L30">
        <f t="shared" si="5"/>
        <v>1.8928317882825896E-3</v>
      </c>
      <c r="M30">
        <f t="shared" si="6"/>
        <v>3.0406990151368163E-3</v>
      </c>
      <c r="N30">
        <f t="shared" si="7"/>
        <v>-1.3620521702014665E-3</v>
      </c>
      <c r="O30">
        <f t="shared" si="8"/>
        <v>1.1069503374961931E-3</v>
      </c>
    </row>
    <row r="31" spans="1:19" x14ac:dyDescent="0.35">
      <c r="A31">
        <v>30</v>
      </c>
      <c r="B31" t="str">
        <f>elevators__3[[#This Row],[params]]</f>
        <v>{'model__max_features': 0.11267184044357602, 'model__max_samples': 0.27895816367992465, 'model__n_estimators': 392}</v>
      </c>
      <c r="C31">
        <f>elevators__3[[#This Row],[mean_test_score]]</f>
        <v>0.88902968093116441</v>
      </c>
      <c r="D31">
        <f>MagicTelescope__3[[#This Row],[mean_test_score]]</f>
        <v>0.93292828036953601</v>
      </c>
      <c r="E31">
        <f>mozilla4__3[[#This Row],[mean_test_score]]</f>
        <v>0.93323123718536483</v>
      </c>
      <c r="F31">
        <f>PhishingWebsites__3[[#This Row],[mean_test_score]]</f>
        <v>0.99523372148519729</v>
      </c>
      <c r="G31">
        <f t="shared" si="9"/>
        <v>0.91046640631096198</v>
      </c>
      <c r="H31">
        <f t="shared" si="10"/>
        <v>0.93723565163362643</v>
      </c>
      <c r="I31">
        <f t="shared" si="11"/>
        <v>0.94086746697229739</v>
      </c>
      <c r="J31">
        <f t="shared" si="12"/>
        <v>0.99545410881559104</v>
      </c>
      <c r="K31">
        <f t="shared" si="4"/>
        <v>0.93760572999281566</v>
      </c>
      <c r="L31">
        <f t="shared" si="5"/>
        <v>2.0563261418735657E-2</v>
      </c>
      <c r="M31">
        <f t="shared" si="6"/>
        <v>3.7894440888533998E-3</v>
      </c>
      <c r="N31">
        <f t="shared" si="7"/>
        <v>2.5254841830424368E-4</v>
      </c>
      <c r="O31">
        <f t="shared" si="8"/>
        <v>-3.3933565322663561E-5</v>
      </c>
    </row>
    <row r="32" spans="1:19" x14ac:dyDescent="0.35">
      <c r="A32">
        <v>31</v>
      </c>
      <c r="B32" t="str">
        <f>elevators__3[[#This Row],[params]]</f>
        <v>{'model__max_features': 0.7561064512368886, 'model__max_samples': 0.7941433120173511, 'model__n_estimators': 261}</v>
      </c>
      <c r="C32">
        <f>elevators__3[[#This Row],[mean_test_score]]</f>
        <v>0.91059122038152951</v>
      </c>
      <c r="D32">
        <f>MagicTelescope__3[[#This Row],[mean_test_score]]</f>
        <v>0.93465468079123271</v>
      </c>
      <c r="E32">
        <f>mozilla4__3[[#This Row],[mean_test_score]]</f>
        <v>0.9317484870320536</v>
      </c>
      <c r="F32">
        <f>PhishingWebsites__3[[#This Row],[mean_test_score]]</f>
        <v>0.99469446737781075</v>
      </c>
      <c r="G32">
        <f t="shared" si="9"/>
        <v>0.91059122038152951</v>
      </c>
      <c r="H32">
        <f t="shared" si="10"/>
        <v>0.93723565163362643</v>
      </c>
      <c r="I32">
        <f t="shared" si="11"/>
        <v>0.94086746697229739</v>
      </c>
      <c r="J32">
        <f t="shared" si="12"/>
        <v>0.99545410881559104</v>
      </c>
      <c r="K32">
        <f t="shared" si="4"/>
        <v>0.94292221389565667</v>
      </c>
      <c r="L32">
        <f t="shared" si="5"/>
        <v>-9.982780316294404E-4</v>
      </c>
      <c r="M32">
        <f t="shared" si="6"/>
        <v>2.0630436671567054E-3</v>
      </c>
      <c r="N32">
        <f t="shared" si="7"/>
        <v>1.7352985716154734E-3</v>
      </c>
      <c r="O32">
        <f t="shared" si="8"/>
        <v>5.0532054206386956E-4</v>
      </c>
    </row>
    <row r="33" spans="1:15" x14ac:dyDescent="0.35">
      <c r="A33">
        <v>32</v>
      </c>
      <c r="B33" t="str">
        <f>elevators__3[[#This Row],[params]]</f>
        <v>{'model__max_features': 0.9336707906620141, 'model__max_samples': 0.6859693229517501, 'model__n_estimators': 28}</v>
      </c>
      <c r="C33">
        <f>elevators__3[[#This Row],[mean_test_score]]</f>
        <v>0.90169388077428747</v>
      </c>
      <c r="D33">
        <f>MagicTelescope__3[[#This Row],[mean_test_score]]</f>
        <v>0.92699863949066563</v>
      </c>
      <c r="E33">
        <f>mozilla4__3[[#This Row],[mean_test_score]]</f>
        <v>0.91576814727970157</v>
      </c>
      <c r="F33">
        <f>PhishingWebsites__3[[#This Row],[mean_test_score]]</f>
        <v>0.99361162534675018</v>
      </c>
      <c r="G33">
        <f t="shared" si="9"/>
        <v>0.91059122038152951</v>
      </c>
      <c r="H33">
        <f t="shared" si="10"/>
        <v>0.93723565163362643</v>
      </c>
      <c r="I33">
        <f t="shared" si="11"/>
        <v>0.94086746697229739</v>
      </c>
      <c r="J33">
        <f t="shared" si="12"/>
        <v>0.99545410881559104</v>
      </c>
      <c r="K33">
        <f t="shared" si="4"/>
        <v>0.9345180732228513</v>
      </c>
      <c r="L33">
        <f t="shared" si="5"/>
        <v>7.8990615756125981E-3</v>
      </c>
      <c r="M33">
        <f t="shared" si="6"/>
        <v>9.7190849677237789E-3</v>
      </c>
      <c r="N33">
        <f t="shared" si="7"/>
        <v>1.7715638323967497E-2</v>
      </c>
      <c r="O33">
        <f t="shared" si="8"/>
        <v>1.5881625731244409E-3</v>
      </c>
    </row>
    <row r="34" spans="1:15" x14ac:dyDescent="0.35">
      <c r="A34">
        <v>33</v>
      </c>
      <c r="B34" t="str">
        <f>elevators__3[[#This Row],[params]]</f>
        <v>{'model__max_features': 0.8767930832880342, 'model__max_samples': 0.6609683141448022, 'model__n_estimators': 418}</v>
      </c>
      <c r="C34">
        <f>elevators__3[[#This Row],[mean_test_score]]</f>
        <v>0.91065522866190718</v>
      </c>
      <c r="D34">
        <f>MagicTelescope__3[[#This Row],[mean_test_score]]</f>
        <v>0.93486455419065861</v>
      </c>
      <c r="E34">
        <f>mozilla4__3[[#This Row],[mean_test_score]]</f>
        <v>0.92909811839788836</v>
      </c>
      <c r="F34">
        <f>PhishingWebsites__3[[#This Row],[mean_test_score]]</f>
        <v>0.99456933132431424</v>
      </c>
      <c r="G34">
        <f t="shared" si="9"/>
        <v>0.91065522866190718</v>
      </c>
      <c r="H34">
        <f t="shared" si="10"/>
        <v>0.93723565163362643</v>
      </c>
      <c r="I34">
        <f t="shared" si="11"/>
        <v>0.94086746697229739</v>
      </c>
      <c r="J34">
        <f t="shared" si="12"/>
        <v>0.99545410881559104</v>
      </c>
      <c r="K34">
        <f t="shared" si="4"/>
        <v>0.94229680814369199</v>
      </c>
      <c r="L34">
        <f t="shared" si="5"/>
        <v>-1.0622863120071102E-3</v>
      </c>
      <c r="M34">
        <f t="shared" si="6"/>
        <v>1.8531702677307971E-3</v>
      </c>
      <c r="N34">
        <f t="shared" si="7"/>
        <v>4.3856672057807078E-3</v>
      </c>
      <c r="O34">
        <f t="shared" si="8"/>
        <v>6.3045659556038025E-4</v>
      </c>
    </row>
    <row r="35" spans="1:15" x14ac:dyDescent="0.35">
      <c r="A35">
        <v>34</v>
      </c>
      <c r="B35" t="str">
        <f>elevators__3[[#This Row],[params]]</f>
        <v>{'model__max_features': 0.1858691048413702, 'model__max_samples': 0.4337364269784397, 'model__n_estimators': 62}</v>
      </c>
      <c r="C35">
        <f>elevators__3[[#This Row],[mean_test_score]]</f>
        <v>0.89312406129925992</v>
      </c>
      <c r="D35">
        <f>MagicTelescope__3[[#This Row],[mean_test_score]]</f>
        <v>0.93187220345347621</v>
      </c>
      <c r="E35">
        <f>mozilla4__3[[#This Row],[mean_test_score]]</f>
        <v>0.93271327635322443</v>
      </c>
      <c r="F35">
        <f>PhishingWebsites__3[[#This Row],[mean_test_score]]</f>
        <v>0.99523309212830102</v>
      </c>
      <c r="G35">
        <f t="shared" si="9"/>
        <v>0.91065522866190718</v>
      </c>
      <c r="H35">
        <f t="shared" si="10"/>
        <v>0.93723565163362643</v>
      </c>
      <c r="I35">
        <f t="shared" si="11"/>
        <v>0.94086746697229739</v>
      </c>
      <c r="J35">
        <f t="shared" si="12"/>
        <v>0.99545410881559104</v>
      </c>
      <c r="K35">
        <f t="shared" si="4"/>
        <v>0.93823565830856537</v>
      </c>
      <c r="L35">
        <f t="shared" si="5"/>
        <v>1.646888105064015E-2</v>
      </c>
      <c r="M35">
        <f t="shared" si="6"/>
        <v>4.8455210049132003E-3</v>
      </c>
      <c r="N35">
        <f t="shared" si="7"/>
        <v>7.705092504446398E-4</v>
      </c>
      <c r="O35">
        <f t="shared" si="8"/>
        <v>-3.3304208426399029E-5</v>
      </c>
    </row>
    <row r="36" spans="1:15" x14ac:dyDescent="0.35">
      <c r="A36">
        <v>35</v>
      </c>
      <c r="B36" t="str">
        <f>elevators__3[[#This Row],[params]]</f>
        <v>{'model__max_features': 0.3926649898240724, 'model__max_samples': 0.7566455605042577, 'model__n_estimators': 360}</v>
      </c>
      <c r="C36">
        <f>elevators__3[[#This Row],[mean_test_score]]</f>
        <v>0.90902435174725016</v>
      </c>
      <c r="D36">
        <f>MagicTelescope__3[[#This Row],[mean_test_score]]</f>
        <v>0.93721853541348088</v>
      </c>
      <c r="E36">
        <f>mozilla4__3[[#This Row],[mean_test_score]]</f>
        <v>0.92685730799089683</v>
      </c>
      <c r="F36">
        <f>PhishingWebsites__3[[#This Row],[mean_test_score]]</f>
        <v>0.99536685660814828</v>
      </c>
      <c r="G36">
        <f t="shared" si="9"/>
        <v>0.91065522866190718</v>
      </c>
      <c r="H36">
        <f t="shared" si="10"/>
        <v>0.93723565163362643</v>
      </c>
      <c r="I36">
        <f t="shared" si="11"/>
        <v>0.94086746697229739</v>
      </c>
      <c r="J36">
        <f t="shared" si="12"/>
        <v>0.99545410881559104</v>
      </c>
      <c r="K36">
        <f t="shared" si="4"/>
        <v>0.94211676293994395</v>
      </c>
      <c r="L36">
        <f t="shared" si="5"/>
        <v>5.685906026499099E-4</v>
      </c>
      <c r="M36">
        <f t="shared" si="6"/>
        <v>-5.0081095509146856E-4</v>
      </c>
      <c r="N36">
        <f t="shared" si="7"/>
        <v>6.6264776127722413E-3</v>
      </c>
      <c r="O36">
        <f t="shared" si="8"/>
        <v>-1.6706868827365273E-4</v>
      </c>
    </row>
    <row r="37" spans="1:15" x14ac:dyDescent="0.35">
      <c r="A37">
        <v>36</v>
      </c>
      <c r="B37" t="str">
        <f>elevators__3[[#This Row],[params]]</f>
        <v>{'model__max_features': 0.3472496136910578, 'model__max_samples': 0.6051190832629311, 'model__n_estimators': 227}</v>
      </c>
      <c r="C37">
        <f>elevators__3[[#This Row],[mean_test_score]]</f>
        <v>0.90595823825852528</v>
      </c>
      <c r="D37">
        <f>MagicTelescope__3[[#This Row],[mean_test_score]]</f>
        <v>0.9362111079083123</v>
      </c>
      <c r="E37">
        <f>mozilla4__3[[#This Row],[mean_test_score]]</f>
        <v>0.92810169041985358</v>
      </c>
      <c r="F37">
        <f>PhishingWebsites__3[[#This Row],[mean_test_score]]</f>
        <v>0.99522406880574343</v>
      </c>
      <c r="G37">
        <f t="shared" si="9"/>
        <v>0.91065522866190718</v>
      </c>
      <c r="H37">
        <f t="shared" si="10"/>
        <v>0.93723565163362643</v>
      </c>
      <c r="I37">
        <f t="shared" si="11"/>
        <v>0.94086746697229739</v>
      </c>
      <c r="J37">
        <f t="shared" si="12"/>
        <v>0.99545410881559104</v>
      </c>
      <c r="K37">
        <f t="shared" si="4"/>
        <v>0.9413737763481087</v>
      </c>
      <c r="L37">
        <f t="shared" si="5"/>
        <v>3.6347040913747852E-3</v>
      </c>
      <c r="M37">
        <f t="shared" si="6"/>
        <v>5.0661655007711026E-4</v>
      </c>
      <c r="N37">
        <f t="shared" si="7"/>
        <v>5.382095183815494E-3</v>
      </c>
      <c r="O37">
        <f t="shared" si="8"/>
        <v>-2.4280885868810387E-5</v>
      </c>
    </row>
    <row r="38" spans="1:15" x14ac:dyDescent="0.35">
      <c r="A38">
        <v>37</v>
      </c>
      <c r="B38" t="str">
        <f>elevators__3[[#This Row],[params]]</f>
        <v>{'model__max_features': 0.20763482134447153, 'model__max_samples': 0.7419203085006955, 'model__n_estimators': 257}</v>
      </c>
      <c r="C38">
        <f>elevators__3[[#This Row],[mean_test_score]]</f>
        <v>0.89962745103168573</v>
      </c>
      <c r="D38">
        <f>MagicTelescope__3[[#This Row],[mean_test_score]]</f>
        <v>0.93718985474690264</v>
      </c>
      <c r="E38">
        <f>mozilla4__3[[#This Row],[mean_test_score]]</f>
        <v>0.92808240507235917</v>
      </c>
      <c r="F38">
        <f>PhishingWebsites__3[[#This Row],[mean_test_score]]</f>
        <v>0.99535359064368623</v>
      </c>
      <c r="G38">
        <f t="shared" si="9"/>
        <v>0.91065522866190718</v>
      </c>
      <c r="H38">
        <f t="shared" si="10"/>
        <v>0.93723565163362643</v>
      </c>
      <c r="I38">
        <f t="shared" si="11"/>
        <v>0.94086746697229739</v>
      </c>
      <c r="J38">
        <f t="shared" si="12"/>
        <v>0.99545410881559104</v>
      </c>
      <c r="K38">
        <f t="shared" si="4"/>
        <v>0.94006332537365844</v>
      </c>
      <c r="L38">
        <f t="shared" si="5"/>
        <v>9.9654913182143368E-3</v>
      </c>
      <c r="M38">
        <f t="shared" si="6"/>
        <v>-4.7213028851322836E-4</v>
      </c>
      <c r="N38">
        <f t="shared" si="7"/>
        <v>5.4013805313098961E-3</v>
      </c>
      <c r="O38">
        <f t="shared" si="8"/>
        <v>-1.5380272381160243E-4</v>
      </c>
    </row>
    <row r="39" spans="1:15" x14ac:dyDescent="0.35">
      <c r="A39">
        <v>38</v>
      </c>
      <c r="B39" t="str">
        <f>elevators__3[[#This Row],[params]]</f>
        <v>{'model__max_features': 0.7495565690483859, 'model__max_samples': 0.31238642777406017, 'model__n_estimators': 398}</v>
      </c>
      <c r="C39">
        <f>elevators__3[[#This Row],[mean_test_score]]</f>
        <v>0.90858950778261183</v>
      </c>
      <c r="D39">
        <f>MagicTelescope__3[[#This Row],[mean_test_score]]</f>
        <v>0.93409060773948904</v>
      </c>
      <c r="E39">
        <f>mozilla4__3[[#This Row],[mean_test_score]]</f>
        <v>0.93466813908409385</v>
      </c>
      <c r="F39">
        <f>PhishingWebsites__3[[#This Row],[mean_test_score]]</f>
        <v>0.99423792028573188</v>
      </c>
      <c r="G39">
        <f t="shared" si="9"/>
        <v>0.91065522866190718</v>
      </c>
      <c r="H39">
        <f t="shared" si="10"/>
        <v>0.93723565163362643</v>
      </c>
      <c r="I39">
        <f t="shared" si="11"/>
        <v>0.94086746697229739</v>
      </c>
      <c r="J39">
        <f t="shared" si="12"/>
        <v>0.99545410881559104</v>
      </c>
      <c r="K39">
        <f t="shared" si="4"/>
        <v>0.94289654372298171</v>
      </c>
      <c r="L39">
        <f t="shared" si="5"/>
        <v>1.0034345672882417E-3</v>
      </c>
      <c r="M39">
        <f t="shared" si="6"/>
        <v>2.6271167189003686E-3</v>
      </c>
      <c r="N39">
        <f t="shared" si="7"/>
        <v>-1.1843534804247824E-3</v>
      </c>
      <c r="O39">
        <f t="shared" si="8"/>
        <v>9.6186763414274346E-4</v>
      </c>
    </row>
    <row r="40" spans="1:15" x14ac:dyDescent="0.35">
      <c r="A40">
        <v>39</v>
      </c>
      <c r="B40" t="str">
        <f>elevators__3[[#This Row],[params]]</f>
        <v>{'model__max_features': 0.5444160367279517, 'model__max_samples': 0.5704595464437947, 'model__n_estimators': 15}</v>
      </c>
      <c r="C40">
        <f>elevators__3[[#This Row],[mean_test_score]]</f>
        <v>0.89142573203698205</v>
      </c>
      <c r="D40">
        <f>MagicTelescope__3[[#This Row],[mean_test_score]]</f>
        <v>0.92313052834718978</v>
      </c>
      <c r="E40">
        <f>mozilla4__3[[#This Row],[mean_test_score]]</f>
        <v>0.9227584153903331</v>
      </c>
      <c r="F40">
        <f>PhishingWebsites__3[[#This Row],[mean_test_score]]</f>
        <v>0.99339714793243705</v>
      </c>
      <c r="G40">
        <f t="shared" si="9"/>
        <v>0.91065522866190718</v>
      </c>
      <c r="H40">
        <f t="shared" si="10"/>
        <v>0.93723565163362643</v>
      </c>
      <c r="I40">
        <f t="shared" si="11"/>
        <v>0.94086746697229739</v>
      </c>
      <c r="J40">
        <f t="shared" si="12"/>
        <v>0.99545410881559104</v>
      </c>
      <c r="K40">
        <f t="shared" si="4"/>
        <v>0.93267795592673552</v>
      </c>
      <c r="L40">
        <f t="shared" si="5"/>
        <v>1.8167210312918014E-2</v>
      </c>
      <c r="M40">
        <f t="shared" si="6"/>
        <v>1.3587196111199629E-2</v>
      </c>
      <c r="N40">
        <f t="shared" si="7"/>
        <v>1.0725370213335972E-2</v>
      </c>
      <c r="O40">
        <f t="shared" si="8"/>
        <v>1.8026399874375709E-3</v>
      </c>
    </row>
    <row r="41" spans="1:15" x14ac:dyDescent="0.35">
      <c r="A41">
        <v>40</v>
      </c>
      <c r="B41" t="str">
        <f>elevators__3[[#This Row],[params]]</f>
        <v>{'model__max_features': 0.19980173873064822, 'model__max_samples': 0.49540285167919307, 'model__n_estimators': 179}</v>
      </c>
      <c r="C41">
        <f>elevators__3[[#This Row],[mean_test_score]]</f>
        <v>0.89691090406548624</v>
      </c>
      <c r="D41">
        <f>MagicTelescope__3[[#This Row],[mean_test_score]]</f>
        <v>0.93419637743066331</v>
      </c>
      <c r="E41">
        <f>mozilla4__3[[#This Row],[mean_test_score]]</f>
        <v>0.93185844124242867</v>
      </c>
      <c r="F41">
        <f>PhishingWebsites__3[[#This Row],[mean_test_score]]</f>
        <v>0.99552005322349868</v>
      </c>
      <c r="G41">
        <f t="shared" si="9"/>
        <v>0.91065522866190718</v>
      </c>
      <c r="H41">
        <f t="shared" si="10"/>
        <v>0.93723565163362643</v>
      </c>
      <c r="I41">
        <f t="shared" si="11"/>
        <v>0.94086746697229739</v>
      </c>
      <c r="J41">
        <f t="shared" si="12"/>
        <v>0.99552005322349868</v>
      </c>
      <c r="K41">
        <f t="shared" si="4"/>
        <v>0.93962144399051928</v>
      </c>
      <c r="L41">
        <f t="shared" si="5"/>
        <v>1.2682038284413832E-2</v>
      </c>
      <c r="M41">
        <f t="shared" si="6"/>
        <v>2.5213470277261063E-3</v>
      </c>
      <c r="N41">
        <f t="shared" si="7"/>
        <v>1.6253443612403995E-3</v>
      </c>
      <c r="O41">
        <f t="shared" si="8"/>
        <v>-3.2026530362405659E-4</v>
      </c>
    </row>
    <row r="42" spans="1:15" x14ac:dyDescent="0.35">
      <c r="A42">
        <v>41</v>
      </c>
      <c r="B42" t="str">
        <f>elevators__3[[#This Row],[params]]</f>
        <v>{'model__max_features': 0.12828626711806082, 'model__max_samples': 0.6727693701374023, 'model__n_estimators': 52}</v>
      </c>
      <c r="C42">
        <f>elevators__3[[#This Row],[mean_test_score]]</f>
        <v>0.88781907327701803</v>
      </c>
      <c r="D42">
        <f>MagicTelescope__3[[#This Row],[mean_test_score]]</f>
        <v>0.9328849241619539</v>
      </c>
      <c r="E42">
        <f>mozilla4__3[[#This Row],[mean_test_score]]</f>
        <v>0.92786371158777303</v>
      </c>
      <c r="F42">
        <f>PhishingWebsites__3[[#This Row],[mean_test_score]]</f>
        <v>0.99477768488704132</v>
      </c>
      <c r="G42">
        <f t="shared" si="9"/>
        <v>0.91065522866190718</v>
      </c>
      <c r="H42">
        <f t="shared" si="10"/>
        <v>0.93723565163362643</v>
      </c>
      <c r="I42">
        <f t="shared" si="11"/>
        <v>0.94086746697229739</v>
      </c>
      <c r="J42">
        <f t="shared" si="12"/>
        <v>0.99552005322349868</v>
      </c>
      <c r="K42">
        <f t="shared" si="4"/>
        <v>0.93583634847844654</v>
      </c>
      <c r="L42">
        <f t="shared" si="5"/>
        <v>2.1773869072882035E-2</v>
      </c>
      <c r="M42">
        <f t="shared" si="6"/>
        <v>3.8328002964355123E-3</v>
      </c>
      <c r="N42">
        <f t="shared" si="7"/>
        <v>5.6200740158960372E-3</v>
      </c>
      <c r="O42">
        <f t="shared" si="8"/>
        <v>4.2210303283329864E-4</v>
      </c>
    </row>
    <row r="43" spans="1:15" x14ac:dyDescent="0.35">
      <c r="A43">
        <v>42</v>
      </c>
      <c r="B43" t="str">
        <f>elevators__3[[#This Row],[params]]</f>
        <v>{'model__max_features': 0.6069480147787453, 'model__max_samples': 0.7259644777835147, 'model__n_estimators': 485}</v>
      </c>
      <c r="C43">
        <f>elevators__3[[#This Row],[mean_test_score]]</f>
        <v>0.91141615983162727</v>
      </c>
      <c r="D43">
        <f>MagicTelescope__3[[#This Row],[mean_test_score]]</f>
        <v>0.9357261220706512</v>
      </c>
      <c r="E43">
        <f>mozilla4__3[[#This Row],[mean_test_score]]</f>
        <v>0.93280124107935536</v>
      </c>
      <c r="F43">
        <f>PhishingWebsites__3[[#This Row],[mean_test_score]]</f>
        <v>0.99489995293567601</v>
      </c>
      <c r="G43">
        <f t="shared" si="9"/>
        <v>0.91141615983162727</v>
      </c>
      <c r="H43">
        <f t="shared" si="10"/>
        <v>0.93723565163362643</v>
      </c>
      <c r="I43">
        <f t="shared" si="11"/>
        <v>0.94086746697229739</v>
      </c>
      <c r="J43">
        <f t="shared" si="12"/>
        <v>0.99552005322349868</v>
      </c>
      <c r="K43">
        <f t="shared" si="4"/>
        <v>0.94371086897932743</v>
      </c>
      <c r="L43">
        <f t="shared" si="5"/>
        <v>-1.8232174817272018E-3</v>
      </c>
      <c r="M43">
        <f t="shared" si="6"/>
        <v>9.9160238773821074E-4</v>
      </c>
      <c r="N43">
        <f t="shared" si="7"/>
        <v>6.8254452431371071E-4</v>
      </c>
      <c r="O43">
        <f t="shared" si="8"/>
        <v>2.9983498419861032E-4</v>
      </c>
    </row>
    <row r="44" spans="1:15" x14ac:dyDescent="0.35">
      <c r="A44">
        <v>43</v>
      </c>
      <c r="B44" t="str">
        <f>elevators__3[[#This Row],[params]]</f>
        <v>{'model__max_features': 0.32436300623398745, 'model__max_samples': 0.4693446307320668, 'model__n_estimators': 171}</v>
      </c>
      <c r="C44">
        <f>elevators__3[[#This Row],[mean_test_score]]</f>
        <v>0.90274318228248196</v>
      </c>
      <c r="D44">
        <f>MagicTelescope__3[[#This Row],[mean_test_score]]</f>
        <v>0.93554174083138653</v>
      </c>
      <c r="E44">
        <f>mozilla4__3[[#This Row],[mean_test_score]]</f>
        <v>0.93195762511441094</v>
      </c>
      <c r="F44">
        <f>PhishingWebsites__3[[#This Row],[mean_test_score]]</f>
        <v>0.99507366748709247</v>
      </c>
      <c r="G44">
        <f t="shared" si="9"/>
        <v>0.91141615983162727</v>
      </c>
      <c r="H44">
        <f t="shared" si="10"/>
        <v>0.93723565163362643</v>
      </c>
      <c r="I44">
        <f t="shared" si="11"/>
        <v>0.94086746697229739</v>
      </c>
      <c r="J44">
        <f t="shared" si="12"/>
        <v>0.99552005322349868</v>
      </c>
      <c r="K44">
        <f t="shared" si="4"/>
        <v>0.94132905392884292</v>
      </c>
      <c r="L44">
        <f t="shared" si="5"/>
        <v>6.8497600674181092E-3</v>
      </c>
      <c r="M44">
        <f t="shared" si="6"/>
        <v>1.1759836270028856E-3</v>
      </c>
      <c r="N44">
        <f t="shared" si="7"/>
        <v>1.5261604892581326E-3</v>
      </c>
      <c r="O44">
        <f t="shared" si="8"/>
        <v>1.2612043278215079E-4</v>
      </c>
    </row>
    <row r="45" spans="1:15" x14ac:dyDescent="0.35">
      <c r="A45">
        <v>44</v>
      </c>
      <c r="B45" t="str">
        <f>elevators__3[[#This Row],[params]]</f>
        <v>{'model__max_features': 0.28275510226129247, 'model__max_samples': 0.9485682135021829, 'model__n_estimators': 327}</v>
      </c>
      <c r="C45">
        <f>elevators__3[[#This Row],[mean_test_score]]</f>
        <v>0.9064760976795011</v>
      </c>
      <c r="D45">
        <f>MagicTelescope__3[[#This Row],[mean_test_score]]</f>
        <v>0.93768270148574562</v>
      </c>
      <c r="E45">
        <f>mozilla4__3[[#This Row],[mean_test_score]]</f>
        <v>0.92770321033583991</v>
      </c>
      <c r="F45">
        <f>PhishingWebsites__3[[#This Row],[mean_test_score]]</f>
        <v>0.99518394120397602</v>
      </c>
      <c r="G45">
        <f t="shared" si="9"/>
        <v>0.91141615983162727</v>
      </c>
      <c r="H45">
        <f t="shared" si="10"/>
        <v>0.93768270148574562</v>
      </c>
      <c r="I45">
        <f t="shared" si="11"/>
        <v>0.94086746697229739</v>
      </c>
      <c r="J45">
        <f t="shared" si="12"/>
        <v>0.99552005322349868</v>
      </c>
      <c r="K45">
        <f t="shared" si="4"/>
        <v>0.94176148767626566</v>
      </c>
      <c r="L45">
        <f t="shared" si="5"/>
        <v>3.1168446703989661E-3</v>
      </c>
      <c r="M45">
        <f t="shared" si="6"/>
        <v>-9.6497702735620638E-4</v>
      </c>
      <c r="N45">
        <f t="shared" si="7"/>
        <v>5.7805752678291578E-3</v>
      </c>
      <c r="O45">
        <f t="shared" si="8"/>
        <v>1.5846715898604202E-5</v>
      </c>
    </row>
    <row r="46" spans="1:15" x14ac:dyDescent="0.35">
      <c r="A46">
        <v>45</v>
      </c>
      <c r="B46" t="str">
        <f>elevators__3[[#This Row],[params]]</f>
        <v>{'model__max_features': 0.3607763076223912, 'model__max_samples': 0.24509915852860398, 'model__n_estimators': 66}</v>
      </c>
      <c r="C46">
        <f>elevators__3[[#This Row],[mean_test_score]]</f>
        <v>0.89731361123758691</v>
      </c>
      <c r="D46">
        <f>MagicTelescope__3[[#This Row],[mean_test_score]]</f>
        <v>0.93150332033317174</v>
      </c>
      <c r="E46">
        <f>mozilla4__3[[#This Row],[mean_test_score]]</f>
        <v>0.93360557693185553</v>
      </c>
      <c r="F46">
        <f>PhishingWebsites__3[[#This Row],[mean_test_score]]</f>
        <v>0.99371176021939989</v>
      </c>
      <c r="G46">
        <f t="shared" si="9"/>
        <v>0.91141615983162727</v>
      </c>
      <c r="H46">
        <f t="shared" si="10"/>
        <v>0.93768270148574562</v>
      </c>
      <c r="I46">
        <f t="shared" si="11"/>
        <v>0.94086746697229739</v>
      </c>
      <c r="J46">
        <f t="shared" si="12"/>
        <v>0.99552005322349868</v>
      </c>
      <c r="K46">
        <f t="shared" si="4"/>
        <v>0.93903356718050346</v>
      </c>
      <c r="L46">
        <f t="shared" si="5"/>
        <v>1.2279331112313163E-2</v>
      </c>
      <c r="M46">
        <f t="shared" si="6"/>
        <v>5.2144041252176754E-3</v>
      </c>
      <c r="N46">
        <f t="shared" si="7"/>
        <v>-1.2179132818646021E-4</v>
      </c>
      <c r="O46">
        <f t="shared" si="8"/>
        <v>1.4880277004747366E-3</v>
      </c>
    </row>
    <row r="47" spans="1:15" x14ac:dyDescent="0.35">
      <c r="A47">
        <v>46</v>
      </c>
      <c r="B47" t="str">
        <f>elevators__3[[#This Row],[params]]</f>
        <v>{'model__max_features': 0.661918643320414, 'model__max_samples': 0.36607031725394257, 'model__n_estimators': 134}</v>
      </c>
      <c r="C47">
        <f>elevators__3[[#This Row],[mean_test_score]]</f>
        <v>0.9064538203154251</v>
      </c>
      <c r="D47">
        <f>MagicTelescope__3[[#This Row],[mean_test_score]]</f>
        <v>0.93351495612216395</v>
      </c>
      <c r="E47">
        <f>mozilla4__3[[#This Row],[mean_test_score]]</f>
        <v>0.93359382631074417</v>
      </c>
      <c r="F47">
        <f>PhishingWebsites__3[[#This Row],[mean_test_score]]</f>
        <v>0.99448165371463304</v>
      </c>
      <c r="G47">
        <f t="shared" si="9"/>
        <v>0.91141615983162727</v>
      </c>
      <c r="H47">
        <f t="shared" si="10"/>
        <v>0.93768270148574562</v>
      </c>
      <c r="I47">
        <f t="shared" si="11"/>
        <v>0.94086746697229739</v>
      </c>
      <c r="J47">
        <f t="shared" si="12"/>
        <v>0.99552005322349868</v>
      </c>
      <c r="K47">
        <f t="shared" si="4"/>
        <v>0.94201106411574154</v>
      </c>
      <c r="L47">
        <f t="shared" si="5"/>
        <v>3.1391220344749726E-3</v>
      </c>
      <c r="M47">
        <f t="shared" si="6"/>
        <v>3.2027683362254589E-3</v>
      </c>
      <c r="N47">
        <f t="shared" si="7"/>
        <v>-1.1004070707509861E-4</v>
      </c>
      <c r="O47">
        <f t="shared" si="8"/>
        <v>7.1813420524158289E-4</v>
      </c>
    </row>
    <row r="48" spans="1:15" x14ac:dyDescent="0.35">
      <c r="A48">
        <v>47</v>
      </c>
      <c r="B48" t="str">
        <f>elevators__3[[#This Row],[params]]</f>
        <v>{'model__max_features': 0.5108811134346193, 'model__max_samples': 0.2965963934951502, 'model__n_estimators': 340}</v>
      </c>
      <c r="C48">
        <f>elevators__3[[#This Row],[mean_test_score]]</f>
        <v>0.90588250703999873</v>
      </c>
      <c r="D48">
        <f>MagicTelescope__3[[#This Row],[mean_test_score]]</f>
        <v>0.93406914135314412</v>
      </c>
      <c r="E48">
        <f>mozilla4__3[[#This Row],[mean_test_score]]</f>
        <v>0.93757876029315024</v>
      </c>
      <c r="F48">
        <f>PhishingWebsites__3[[#This Row],[mean_test_score]]</f>
        <v>0.9944478595787789</v>
      </c>
      <c r="G48">
        <f t="shared" si="9"/>
        <v>0.91141615983162727</v>
      </c>
      <c r="H48">
        <f t="shared" si="10"/>
        <v>0.93768270148574562</v>
      </c>
      <c r="I48">
        <f t="shared" si="11"/>
        <v>0.94086746697229739</v>
      </c>
      <c r="J48">
        <f t="shared" si="12"/>
        <v>0.99552005322349868</v>
      </c>
      <c r="K48">
        <f t="shared" si="4"/>
        <v>0.94299456706626805</v>
      </c>
      <c r="L48">
        <f t="shared" si="5"/>
        <v>3.7104353099013387E-3</v>
      </c>
      <c r="M48">
        <f t="shared" si="6"/>
        <v>2.6485831052452946E-3</v>
      </c>
      <c r="N48">
        <f t="shared" si="7"/>
        <v>-4.0949746894811678E-3</v>
      </c>
      <c r="O48">
        <f t="shared" si="8"/>
        <v>7.5192834109572004E-4</v>
      </c>
    </row>
    <row r="49" spans="1:15" x14ac:dyDescent="0.35">
      <c r="A49">
        <v>48</v>
      </c>
      <c r="B49" t="str">
        <f>elevators__3[[#This Row],[params]]</f>
        <v>{'model__max_features': 0.90330309864098, 'model__max_samples': 0.5854080177240857, 'model__n_estimators': 348}</v>
      </c>
      <c r="C49">
        <f>elevators__3[[#This Row],[mean_test_score]]</f>
        <v>0.91035150972743006</v>
      </c>
      <c r="D49">
        <f>MagicTelescope__3[[#This Row],[mean_test_score]]</f>
        <v>0.93460025018009585</v>
      </c>
      <c r="E49">
        <f>mozilla4__3[[#This Row],[mean_test_score]]</f>
        <v>0.92925367841681417</v>
      </c>
      <c r="F49">
        <f>PhishingWebsites__3[[#This Row],[mean_test_score]]</f>
        <v>0.99464957613553939</v>
      </c>
      <c r="G49">
        <f t="shared" si="9"/>
        <v>0.91141615983162727</v>
      </c>
      <c r="H49">
        <f t="shared" si="10"/>
        <v>0.93768270148574562</v>
      </c>
      <c r="I49">
        <f t="shared" si="11"/>
        <v>0.94086746697229739</v>
      </c>
      <c r="J49">
        <f t="shared" si="12"/>
        <v>0.99552005322349868</v>
      </c>
      <c r="K49">
        <f t="shared" si="4"/>
        <v>0.94221375361496973</v>
      </c>
      <c r="L49">
        <f t="shared" si="5"/>
        <v>-7.5856737752999503E-4</v>
      </c>
      <c r="M49">
        <f t="shared" si="6"/>
        <v>2.1174742782935629E-3</v>
      </c>
      <c r="N49">
        <f t="shared" si="7"/>
        <v>4.2301071868549034E-3</v>
      </c>
      <c r="O49">
        <f t="shared" si="8"/>
        <v>5.5021178433523055E-4</v>
      </c>
    </row>
    <row r="50" spans="1:15" x14ac:dyDescent="0.35">
      <c r="A50">
        <v>49</v>
      </c>
      <c r="B50" t="str">
        <f>elevators__3[[#This Row],[params]]</f>
        <v>{'model__max_features': 0.42066805426927745, 'model__max_samples': 0.9161455973911786, 'model__n_estimators': 385}</v>
      </c>
      <c r="C50">
        <f>elevators__3[[#This Row],[mean_test_score]]</f>
        <v>0.90959294234990007</v>
      </c>
      <c r="D50">
        <f>MagicTelescope__3[[#This Row],[mean_test_score]]</f>
        <v>0.93671772445838941</v>
      </c>
      <c r="E50">
        <f>mozilla4__3[[#This Row],[mean_test_score]]</f>
        <v>0.93348378560366907</v>
      </c>
      <c r="F50">
        <f>PhishingWebsites__3[[#This Row],[mean_test_score]]</f>
        <v>0.99519978791987462</v>
      </c>
      <c r="G50">
        <f t="shared" si="9"/>
        <v>0.91141615983162727</v>
      </c>
      <c r="H50">
        <f t="shared" si="10"/>
        <v>0.93768270148574562</v>
      </c>
      <c r="I50">
        <f t="shared" si="11"/>
        <v>0.94086746697229739</v>
      </c>
      <c r="J50">
        <f t="shared" si="12"/>
        <v>0.99552005322349868</v>
      </c>
      <c r="K50">
        <f t="shared" si="4"/>
        <v>0.94374856008295827</v>
      </c>
      <c r="L5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</row>
    <row r="51" spans="1:15" x14ac:dyDescent="0.35">
      <c r="A51">
        <v>50</v>
      </c>
      <c r="B51" t="str">
        <f>elevators__3[[#This Row],[params]]</f>
        <v>{'model__max_features': 0.30514164628774754, 'model__max_samples': 0.48439700976363065, 'model__n_estimators': 116}</v>
      </c>
      <c r="C51">
        <f>elevators__3[[#This Row],[mean_test_score]]</f>
        <v>0.902324128989477</v>
      </c>
      <c r="D51">
        <f>MagicTelescope__3[[#This Row],[mean_test_score]]</f>
        <v>0.93451770558051039</v>
      </c>
      <c r="E51">
        <f>mozilla4__3[[#This Row],[mean_test_score]]</f>
        <v>0.9309116268261457</v>
      </c>
      <c r="F51">
        <f>PhishingWebsites__3[[#This Row],[mean_test_score]]</f>
        <v>0.99507206942778159</v>
      </c>
      <c r="G51">
        <f t="shared" si="9"/>
        <v>0.91141615983162727</v>
      </c>
      <c r="H51">
        <f t="shared" si="10"/>
        <v>0.93768270148574562</v>
      </c>
      <c r="I51">
        <f t="shared" si="11"/>
        <v>0.94086746697229739</v>
      </c>
      <c r="J51">
        <f t="shared" si="12"/>
        <v>0.99552005322349868</v>
      </c>
      <c r="K51">
        <f t="shared" si="4"/>
        <v>0.94070638270597873</v>
      </c>
      <c r="L51">
        <f t="shared" si="5"/>
        <v>7.2688133604230654E-3</v>
      </c>
      <c r="M51">
        <f t="shared" si="6"/>
        <v>2.2000188778790175E-3</v>
      </c>
      <c r="N51">
        <f t="shared" si="7"/>
        <v>2.5721587775233701E-3</v>
      </c>
      <c r="O51">
        <f t="shared" si="8"/>
        <v>1.2771849209303188E-4</v>
      </c>
    </row>
  </sheetData>
  <conditionalFormatting sqref="G1:G1048576">
    <cfRule type="cellIs" dxfId="4" priority="4" operator="equal">
      <formula>$G$51</formula>
    </cfRule>
  </conditionalFormatting>
  <conditionalFormatting sqref="H1:H1048576">
    <cfRule type="cellIs" dxfId="3" priority="3" operator="equal">
      <formula>$H$51</formula>
    </cfRule>
  </conditionalFormatting>
  <conditionalFormatting sqref="I1:I1048576">
    <cfRule type="cellIs" dxfId="2" priority="2" operator="equal">
      <formula>$I$51</formula>
    </cfRule>
  </conditionalFormatting>
  <conditionalFormatting sqref="J1:J1048576">
    <cfRule type="cellIs" dxfId="1" priority="1" operator="equal">
      <formula>$J$51</formula>
    </cfRule>
  </conditionalFormatting>
  <conditionalFormatting sqref="K1:K1048576">
    <cfRule type="cellIs" dxfId="0" priority="5" operator="equal">
      <formula>$S$2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F A A B Q S w M E F A A C A A g A x 3 p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D H e n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x 3 p z V 3 V H z 5 + 1 A g A A x z g A A B M A H A B G b 3 J t d W x h c y 9 T Z W N 0 a W 9 u M S 5 t I K I Y A C i g F A A A A A A A A A A A A A A A A A A A A A A A A A A A A O 2 a S 2 / a Q B D H 7 0 h 8 B 8 u 5 g G S h Q h 5 9 i U N E G q V S U 6 W F K o e 4 s h Z 7 C K v u w 9 p Z o 9 A o 3 7 3 D I y E Q 6 r q n u t J w g d n 5 e z y D d 3 8 S f 4 G Q e m l N M F y 9 d 9 8 3 G j g V D r I A F M y E t w 6 D f q D A N x s B v Y a 2 c C n Q y g B n n T O b F h q M b 5 1 L B Z 2 B N Z 4 C b I W D d / E 3 B I d x R k s Y P 8 o w X u g w P i 2 8 v f w U X 1 x 3 Y w e 5 3 Y 6 x U C S c d e M z S C V S R y M H M F A C U U 4 k u N g J k 1 k d P z X X S X E W t q O b M 1 B S S w + u H 0 Z h F A y s K r T B f q 8 X B R 9 M a j N p b v v d 3 j G F X w r r Y e j n C v q b j 5 3 P 1 s D 3 d r S a 8 i C 8 c l Z T L g s u Q G Q 0 S k g j j 8 S Y h O v M e r 2 1 + k K i 4 G a 9 f q r U M B V K O O x 7 V z w v O Z g K c 0 s V R / M c N u V G N B B O r N O r j h d J b O 2 5 f 3 R / H 9 J c H 4 0 / O e o s V A 9 R c B 9 q E C a Z S J 9 4 q Y H S n h K B K f Q Y 3 D K P P i t L L y / H 1 D o o K 1 A q y I U T O t E 2 A 5 U k W t w l G e R + + r L T b Z 2 k 2 w q d 0 2 5 I F I j J X 8 g x V 9 L / R o + P / X m 4 8 6 v 2 F + p X i Q f 0 q z H 2 j b j Q d C t o e h U 0 h x U 0 R x U 0 x x U 0 J x U 0 r y t o 3 l T Q v C 3 X L D d S e R X a S K U C O g c / t h X P H v F D u 9 m Q Z u 9 J 2 g D r U t z K d E R k o A I 5 1 J F a 2 x 0 y u h h d j C 5 G F 4 X a / p R K i a M 6 Q u u x N 8 Y V 4 4 p x x b i i 8 G o q c U r n / B r G S C S o 5 S / E 3 R 4 Z X 4 w v x h f j i 8 K D c O N t t X r t s F b 4 G o s 5 l W B / i 7 H F 2 G J s b W N r x + G q K b v Y 5 W K A M c A Y Y H s A 9 u R z 1 R R d 7 H U x t B h a D K 0 t a L 1 w u 2 o K L 3 a 8 G G I M M Y b Y B m L N R n O v 5 3 X 4 r / j 1 d e n N n 9 M Q 6 P l P X f 8 P u S Y g f E E P r Y p 2 j a M / S U 1 C e 0 D q 5 f N m a D G 0 9 k N r 1 / G q K b n Y 8 m J 8 M b 4 Y X 7 v 4 2 v h d N Q U X G 1 6 M L E Y W I 6 v M 7 a o p u t j u Y o Q x w h h h S 4 T 9 A l B L A Q I t A B Q A A g A I A M d 6 c 1 f E J Y F Z p g A A A P g A A A A S A A A A A A A A A A A A A A A A A A A A A A B D b 2 5 m a W c v U G F j a 2 F n Z S 5 4 b W x Q S w E C L Q A U A A I A C A D H e n N X U 3 I 4 L J s A A A D h A A A A E w A A A A A A A A A A A A A A A A D y A A A A W 0 N v b n R l b n R f V H l w Z X N d L n h t b F B L A Q I t A B Q A A g A I A M d 6 c 1 d 1 R 8 + f t Q I A A M c 4 A A A T A A A A A A A A A A A A A A A A A N o B A A B G b 3 J t d W x h c y 9 T Z W N 0 a W 9 u M S 5 t U E s F B g A A A A A D A A M A w g A A A N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Q A Q A A A A A A b h A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s Z X Z h d G 9 y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y O D o x M y 4 5 N D A w M z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5 Y z Z m N G Q x L W M y N z A t N D Y 4 Y i 0 4 N z M y L T E z M j J i Y j c 3 Z D J h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L 0 F 1 d G 9 S Z W 1 v d m V k Q 2 9 s d W 1 u c z E u e 0 N v b H V t b j E s M H 0 m c X V v d D s s J n F 1 b 3 Q 7 U 2 V j d G l v b j E v Z W x l d m F 0 b 3 J z L 0 F 1 d G 9 S Z W 1 v d m V k Q 2 9 s d W 1 u c z E u e 2 1 l Y W 5 f Z m l 0 X 3 R p b W U s M X 0 m c X V v d D s s J n F 1 b 3 Q 7 U 2 V j d G l v b j E v Z W x l d m F 0 b 3 J z L 0 F 1 d G 9 S Z W 1 v d m V k Q 2 9 s d W 1 u c z E u e 3 N 0 Z F 9 m a X R f d G l t Z S w y f S Z x d W 9 0 O y w m c X V v d D t T Z W N 0 a W 9 u M S 9 l b G V 2 Y X R v c n M v Q X V 0 b 1 J l b W 9 2 Z W R D b 2 x 1 b W 5 z M S 5 7 b W V h b l 9 z Y 2 9 y Z V 9 0 a W 1 l L D N 9 J n F 1 b 3 Q 7 L C Z x d W 9 0 O 1 N l Y 3 R p b 2 4 x L 2 V s Z X Z h d G 9 y c y 9 B d X R v U m V t b 3 Z l Z E N v b H V t b n M x L n t z d G R f c 2 N v c m V f d G l t Z S w 0 f S Z x d W 9 0 O y w m c X V v d D t T Z W N 0 a W 9 u M S 9 l b G V 2 Y X R v c n M v Q X V 0 b 1 J l b W 9 2 Z W R D b 2 x 1 b W 5 z M S 5 7 c G F y Y W 1 f b W 9 k Z W x f X 2 1 h e F 9 k Z X B 0 a C w 1 f S Z x d W 9 0 O y w m c X V v d D t T Z W N 0 a W 9 u M S 9 l b G V 2 Y X R v c n M v Q X V 0 b 1 J l b W 9 2 Z W R D b 2 x 1 b W 5 z M S 5 7 c G F y Y W 1 f b W 9 k Z W x f X 2 1 p b l 9 z Y W 1 w b G V z X 2 x l Y W Y s N n 0 m c X V v d D s s J n F 1 b 3 Q 7 U 2 V j d G l v b j E v Z W x l d m F 0 b 3 J z L 0 F 1 d G 9 S Z W 1 v d m V k Q 2 9 s d W 1 u c z E u e 3 B h c m F t X 2 1 v Z G V s X 1 9 t a W 5 f c 2 F t c G x l c 1 9 z c G x p d C w 3 f S Z x d W 9 0 O y w m c X V v d D t T Z W N 0 a W 9 u M S 9 l b G V 2 Y X R v c n M v Q X V 0 b 1 J l b W 9 2 Z W R D b 2 x 1 b W 5 z M S 5 7 c G F y Y W 1 z L D h 9 J n F 1 b 3 Q 7 L C Z x d W 9 0 O 1 N l Y 3 R p b 2 4 x L 2 V s Z X Z h d G 9 y c y 9 B d X R v U m V t b 3 Z l Z E N v b H V t b n M x L n t z c G x p d D B f d G V z d F 9 z Y 2 9 y Z S w 5 f S Z x d W 9 0 O y w m c X V v d D t T Z W N 0 a W 9 u M S 9 l b G V 2 Y X R v c n M v Q X V 0 b 1 J l b W 9 2 Z W R D b 2 x 1 b W 5 z M S 5 7 c 3 B s a X Q x X 3 R l c 3 R f c 2 N v c m U s M T B 9 J n F 1 b 3 Q 7 L C Z x d W 9 0 O 1 N l Y 3 R p b 2 4 x L 2 V s Z X Z h d G 9 y c y 9 B d X R v U m V t b 3 Z l Z E N v b H V t b n M x L n t z c G x p d D J f d G V z d F 9 z Y 2 9 y Z S w x M X 0 m c X V v d D s s J n F 1 b 3 Q 7 U 2 V j d G l v b j E v Z W x l d m F 0 b 3 J z L 0 F 1 d G 9 S Z W 1 v d m V k Q 2 9 s d W 1 u c z E u e 3 N w b G l 0 M 1 9 0 Z X N 0 X 3 N j b 3 J l L D E y f S Z x d W 9 0 O y w m c X V v d D t T Z W N 0 a W 9 u M S 9 l b G V 2 Y X R v c n M v Q X V 0 b 1 J l b W 9 2 Z W R D b 2 x 1 b W 5 z M S 5 7 c 3 B s a X Q 0 X 3 R l c 3 R f c 2 N v c m U s M T N 9 J n F 1 b 3 Q 7 L C Z x d W 9 0 O 1 N l Y 3 R p b 2 4 x L 2 V s Z X Z h d G 9 y c y 9 B d X R v U m V t b 3 Z l Z E N v b H V t b n M x L n t z c G x p d D V f d G V z d F 9 z Y 2 9 y Z S w x N H 0 m c X V v d D s s J n F 1 b 3 Q 7 U 2 V j d G l v b j E v Z W x l d m F 0 b 3 J z L 0 F 1 d G 9 S Z W 1 v d m V k Q 2 9 s d W 1 u c z E u e 3 N w b G l 0 N l 9 0 Z X N 0 X 3 N j b 3 J l L D E 1 f S Z x d W 9 0 O y w m c X V v d D t T Z W N 0 a W 9 u M S 9 l b G V 2 Y X R v c n M v Q X V 0 b 1 J l b W 9 2 Z W R D b 2 x 1 b W 5 z M S 5 7 c 3 B s a X Q 3 X 3 R l c 3 R f c 2 N v c m U s M T Z 9 J n F 1 b 3 Q 7 L C Z x d W 9 0 O 1 N l Y 3 R p b 2 4 x L 2 V s Z X Z h d G 9 y c y 9 B d X R v U m V t b 3 Z l Z E N v b H V t b n M x L n t z c G x p d D h f d G V z d F 9 z Y 2 9 y Z S w x N 3 0 m c X V v d D s s J n F 1 b 3 Q 7 U 2 V j d G l v b j E v Z W x l d m F 0 b 3 J z L 0 F 1 d G 9 S Z W 1 v d m V k Q 2 9 s d W 1 u c z E u e 3 N w b G l 0 O V 9 0 Z X N 0 X 3 N j b 3 J l L D E 4 f S Z x d W 9 0 O y w m c X V v d D t T Z W N 0 a W 9 u M S 9 l b G V 2 Y X R v c n M v Q X V 0 b 1 J l b W 9 2 Z W R D b 2 x 1 b W 5 z M S 5 7 b W V h b l 9 0 Z X N 0 X 3 N j b 3 J l L D E 5 f S Z x d W 9 0 O y w m c X V v d D t T Z W N 0 a W 9 u M S 9 l b G V 2 Y X R v c n M v Q X V 0 b 1 J l b W 9 2 Z W R D b 2 x 1 b W 5 z M S 5 7 c 3 R k X 3 R l c 3 R f c 2 N v c m U s M j B 9 J n F 1 b 3 Q 7 L C Z x d W 9 0 O 1 N l Y 3 R p b 2 4 x L 2 V s Z X Z h d G 9 y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n a W N U Z W x l c 2 N v c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k 6 M T U u M j k x M z c y M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j R l Y j Q x O C 0 z Y 2 I 3 L T Q w Z m Y t Y j M 3 M i 1 i Y j k x Y j A 3 M z I 3 Z W M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9 B d X R v U m V t b 3 Z l Z E N v b H V t b n M x L n t D b 2 x 1 b W 4 x L D B 9 J n F 1 b 3 Q 7 L C Z x d W 9 0 O 1 N l Y 3 R p b 2 4 x L 0 1 h Z 2 l j V G V s Z X N j b 3 B l L 0 F 1 d G 9 S Z W 1 v d m V k Q 2 9 s d W 1 u c z E u e 2 1 l Y W 5 f Z m l 0 X 3 R p b W U s M X 0 m c X V v d D s s J n F 1 b 3 Q 7 U 2 V j d G l v b j E v T W F n a W N U Z W x l c 2 N v c G U v Q X V 0 b 1 J l b W 9 2 Z W R D b 2 x 1 b W 5 z M S 5 7 c 3 R k X 2 Z p d F 9 0 a W 1 l L D J 9 J n F 1 b 3 Q 7 L C Z x d W 9 0 O 1 N l Y 3 R p b 2 4 x L 0 1 h Z 2 l j V G V s Z X N j b 3 B l L 0 F 1 d G 9 S Z W 1 v d m V k Q 2 9 s d W 1 u c z E u e 2 1 l Y W 5 f c 2 N v c m V f d G l t Z S w z f S Z x d W 9 0 O y w m c X V v d D t T Z W N 0 a W 9 u M S 9 N Y W d p Y 1 R l b G V z Y 2 9 w Z S 9 B d X R v U m V t b 3 Z l Z E N v b H V t b n M x L n t z d G R f c 2 N v c m V f d G l t Z S w 0 f S Z x d W 9 0 O y w m c X V v d D t T Z W N 0 a W 9 u M S 9 N Y W d p Y 1 R l b G V z Y 2 9 w Z S 9 B d X R v U m V t b 3 Z l Z E N v b H V t b n M x L n t w Y X J h b V 9 t b 2 R l b F 9 f b W F 4 X 2 R l c H R o L D V 9 J n F 1 b 3 Q 7 L C Z x d W 9 0 O 1 N l Y 3 R p b 2 4 x L 0 1 h Z 2 l j V G V s Z X N j b 3 B l L 0 F 1 d G 9 S Z W 1 v d m V k Q 2 9 s d W 1 u c z E u e 3 B h c m F t X 2 1 v Z G V s X 1 9 t a W 5 f c 2 F t c G x l c 1 9 s Z W F m L D Z 9 J n F 1 b 3 Q 7 L C Z x d W 9 0 O 1 N l Y 3 R p b 2 4 x L 0 1 h Z 2 l j V G V s Z X N j b 3 B l L 0 F 1 d G 9 S Z W 1 v d m V k Q 2 9 s d W 1 u c z E u e 3 B h c m F t X 2 1 v Z G V s X 1 9 t a W 5 f c 2 F t c G x l c 1 9 z c G x p d C w 3 f S Z x d W 9 0 O y w m c X V v d D t T Z W N 0 a W 9 u M S 9 N Y W d p Y 1 R l b G V z Y 2 9 w Z S 9 B d X R v U m V t b 3 Z l Z E N v b H V t b n M x L n t w Y X J h b X M s O H 0 m c X V v d D s s J n F 1 b 3 Q 7 U 2 V j d G l v b j E v T W F n a W N U Z W x l c 2 N v c G U v Q X V 0 b 1 J l b W 9 2 Z W R D b 2 x 1 b W 5 z M S 5 7 c 3 B s a X Q w X 3 R l c 3 R f c 2 N v c m U s O X 0 m c X V v d D s s J n F 1 b 3 Q 7 U 2 V j d G l v b j E v T W F n a W N U Z W x l c 2 N v c G U v Q X V 0 b 1 J l b W 9 2 Z W R D b 2 x 1 b W 5 z M S 5 7 c 3 B s a X Q x X 3 R l c 3 R f c 2 N v c m U s M T B 9 J n F 1 b 3 Q 7 L C Z x d W 9 0 O 1 N l Y 3 R p b 2 4 x L 0 1 h Z 2 l j V G V s Z X N j b 3 B l L 0 F 1 d G 9 S Z W 1 v d m V k Q 2 9 s d W 1 u c z E u e 3 N w b G l 0 M l 9 0 Z X N 0 X 3 N j b 3 J l L D E x f S Z x d W 9 0 O y w m c X V v d D t T Z W N 0 a W 9 u M S 9 N Y W d p Y 1 R l b G V z Y 2 9 w Z S 9 B d X R v U m V t b 3 Z l Z E N v b H V t b n M x L n t z c G x p d D N f d G V z d F 9 z Y 2 9 y Z S w x M n 0 m c X V v d D s s J n F 1 b 3 Q 7 U 2 V j d G l v b j E v T W F n a W N U Z W x l c 2 N v c G U v Q X V 0 b 1 J l b W 9 2 Z W R D b 2 x 1 b W 5 z M S 5 7 c 3 B s a X Q 0 X 3 R l c 3 R f c 2 N v c m U s M T N 9 J n F 1 b 3 Q 7 L C Z x d W 9 0 O 1 N l Y 3 R p b 2 4 x L 0 1 h Z 2 l j V G V s Z X N j b 3 B l L 0 F 1 d G 9 S Z W 1 v d m V k Q 2 9 s d W 1 u c z E u e 3 N w b G l 0 N V 9 0 Z X N 0 X 3 N j b 3 J l L D E 0 f S Z x d W 9 0 O y w m c X V v d D t T Z W N 0 a W 9 u M S 9 N Y W d p Y 1 R l b G V z Y 2 9 w Z S 9 B d X R v U m V t b 3 Z l Z E N v b H V t b n M x L n t z c G x p d D Z f d G V z d F 9 z Y 2 9 y Z S w x N X 0 m c X V v d D s s J n F 1 b 3 Q 7 U 2 V j d G l v b j E v T W F n a W N U Z W x l c 2 N v c G U v Q X V 0 b 1 J l b W 9 2 Z W R D b 2 x 1 b W 5 z M S 5 7 c 3 B s a X Q 3 X 3 R l c 3 R f c 2 N v c m U s M T Z 9 J n F 1 b 3 Q 7 L C Z x d W 9 0 O 1 N l Y 3 R p b 2 4 x L 0 1 h Z 2 l j V G V s Z X N j b 3 B l L 0 F 1 d G 9 S Z W 1 v d m V k Q 2 9 s d W 1 u c z E u e 3 N w b G l 0 O F 9 0 Z X N 0 X 3 N j b 3 J l L D E 3 f S Z x d W 9 0 O y w m c X V v d D t T Z W N 0 a W 9 u M S 9 N Y W d p Y 1 R l b G V z Y 2 9 w Z S 9 B d X R v U m V t b 3 Z l Z E N v b H V t b n M x L n t z c G x p d D l f d G V z d F 9 z Y 2 9 y Z S w x O H 0 m c X V v d D s s J n F 1 b 3 Q 7 U 2 V j d G l v b j E v T W F n a W N U Z W x l c 2 N v c G U v Q X V 0 b 1 J l b W 9 2 Z W R D b 2 x 1 b W 5 z M S 5 7 b W V h b l 9 0 Z X N 0 X 3 N j b 3 J l L D E 5 f S Z x d W 9 0 O y w m c X V v d D t T Z W N 0 a W 9 u M S 9 N Y W d p Y 1 R l b G V z Y 2 9 w Z S 9 B d X R v U m V t b 3 Z l Z E N v b H V t b n M x L n t z d G R f d G V z d F 9 z Y 2 9 y Z S w y M H 0 m c X V v d D s s J n F 1 b 3 Q 7 U 2 V j d G l v b j E v T W F n a W N U Z W x l c 2 N v c G U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p p b G x h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D o 0 M y 4 2 N j I 0 N j I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5 N T Z h O D g 1 L W E 5 M T Q t N D Q w M C 1 i M j k 0 L W M 5 M D d i Y T d l N T Q 1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L 0 F 1 d G 9 S Z W 1 v d m V k Q 2 9 s d W 1 u c z E u e 0 N v b H V t b j E s M H 0 m c X V v d D s s J n F 1 b 3 Q 7 U 2 V j d G l v b j E v b W 9 6 a W x s Y T Q v Q X V 0 b 1 J l b W 9 2 Z W R D b 2 x 1 b W 5 z M S 5 7 b W V h b l 9 m a X R f d G l t Z S w x f S Z x d W 9 0 O y w m c X V v d D t T Z W N 0 a W 9 u M S 9 t b 3 p p b G x h N C 9 B d X R v U m V t b 3 Z l Z E N v b H V t b n M x L n t z d G R f Z m l 0 X 3 R p b W U s M n 0 m c X V v d D s s J n F 1 b 3 Q 7 U 2 V j d G l v b j E v b W 9 6 a W x s Y T Q v Q X V 0 b 1 J l b W 9 2 Z W R D b 2 x 1 b W 5 z M S 5 7 b W V h b l 9 z Y 2 9 y Z V 9 0 a W 1 l L D N 9 J n F 1 b 3 Q 7 L C Z x d W 9 0 O 1 N l Y 3 R p b 2 4 x L 2 1 v e m l s b G E 0 L 0 F 1 d G 9 S Z W 1 v d m V k Q 2 9 s d W 1 u c z E u e 3 N 0 Z F 9 z Y 2 9 y Z V 9 0 a W 1 l L D R 9 J n F 1 b 3 Q 7 L C Z x d W 9 0 O 1 N l Y 3 R p b 2 4 x L 2 1 v e m l s b G E 0 L 0 F 1 d G 9 S Z W 1 v d m V k Q 2 9 s d W 1 u c z E u e 3 B h c m F t X 2 1 v Z G V s X 1 9 t Y X h f Z G V w d G g s N X 0 m c X V v d D s s J n F 1 b 3 Q 7 U 2 V j d G l v b j E v b W 9 6 a W x s Y T Q v Q X V 0 b 1 J l b W 9 2 Z W R D b 2 x 1 b W 5 z M S 5 7 c G F y Y W 1 f b W 9 k Z W x f X 2 1 p b l 9 z Y W 1 w b G V z X 2 x l Y W Y s N n 0 m c X V v d D s s J n F 1 b 3 Q 7 U 2 V j d G l v b j E v b W 9 6 a W x s Y T Q v Q X V 0 b 1 J l b W 9 2 Z W R D b 2 x 1 b W 5 z M S 5 7 c G F y Y W 1 f b W 9 k Z W x f X 2 1 p b l 9 z Y W 1 w b G V z X 3 N w b G l 0 L D d 9 J n F 1 b 3 Q 7 L C Z x d W 9 0 O 1 N l Y 3 R p b 2 4 x L 2 1 v e m l s b G E 0 L 0 F 1 d G 9 S Z W 1 v d m V k Q 2 9 s d W 1 u c z E u e 3 B h c m F t c y w 4 f S Z x d W 9 0 O y w m c X V v d D t T Z W N 0 a W 9 u M S 9 t b 3 p p b G x h N C 9 B d X R v U m V t b 3 Z l Z E N v b H V t b n M x L n t z c G x p d D B f d G V z d F 9 z Y 2 9 y Z S w 5 f S Z x d W 9 0 O y w m c X V v d D t T Z W N 0 a W 9 u M S 9 t b 3 p p b G x h N C 9 B d X R v U m V t b 3 Z l Z E N v b H V t b n M x L n t z c G x p d D F f d G V z d F 9 z Y 2 9 y Z S w x M H 0 m c X V v d D s s J n F 1 b 3 Q 7 U 2 V j d G l v b j E v b W 9 6 a W x s Y T Q v Q X V 0 b 1 J l b W 9 2 Z W R D b 2 x 1 b W 5 z M S 5 7 c 3 B s a X Q y X 3 R l c 3 R f c 2 N v c m U s M T F 9 J n F 1 b 3 Q 7 L C Z x d W 9 0 O 1 N l Y 3 R p b 2 4 x L 2 1 v e m l s b G E 0 L 0 F 1 d G 9 S Z W 1 v d m V k Q 2 9 s d W 1 u c z E u e 3 N w b G l 0 M 1 9 0 Z X N 0 X 3 N j b 3 J l L D E y f S Z x d W 9 0 O y w m c X V v d D t T Z W N 0 a W 9 u M S 9 t b 3 p p b G x h N C 9 B d X R v U m V t b 3 Z l Z E N v b H V t b n M x L n t z c G x p d D R f d G V z d F 9 z Y 2 9 y Z S w x M 3 0 m c X V v d D s s J n F 1 b 3 Q 7 U 2 V j d G l v b j E v b W 9 6 a W x s Y T Q v Q X V 0 b 1 J l b W 9 2 Z W R D b 2 x 1 b W 5 z M S 5 7 c 3 B s a X Q 1 X 3 R l c 3 R f c 2 N v c m U s M T R 9 J n F 1 b 3 Q 7 L C Z x d W 9 0 O 1 N l Y 3 R p b 2 4 x L 2 1 v e m l s b G E 0 L 0 F 1 d G 9 S Z W 1 v d m V k Q 2 9 s d W 1 u c z E u e 3 N w b G l 0 N l 9 0 Z X N 0 X 3 N j b 3 J l L D E 1 f S Z x d W 9 0 O y w m c X V v d D t T Z W N 0 a W 9 u M S 9 t b 3 p p b G x h N C 9 B d X R v U m V t b 3 Z l Z E N v b H V t b n M x L n t z c G x p d D d f d G V z d F 9 z Y 2 9 y Z S w x N n 0 m c X V v d D s s J n F 1 b 3 Q 7 U 2 V j d G l v b j E v b W 9 6 a W x s Y T Q v Q X V 0 b 1 J l b W 9 2 Z W R D b 2 x 1 b W 5 z M S 5 7 c 3 B s a X Q 4 X 3 R l c 3 R f c 2 N v c m U s M T d 9 J n F 1 b 3 Q 7 L C Z x d W 9 0 O 1 N l Y 3 R p b 2 4 x L 2 1 v e m l s b G E 0 L 0 F 1 d G 9 S Z W 1 v d m V k Q 2 9 s d W 1 u c z E u e 3 N w b G l 0 O V 9 0 Z X N 0 X 3 N j b 3 J l L D E 4 f S Z x d W 9 0 O y w m c X V v d D t T Z W N 0 a W 9 u M S 9 t b 3 p p b G x h N C 9 B d X R v U m V t b 3 Z l Z E N v b H V t b n M x L n t t Z W F u X 3 R l c 3 R f c 2 N v c m U s M T l 9 J n F 1 b 3 Q 7 L C Z x d W 9 0 O 1 N l Y 3 R p b 2 4 x L 2 1 v e m l s b G E 0 L 0 F 1 d G 9 S Z W 1 v d m V k Q 2 9 s d W 1 u c z E u e 3 N 0 Z F 9 0 Z X N 0 X 3 N j b 3 J l L D I w f S Z x d W 9 0 O y w m c X V v d D t T Z W N 0 a W 9 u M S 9 t b 3 p p b G x h N C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E 6 M j g u N T k 1 M T A 2 M l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m N k Y z l k N i 0 0 N T E w L T Q 1 Z G Y t O D J k O S 0 2 Y z c 2 M j l k Z W J h M z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l d m F 0 b 3 J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M w O j M 3 L j Q 1 O T I 3 M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F l M 2 Q x Y T Q t N D Z k M y 0 0 Y T Y x L T l l N G U t N T d l M j I 2 Z T Z m Y T A 4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d m F 0 b 3 J z I C g y K S 9 B d X R v U m V t b 3 Z l Z E N v b H V t b n M x L n t D b 2 x 1 b W 4 x L D B 9 J n F 1 b 3 Q 7 L C Z x d W 9 0 O 1 N l Y 3 R p b 2 4 x L 2 V s Z X Z h d G 9 y c y A o M i k v Q X V 0 b 1 J l b W 9 2 Z W R D b 2 x 1 b W 5 z M S 5 7 b W V h b l 9 m a X R f d G l t Z S w x f S Z x d W 9 0 O y w m c X V v d D t T Z W N 0 a W 9 u M S 9 l b G V 2 Y X R v c n M g K D I p L 0 F 1 d G 9 S Z W 1 v d m V k Q 2 9 s d W 1 u c z E u e 3 N 0 Z F 9 m a X R f d G l t Z S w y f S Z x d W 9 0 O y w m c X V v d D t T Z W N 0 a W 9 u M S 9 l b G V 2 Y X R v c n M g K D I p L 0 F 1 d G 9 S Z W 1 v d m V k Q 2 9 s d W 1 u c z E u e 2 1 l Y W 5 f c 2 N v c m V f d G l t Z S w z f S Z x d W 9 0 O y w m c X V v d D t T Z W N 0 a W 9 u M S 9 l b G V 2 Y X R v c n M g K D I p L 0 F 1 d G 9 S Z W 1 v d m V k Q 2 9 s d W 1 u c z E u e 3 N 0 Z F 9 z Y 2 9 y Z V 9 0 a W 1 l L D R 9 J n F 1 b 3 Q 7 L C Z x d W 9 0 O 1 N l Y 3 R p b 2 4 x L 2 V s Z X Z h d G 9 y c y A o M i k v Q X V 0 b 1 J l b W 9 2 Z W R D b 2 x 1 b W 5 z M S 5 7 c G F y Y W 1 f b W 9 k Z W x f X 2 1 h e F 9 k Z X B 0 a C w 1 f S Z x d W 9 0 O y w m c X V v d D t T Z W N 0 a W 9 u M S 9 l b G V 2 Y X R v c n M g K D I p L 0 F 1 d G 9 S Z W 1 v d m V k Q 2 9 s d W 1 u c z E u e 3 B h c m F t X 2 1 v Z G V s X 1 9 t a W 5 f c 2 F t c G x l c 1 9 s Z W F m L D Z 9 J n F 1 b 3 Q 7 L C Z x d W 9 0 O 1 N l Y 3 R p b 2 4 x L 2 V s Z X Z h d G 9 y c y A o M i k v Q X V 0 b 1 J l b W 9 2 Z W R D b 2 x 1 b W 5 z M S 5 7 c G F y Y W 1 f b W 9 k Z W x f X 2 1 p b l 9 z Y W 1 w b G V z X 3 N w b G l 0 L D d 9 J n F 1 b 3 Q 7 L C Z x d W 9 0 O 1 N l Y 3 R p b 2 4 x L 2 V s Z X Z h d G 9 y c y A o M i k v Q X V 0 b 1 J l b W 9 2 Z W R D b 2 x 1 b W 5 z M S 5 7 c G F y Y W 1 z L D h 9 J n F 1 b 3 Q 7 L C Z x d W 9 0 O 1 N l Y 3 R p b 2 4 x L 2 V s Z X Z h d G 9 y c y A o M i k v Q X V 0 b 1 J l b W 9 2 Z W R D b 2 x 1 b W 5 z M S 5 7 c 3 B s a X Q w X 3 R l c 3 R f c 2 N v c m U s O X 0 m c X V v d D s s J n F 1 b 3 Q 7 U 2 V j d G l v b j E v Z W x l d m F 0 b 3 J z I C g y K S 9 B d X R v U m V t b 3 Z l Z E N v b H V t b n M x L n t z c G x p d D F f d G V z d F 9 z Y 2 9 y Z S w x M H 0 m c X V v d D s s J n F 1 b 3 Q 7 U 2 V j d G l v b j E v Z W x l d m F 0 b 3 J z I C g y K S 9 B d X R v U m V t b 3 Z l Z E N v b H V t b n M x L n t z c G x p d D J f d G V z d F 9 z Y 2 9 y Z S w x M X 0 m c X V v d D s s J n F 1 b 3 Q 7 U 2 V j d G l v b j E v Z W x l d m F 0 b 3 J z I C g y K S 9 B d X R v U m V t b 3 Z l Z E N v b H V t b n M x L n t z c G x p d D N f d G V z d F 9 z Y 2 9 y Z S w x M n 0 m c X V v d D s s J n F 1 b 3 Q 7 U 2 V j d G l v b j E v Z W x l d m F 0 b 3 J z I C g y K S 9 B d X R v U m V t b 3 Z l Z E N v b H V t b n M x L n t z c G x p d D R f d G V z d F 9 z Y 2 9 y Z S w x M 3 0 m c X V v d D s s J n F 1 b 3 Q 7 U 2 V j d G l v b j E v Z W x l d m F 0 b 3 J z I C g y K S 9 B d X R v U m V t b 3 Z l Z E N v b H V t b n M x L n t z c G x p d D V f d G V z d F 9 z Y 2 9 y Z S w x N H 0 m c X V v d D s s J n F 1 b 3 Q 7 U 2 V j d G l v b j E v Z W x l d m F 0 b 3 J z I C g y K S 9 B d X R v U m V t b 3 Z l Z E N v b H V t b n M x L n t z c G x p d D Z f d G V z d F 9 z Y 2 9 y Z S w x N X 0 m c X V v d D s s J n F 1 b 3 Q 7 U 2 V j d G l v b j E v Z W x l d m F 0 b 3 J z I C g y K S 9 B d X R v U m V t b 3 Z l Z E N v b H V t b n M x L n t z c G x p d D d f d G V z d F 9 z Y 2 9 y Z S w x N n 0 m c X V v d D s s J n F 1 b 3 Q 7 U 2 V j d G l v b j E v Z W x l d m F 0 b 3 J z I C g y K S 9 B d X R v U m V t b 3 Z l Z E N v b H V t b n M x L n t z c G x p d D h f d G V z d F 9 z Y 2 9 y Z S w x N 3 0 m c X V v d D s s J n F 1 b 3 Q 7 U 2 V j d G l v b j E v Z W x l d m F 0 b 3 J z I C g y K S 9 B d X R v U m V t b 3 Z l Z E N v b H V t b n M x L n t z c G x p d D l f d G V z d F 9 z Y 2 9 y Z S w x O H 0 m c X V v d D s s J n F 1 b 3 Q 7 U 2 V j d G l v b j E v Z W x l d m F 0 b 3 J z I C g y K S 9 B d X R v U m V t b 3 Z l Z E N v b H V t b n M x L n t t Z W F u X 3 R l c 3 R f c 2 N v c m U s M T l 9 J n F 1 b 3 Q 7 L C Z x d W 9 0 O 1 N l Y 3 R p b 2 4 x L 2 V s Z X Z h d G 9 y c y A o M i k v Q X V 0 b 1 J l b W 9 2 Z W R D b 2 x 1 b W 5 z M S 5 7 c 3 R k X 3 R l c 3 R f c 2 N v c m U s M j B 9 J n F 1 b 3 Q 7 L C Z x d W 9 0 O 1 N l Y 3 R p b 2 4 x L 2 V s Z X Z h d G 9 y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I C g y K S 9 B d X R v U m V t b 3 Z l Z E N v b H V t b n M x L n t D b 2 x 1 b W 4 x L D B 9 J n F 1 b 3 Q 7 L C Z x d W 9 0 O 1 N l Y 3 R p b 2 4 x L 2 V s Z X Z h d G 9 y c y A o M i k v Q X V 0 b 1 J l b W 9 2 Z W R D b 2 x 1 b W 5 z M S 5 7 b W V h b l 9 m a X R f d G l t Z S w x f S Z x d W 9 0 O y w m c X V v d D t T Z W N 0 a W 9 u M S 9 l b G V 2 Y X R v c n M g K D I p L 0 F 1 d G 9 S Z W 1 v d m V k Q 2 9 s d W 1 u c z E u e 3 N 0 Z F 9 m a X R f d G l t Z S w y f S Z x d W 9 0 O y w m c X V v d D t T Z W N 0 a W 9 u M S 9 l b G V 2 Y X R v c n M g K D I p L 0 F 1 d G 9 S Z W 1 v d m V k Q 2 9 s d W 1 u c z E u e 2 1 l Y W 5 f c 2 N v c m V f d G l t Z S w z f S Z x d W 9 0 O y w m c X V v d D t T Z W N 0 a W 9 u M S 9 l b G V 2 Y X R v c n M g K D I p L 0 F 1 d G 9 S Z W 1 v d m V k Q 2 9 s d W 1 u c z E u e 3 N 0 Z F 9 z Y 2 9 y Z V 9 0 a W 1 l L D R 9 J n F 1 b 3 Q 7 L C Z x d W 9 0 O 1 N l Y 3 R p b 2 4 x L 2 V s Z X Z h d G 9 y c y A o M i k v Q X V 0 b 1 J l b W 9 2 Z W R D b 2 x 1 b W 5 z M S 5 7 c G F y Y W 1 f b W 9 k Z W x f X 2 1 h e F 9 k Z X B 0 a C w 1 f S Z x d W 9 0 O y w m c X V v d D t T Z W N 0 a W 9 u M S 9 l b G V 2 Y X R v c n M g K D I p L 0 F 1 d G 9 S Z W 1 v d m V k Q 2 9 s d W 1 u c z E u e 3 B h c m F t X 2 1 v Z G V s X 1 9 t a W 5 f c 2 F t c G x l c 1 9 s Z W F m L D Z 9 J n F 1 b 3 Q 7 L C Z x d W 9 0 O 1 N l Y 3 R p b 2 4 x L 2 V s Z X Z h d G 9 y c y A o M i k v Q X V 0 b 1 J l b W 9 2 Z W R D b 2 x 1 b W 5 z M S 5 7 c G F y Y W 1 f b W 9 k Z W x f X 2 1 p b l 9 z Y W 1 w b G V z X 3 N w b G l 0 L D d 9 J n F 1 b 3 Q 7 L C Z x d W 9 0 O 1 N l Y 3 R p b 2 4 x L 2 V s Z X Z h d G 9 y c y A o M i k v Q X V 0 b 1 J l b W 9 2 Z W R D b 2 x 1 b W 5 z M S 5 7 c G F y Y W 1 z L D h 9 J n F 1 b 3 Q 7 L C Z x d W 9 0 O 1 N l Y 3 R p b 2 4 x L 2 V s Z X Z h d G 9 y c y A o M i k v Q X V 0 b 1 J l b W 9 2 Z W R D b 2 x 1 b W 5 z M S 5 7 c 3 B s a X Q w X 3 R l c 3 R f c 2 N v c m U s O X 0 m c X V v d D s s J n F 1 b 3 Q 7 U 2 V j d G l v b j E v Z W x l d m F 0 b 3 J z I C g y K S 9 B d X R v U m V t b 3 Z l Z E N v b H V t b n M x L n t z c G x p d D F f d G V z d F 9 z Y 2 9 y Z S w x M H 0 m c X V v d D s s J n F 1 b 3 Q 7 U 2 V j d G l v b j E v Z W x l d m F 0 b 3 J z I C g y K S 9 B d X R v U m V t b 3 Z l Z E N v b H V t b n M x L n t z c G x p d D J f d G V z d F 9 z Y 2 9 y Z S w x M X 0 m c X V v d D s s J n F 1 b 3 Q 7 U 2 V j d G l v b j E v Z W x l d m F 0 b 3 J z I C g y K S 9 B d X R v U m V t b 3 Z l Z E N v b H V t b n M x L n t z c G x p d D N f d G V z d F 9 z Y 2 9 y Z S w x M n 0 m c X V v d D s s J n F 1 b 3 Q 7 U 2 V j d G l v b j E v Z W x l d m F 0 b 3 J z I C g y K S 9 B d X R v U m V t b 3 Z l Z E N v b H V t b n M x L n t z c G x p d D R f d G V z d F 9 z Y 2 9 y Z S w x M 3 0 m c X V v d D s s J n F 1 b 3 Q 7 U 2 V j d G l v b j E v Z W x l d m F 0 b 3 J z I C g y K S 9 B d X R v U m V t b 3 Z l Z E N v b H V t b n M x L n t z c G x p d D V f d G V z d F 9 z Y 2 9 y Z S w x N H 0 m c X V v d D s s J n F 1 b 3 Q 7 U 2 V j d G l v b j E v Z W x l d m F 0 b 3 J z I C g y K S 9 B d X R v U m V t b 3 Z l Z E N v b H V t b n M x L n t z c G x p d D Z f d G V z d F 9 z Y 2 9 y Z S w x N X 0 m c X V v d D s s J n F 1 b 3 Q 7 U 2 V j d G l v b j E v Z W x l d m F 0 b 3 J z I C g y K S 9 B d X R v U m V t b 3 Z l Z E N v b H V t b n M x L n t z c G x p d D d f d G V z d F 9 z Y 2 9 y Z S w x N n 0 m c X V v d D s s J n F 1 b 3 Q 7 U 2 V j d G l v b j E v Z W x l d m F 0 b 3 J z I C g y K S 9 B d X R v U m V t b 3 Z l Z E N v b H V t b n M x L n t z c G x p d D h f d G V z d F 9 z Y 2 9 y Z S w x N 3 0 m c X V v d D s s J n F 1 b 3 Q 7 U 2 V j d G l v b j E v Z W x l d m F 0 b 3 J z I C g y K S 9 B d X R v U m V t b 3 Z l Z E N v b H V t b n M x L n t z c G x p d D l f d G V z d F 9 z Y 2 9 y Z S w x O H 0 m c X V v d D s s J n F 1 b 3 Q 7 U 2 V j d G l v b j E v Z W x l d m F 0 b 3 J z I C g y K S 9 B d X R v U m V t b 3 Z l Z E N v b H V t b n M x L n t t Z W F u X 3 R l c 3 R f c 2 N v c m U s M T l 9 J n F 1 b 3 Q 7 L C Z x d W 9 0 O 1 N l Y 3 R p b 2 4 x L 2 V s Z X Z h d G 9 y c y A o M i k v Q X V 0 b 1 J l b W 9 2 Z W R D b 2 x 1 b W 5 z M S 5 7 c 3 R k X 3 R l c 3 R f c 2 N v c m U s M j B 9 J n F 1 b 3 Q 7 L C Z x d W 9 0 O 1 N l Y 3 R p b 2 4 x L 2 V s Z X Z h d G 9 y c y A o M i k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M x O j A 1 L j Y x M D E 1 M j N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R h Z W N l N T Y t Y m Z l M S 0 0 Y j l k L W J m M 2 I t M j g w M z V j O W U y M G Z h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N Y W d p Y 1 R l b G V z Y 2 9 w Z S A o M i k v Q X V 0 b 1 J l b W 9 2 Z W R D b 2 x 1 b W 5 z M S 5 7 Q 2 9 s d W 1 u M S w w f S Z x d W 9 0 O y w m c X V v d D t T Z W N 0 a W 9 u M S 9 N Y W d p Y 1 R l b G V z Y 2 9 w Z S A o M i k v Q X V 0 b 1 J l b W 9 2 Z W R D b 2 x 1 b W 5 z M S 5 7 b W V h b l 9 m a X R f d G l t Z S w x f S Z x d W 9 0 O y w m c X V v d D t T Z W N 0 a W 9 u M S 9 N Y W d p Y 1 R l b G V z Y 2 9 w Z S A o M i k v Q X V 0 b 1 J l b W 9 2 Z W R D b 2 x 1 b W 5 z M S 5 7 c 3 R k X 2 Z p d F 9 0 a W 1 l L D J 9 J n F 1 b 3 Q 7 L C Z x d W 9 0 O 1 N l Y 3 R p b 2 4 x L 0 1 h Z 2 l j V G V s Z X N j b 3 B l I C g y K S 9 B d X R v U m V t b 3 Z l Z E N v b H V t b n M x L n t t Z W F u X 3 N j b 3 J l X 3 R p b W U s M 3 0 m c X V v d D s s J n F 1 b 3 Q 7 U 2 V j d G l v b j E v T W F n a W N U Z W x l c 2 N v c G U g K D I p L 0 F 1 d G 9 S Z W 1 v d m V k Q 2 9 s d W 1 u c z E u e 3 N 0 Z F 9 z Y 2 9 y Z V 9 0 a W 1 l L D R 9 J n F 1 b 3 Q 7 L C Z x d W 9 0 O 1 N l Y 3 R p b 2 4 x L 0 1 h Z 2 l j V G V s Z X N j b 3 B l I C g y K S 9 B d X R v U m V t b 3 Z l Z E N v b H V t b n M x L n t w Y X J h b V 9 t b 2 R l b F 9 f b W F 4 X 2 R l c H R o L D V 9 J n F 1 b 3 Q 7 L C Z x d W 9 0 O 1 N l Y 3 R p b 2 4 x L 0 1 h Z 2 l j V G V s Z X N j b 3 B l I C g y K S 9 B d X R v U m V t b 3 Z l Z E N v b H V t b n M x L n t w Y X J h b V 9 t b 2 R l b F 9 f b W l u X 3 N h b X B s Z X N f b G V h Z i w 2 f S Z x d W 9 0 O y w m c X V v d D t T Z W N 0 a W 9 u M S 9 N Y W d p Y 1 R l b G V z Y 2 9 w Z S A o M i k v Q X V 0 b 1 J l b W 9 2 Z W R D b 2 x 1 b W 5 z M S 5 7 c G F y Y W 1 f b W 9 k Z W x f X 2 1 p b l 9 z Y W 1 w b G V z X 3 N w b G l 0 L D d 9 J n F 1 b 3 Q 7 L C Z x d W 9 0 O 1 N l Y 3 R p b 2 4 x L 0 1 h Z 2 l j V G V s Z X N j b 3 B l I C g y K S 9 B d X R v U m V t b 3 Z l Z E N v b H V t b n M x L n t w Y X J h b X M s O H 0 m c X V v d D s s J n F 1 b 3 Q 7 U 2 V j d G l v b j E v T W F n a W N U Z W x l c 2 N v c G U g K D I p L 0 F 1 d G 9 S Z W 1 v d m V k Q 2 9 s d W 1 u c z E u e 3 N w b G l 0 M F 9 0 Z X N 0 X 3 N j b 3 J l L D l 9 J n F 1 b 3 Q 7 L C Z x d W 9 0 O 1 N l Y 3 R p b 2 4 x L 0 1 h Z 2 l j V G V s Z X N j b 3 B l I C g y K S 9 B d X R v U m V t b 3 Z l Z E N v b H V t b n M x L n t z c G x p d D F f d G V z d F 9 z Y 2 9 y Z S w x M H 0 m c X V v d D s s J n F 1 b 3 Q 7 U 2 V j d G l v b j E v T W F n a W N U Z W x l c 2 N v c G U g K D I p L 0 F 1 d G 9 S Z W 1 v d m V k Q 2 9 s d W 1 u c z E u e 3 N w b G l 0 M l 9 0 Z X N 0 X 3 N j b 3 J l L D E x f S Z x d W 9 0 O y w m c X V v d D t T Z W N 0 a W 9 u M S 9 N Y W d p Y 1 R l b G V z Y 2 9 w Z S A o M i k v Q X V 0 b 1 J l b W 9 2 Z W R D b 2 x 1 b W 5 z M S 5 7 c 3 B s a X Q z X 3 R l c 3 R f c 2 N v c m U s M T J 9 J n F 1 b 3 Q 7 L C Z x d W 9 0 O 1 N l Y 3 R p b 2 4 x L 0 1 h Z 2 l j V G V s Z X N j b 3 B l I C g y K S 9 B d X R v U m V t b 3 Z l Z E N v b H V t b n M x L n t z c G x p d D R f d G V z d F 9 z Y 2 9 y Z S w x M 3 0 m c X V v d D s s J n F 1 b 3 Q 7 U 2 V j d G l v b j E v T W F n a W N U Z W x l c 2 N v c G U g K D I p L 0 F 1 d G 9 S Z W 1 v d m V k Q 2 9 s d W 1 u c z E u e 3 N w b G l 0 N V 9 0 Z X N 0 X 3 N j b 3 J l L D E 0 f S Z x d W 9 0 O y w m c X V v d D t T Z W N 0 a W 9 u M S 9 N Y W d p Y 1 R l b G V z Y 2 9 w Z S A o M i k v Q X V 0 b 1 J l b W 9 2 Z W R D b 2 x 1 b W 5 z M S 5 7 c 3 B s a X Q 2 X 3 R l c 3 R f c 2 N v c m U s M T V 9 J n F 1 b 3 Q 7 L C Z x d W 9 0 O 1 N l Y 3 R p b 2 4 x L 0 1 h Z 2 l j V G V s Z X N j b 3 B l I C g y K S 9 B d X R v U m V t b 3 Z l Z E N v b H V t b n M x L n t z c G x p d D d f d G V z d F 9 z Y 2 9 y Z S w x N n 0 m c X V v d D s s J n F 1 b 3 Q 7 U 2 V j d G l v b j E v T W F n a W N U Z W x l c 2 N v c G U g K D I p L 0 F 1 d G 9 S Z W 1 v d m V k Q 2 9 s d W 1 u c z E u e 3 N w b G l 0 O F 9 0 Z X N 0 X 3 N j b 3 J l L D E 3 f S Z x d W 9 0 O y w m c X V v d D t T Z W N 0 a W 9 u M S 9 N Y W d p Y 1 R l b G V z Y 2 9 w Z S A o M i k v Q X V 0 b 1 J l b W 9 2 Z W R D b 2 x 1 b W 5 z M S 5 7 c 3 B s a X Q 5 X 3 R l c 3 R f c 2 N v c m U s M T h 9 J n F 1 b 3 Q 7 L C Z x d W 9 0 O 1 N l Y 3 R p b 2 4 x L 0 1 h Z 2 l j V G V s Z X N j b 3 B l I C g y K S 9 B d X R v U m V t b 3 Z l Z E N v b H V t b n M x L n t t Z W F u X 3 R l c 3 R f c 2 N v c m U s M T l 9 J n F 1 b 3 Q 7 L C Z x d W 9 0 O 1 N l Y 3 R p b 2 4 x L 0 1 h Z 2 l j V G V s Z X N j b 3 B l I C g y K S 9 B d X R v U m V t b 3 Z l Z E N v b H V t b n M x L n t z d G R f d G V z d F 9 z Y 2 9 y Z S w y M H 0 m c X V v d D s s J n F 1 b 3 Q 7 U 2 V j d G l v b j E v T W F n a W N U Z W x l c 2 N v c G U g K D I p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p p b G x h N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y O S 4 5 N T M z O D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4 N G J m N 2 I x L W Q y N T I t N D I 1 M C 0 4 Y j g 4 L W J l M z E w Y z c 2 N W E w Y i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9 6 a W x s Y T Q g K D I p L 0 F 1 d G 9 S Z W 1 v d m V k Q 2 9 s d W 1 u c z E u e 0 N v b H V t b j E s M H 0 m c X V v d D s s J n F 1 b 3 Q 7 U 2 V j d G l v b j E v b W 9 6 a W x s Y T Q g K D I p L 0 F 1 d G 9 S Z W 1 v d m V k Q 2 9 s d W 1 u c z E u e 2 1 l Y W 5 f Z m l 0 X 3 R p b W U s M X 0 m c X V v d D s s J n F 1 b 3 Q 7 U 2 V j d G l v b j E v b W 9 6 a W x s Y T Q g K D I p L 0 F 1 d G 9 S Z W 1 v d m V k Q 2 9 s d W 1 u c z E u e 3 N 0 Z F 9 m a X R f d G l t Z S w y f S Z x d W 9 0 O y w m c X V v d D t T Z W N 0 a W 9 u M S 9 t b 3 p p b G x h N C A o M i k v Q X V 0 b 1 J l b W 9 2 Z W R D b 2 x 1 b W 5 z M S 5 7 b W V h b l 9 z Y 2 9 y Z V 9 0 a W 1 l L D N 9 J n F 1 b 3 Q 7 L C Z x d W 9 0 O 1 N l Y 3 R p b 2 4 x L 2 1 v e m l s b G E 0 I C g y K S 9 B d X R v U m V t b 3 Z l Z E N v b H V t b n M x L n t z d G R f c 2 N v c m V f d G l t Z S w 0 f S Z x d W 9 0 O y w m c X V v d D t T Z W N 0 a W 9 u M S 9 t b 3 p p b G x h N C A o M i k v Q X V 0 b 1 J l b W 9 2 Z W R D b 2 x 1 b W 5 z M S 5 7 c G F y Y W 1 f b W 9 k Z W x f X 2 1 h e F 9 k Z X B 0 a C w 1 f S Z x d W 9 0 O y w m c X V v d D t T Z W N 0 a W 9 u M S 9 t b 3 p p b G x h N C A o M i k v Q X V 0 b 1 J l b W 9 2 Z W R D b 2 x 1 b W 5 z M S 5 7 c G F y Y W 1 f b W 9 k Z W x f X 2 1 p b l 9 z Y W 1 w b G V z X 2 x l Y W Y s N n 0 m c X V v d D s s J n F 1 b 3 Q 7 U 2 V j d G l v b j E v b W 9 6 a W x s Y T Q g K D I p L 0 F 1 d G 9 S Z W 1 v d m V k Q 2 9 s d W 1 u c z E u e 3 B h c m F t X 2 1 v Z G V s X 1 9 t a W 5 f c 2 F t c G x l c 1 9 z c G x p d C w 3 f S Z x d W 9 0 O y w m c X V v d D t T Z W N 0 a W 9 u M S 9 t b 3 p p b G x h N C A o M i k v Q X V 0 b 1 J l b W 9 2 Z W R D b 2 x 1 b W 5 z M S 5 7 c G F y Y W 1 z L D h 9 J n F 1 b 3 Q 7 L C Z x d W 9 0 O 1 N l Y 3 R p b 2 4 x L 2 1 v e m l s b G E 0 I C g y K S 9 B d X R v U m V t b 3 Z l Z E N v b H V t b n M x L n t z c G x p d D B f d G V z d F 9 z Y 2 9 y Z S w 5 f S Z x d W 9 0 O y w m c X V v d D t T Z W N 0 a W 9 u M S 9 t b 3 p p b G x h N C A o M i k v Q X V 0 b 1 J l b W 9 2 Z W R D b 2 x 1 b W 5 z M S 5 7 c 3 B s a X Q x X 3 R l c 3 R f c 2 N v c m U s M T B 9 J n F 1 b 3 Q 7 L C Z x d W 9 0 O 1 N l Y 3 R p b 2 4 x L 2 1 v e m l s b G E 0 I C g y K S 9 B d X R v U m V t b 3 Z l Z E N v b H V t b n M x L n t z c G x p d D J f d G V z d F 9 z Y 2 9 y Z S w x M X 0 m c X V v d D s s J n F 1 b 3 Q 7 U 2 V j d G l v b j E v b W 9 6 a W x s Y T Q g K D I p L 0 F 1 d G 9 S Z W 1 v d m V k Q 2 9 s d W 1 u c z E u e 3 N w b G l 0 M 1 9 0 Z X N 0 X 3 N j b 3 J l L D E y f S Z x d W 9 0 O y w m c X V v d D t T Z W N 0 a W 9 u M S 9 t b 3 p p b G x h N C A o M i k v Q X V 0 b 1 J l b W 9 2 Z W R D b 2 x 1 b W 5 z M S 5 7 c 3 B s a X Q 0 X 3 R l c 3 R f c 2 N v c m U s M T N 9 J n F 1 b 3 Q 7 L C Z x d W 9 0 O 1 N l Y 3 R p b 2 4 x L 2 1 v e m l s b G E 0 I C g y K S 9 B d X R v U m V t b 3 Z l Z E N v b H V t b n M x L n t z c G x p d D V f d G V z d F 9 z Y 2 9 y Z S w x N H 0 m c X V v d D s s J n F 1 b 3 Q 7 U 2 V j d G l v b j E v b W 9 6 a W x s Y T Q g K D I p L 0 F 1 d G 9 S Z W 1 v d m V k Q 2 9 s d W 1 u c z E u e 3 N w b G l 0 N l 9 0 Z X N 0 X 3 N j b 3 J l L D E 1 f S Z x d W 9 0 O y w m c X V v d D t T Z W N 0 a W 9 u M S 9 t b 3 p p b G x h N C A o M i k v Q X V 0 b 1 J l b W 9 2 Z W R D b 2 x 1 b W 5 z M S 5 7 c 3 B s a X Q 3 X 3 R l c 3 R f c 2 N v c m U s M T Z 9 J n F 1 b 3 Q 7 L C Z x d W 9 0 O 1 N l Y 3 R p b 2 4 x L 2 1 v e m l s b G E 0 I C g y K S 9 B d X R v U m V t b 3 Z l Z E N v b H V t b n M x L n t z c G x p d D h f d G V z d F 9 z Y 2 9 y Z S w x N 3 0 m c X V v d D s s J n F 1 b 3 Q 7 U 2 V j d G l v b j E v b W 9 6 a W x s Y T Q g K D I p L 0 F 1 d G 9 S Z W 1 v d m V k Q 2 9 s d W 1 u c z E u e 3 N w b G l 0 O V 9 0 Z X N 0 X 3 N j b 3 J l L D E 4 f S Z x d W 9 0 O y w m c X V v d D t T Z W N 0 a W 9 u M S 9 t b 3 p p b G x h N C A o M i k v Q X V 0 b 1 J l b W 9 2 Z W R D b 2 x 1 b W 5 z M S 5 7 b W V h b l 9 0 Z X N 0 X 3 N j b 3 J l L D E 5 f S Z x d W 9 0 O y w m c X V v d D t T Z W N 0 a W 9 u M S 9 t b 3 p p b G x h N C A o M i k v Q X V 0 b 1 J l b W 9 2 Z W R D b 2 x 1 b W 5 z M S 5 7 c 3 R k X 3 R l c 3 R f c 2 N v c m U s M j B 9 J n F 1 b 3 Q 7 L C Z x d W 9 0 O 1 N l Y 3 R p b 2 4 x L 2 1 v e m l s b G E 0 I C g y K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h p c 2 h p b m d X Z W J z a X R l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j o w N i 4 y N j Y 5 N D g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1 N T E w M 2 N j L T k y N z A t N G E 0 N C 0 5 N j k 3 L T U 1 M m N k N W I z O D E 0 M i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X N o a W 5 n V 2 V i c 2 l 0 Z X M g K D I p L 0 F 1 d G 9 S Z W 1 v d m V k Q 2 9 s d W 1 u c z E u e 0 N v b H V t b j E s M H 0 m c X V v d D s s J n F 1 b 3 Q 7 U 2 V j d G l v b j E v U G h p c 2 h p b m d X Z W J z a X R l c y A o M i k v Q X V 0 b 1 J l b W 9 2 Z W R D b 2 x 1 b W 5 z M S 5 7 b W V h b l 9 m a X R f d G l t Z S w x f S Z x d W 9 0 O y w m c X V v d D t T Z W N 0 a W 9 u M S 9 Q a G l z a G l u Z 1 d l Y n N p d G V z I C g y K S 9 B d X R v U m V t b 3 Z l Z E N v b H V t b n M x L n t z d G R f Z m l 0 X 3 R p b W U s M n 0 m c X V v d D s s J n F 1 b 3 Q 7 U 2 V j d G l v b j E v U G h p c 2 h p b m d X Z W J z a X R l c y A o M i k v Q X V 0 b 1 J l b W 9 2 Z W R D b 2 x 1 b W 5 z M S 5 7 b W V h b l 9 z Y 2 9 y Z V 9 0 a W 1 l L D N 9 J n F 1 b 3 Q 7 L C Z x d W 9 0 O 1 N l Y 3 R p b 2 4 x L 1 B o a X N o a W 5 n V 2 V i c 2 l 0 Z X M g K D I p L 0 F 1 d G 9 S Z W 1 v d m V k Q 2 9 s d W 1 u c z E u e 3 N 0 Z F 9 z Y 2 9 y Z V 9 0 a W 1 l L D R 9 J n F 1 b 3 Q 7 L C Z x d W 9 0 O 1 N l Y 3 R p b 2 4 x L 1 B o a X N o a W 5 n V 2 V i c 2 l 0 Z X M g K D I p L 0 F 1 d G 9 S Z W 1 v d m V k Q 2 9 s d W 1 u c z E u e 3 B h c m F t X 2 1 v Z G V s X 1 9 t Y X h f Z G V w d G g s N X 0 m c X V v d D s s J n F 1 b 3 Q 7 U 2 V j d G l v b j E v U G h p c 2 h p b m d X Z W J z a X R l c y A o M i k v Q X V 0 b 1 J l b W 9 2 Z W R D b 2 x 1 b W 5 z M S 5 7 c G F y Y W 1 f b W 9 k Z W x f X 2 1 p b l 9 z Y W 1 w b G V z X 2 x l Y W Y s N n 0 m c X V v d D s s J n F 1 b 3 Q 7 U 2 V j d G l v b j E v U G h p c 2 h p b m d X Z W J z a X R l c y A o M i k v Q X V 0 b 1 J l b W 9 2 Z W R D b 2 x 1 b W 5 z M S 5 7 c G F y Y W 1 f b W 9 k Z W x f X 2 1 p b l 9 z Y W 1 w b G V z X 3 N w b G l 0 L D d 9 J n F 1 b 3 Q 7 L C Z x d W 9 0 O 1 N l Y 3 R p b 2 4 x L 1 B o a X N o a W 5 n V 2 V i c 2 l 0 Z X M g K D I p L 0 F 1 d G 9 S Z W 1 v d m V k Q 2 9 s d W 1 u c z E u e 3 B h c m F t c y w 4 f S Z x d W 9 0 O y w m c X V v d D t T Z W N 0 a W 9 u M S 9 Q a G l z a G l u Z 1 d l Y n N p d G V z I C g y K S 9 B d X R v U m V t b 3 Z l Z E N v b H V t b n M x L n t z c G x p d D B f d G V z d F 9 z Y 2 9 y Z S w 5 f S Z x d W 9 0 O y w m c X V v d D t T Z W N 0 a W 9 u M S 9 Q a G l z a G l u Z 1 d l Y n N p d G V z I C g y K S 9 B d X R v U m V t b 3 Z l Z E N v b H V t b n M x L n t z c G x p d D F f d G V z d F 9 z Y 2 9 y Z S w x M H 0 m c X V v d D s s J n F 1 b 3 Q 7 U 2 V j d G l v b j E v U G h p c 2 h p b m d X Z W J z a X R l c y A o M i k v Q X V 0 b 1 J l b W 9 2 Z W R D b 2 x 1 b W 5 z M S 5 7 c 3 B s a X Q y X 3 R l c 3 R f c 2 N v c m U s M T F 9 J n F 1 b 3 Q 7 L C Z x d W 9 0 O 1 N l Y 3 R p b 2 4 x L 1 B o a X N o a W 5 n V 2 V i c 2 l 0 Z X M g K D I p L 0 F 1 d G 9 S Z W 1 v d m V k Q 2 9 s d W 1 u c z E u e 3 N w b G l 0 M 1 9 0 Z X N 0 X 3 N j b 3 J l L D E y f S Z x d W 9 0 O y w m c X V v d D t T Z W N 0 a W 9 u M S 9 Q a G l z a G l u Z 1 d l Y n N p d G V z I C g y K S 9 B d X R v U m V t b 3 Z l Z E N v b H V t b n M x L n t z c G x p d D R f d G V z d F 9 z Y 2 9 y Z S w x M 3 0 m c X V v d D s s J n F 1 b 3 Q 7 U 2 V j d G l v b j E v U G h p c 2 h p b m d X Z W J z a X R l c y A o M i k v Q X V 0 b 1 J l b W 9 2 Z W R D b 2 x 1 b W 5 z M S 5 7 c 3 B s a X Q 1 X 3 R l c 3 R f c 2 N v c m U s M T R 9 J n F 1 b 3 Q 7 L C Z x d W 9 0 O 1 N l Y 3 R p b 2 4 x L 1 B o a X N o a W 5 n V 2 V i c 2 l 0 Z X M g K D I p L 0 F 1 d G 9 S Z W 1 v d m V k Q 2 9 s d W 1 u c z E u e 3 N w b G l 0 N l 9 0 Z X N 0 X 3 N j b 3 J l L D E 1 f S Z x d W 9 0 O y w m c X V v d D t T Z W N 0 a W 9 u M S 9 Q a G l z a G l u Z 1 d l Y n N p d G V z I C g y K S 9 B d X R v U m V t b 3 Z l Z E N v b H V t b n M x L n t z c G x p d D d f d G V z d F 9 z Y 2 9 y Z S w x N n 0 m c X V v d D s s J n F 1 b 3 Q 7 U 2 V j d G l v b j E v U G h p c 2 h p b m d X Z W J z a X R l c y A o M i k v Q X V 0 b 1 J l b W 9 2 Z W R D b 2 x 1 b W 5 z M S 5 7 c 3 B s a X Q 4 X 3 R l c 3 R f c 2 N v c m U s M T d 9 J n F 1 b 3 Q 7 L C Z x d W 9 0 O 1 N l Y 3 R p b 2 4 x L 1 B o a X N o a W 5 n V 2 V i c 2 l 0 Z X M g K D I p L 0 F 1 d G 9 S Z W 1 v d m V k Q 2 9 s d W 1 u c z E u e 3 N w b G l 0 O V 9 0 Z X N 0 X 3 N j b 3 J l L D E 4 f S Z x d W 9 0 O y w m c X V v d D t T Z W N 0 a W 9 u M S 9 Q a G l z a G l u Z 1 d l Y n N p d G V z I C g y K S 9 B d X R v U m V t b 3 Z l Z E N v b H V t b n M x L n t t Z W F u X 3 R l c 3 R f c 2 N v c m U s M T l 9 J n F 1 b 3 Q 7 L C Z x d W 9 0 O 1 N l Y 3 R p b 2 4 x L 1 B o a X N o a W 5 n V 2 V i c 2 l 0 Z X M g K D I p L 0 F 1 d G 9 S Z W 1 v d m V k Q 2 9 s d W 1 u c z E u e 3 N 0 Z F 9 0 Z X N 0 X 3 N j b 3 J l L D I w f S Z x d W 9 0 O y w m c X V v d D t T Z W N 0 a W 9 u M S 9 Q a G l z a G l u Z 1 d l Y n N p d G V z I C g y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Z X Z h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i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x l d m F 0 b 3 J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I w O j Q 2 L j k 1 M T A 0 O T F a I i A v P j x F b n R y e S B U e X B l P S J G a W x s Q 2 9 s d W 1 u V H l w Z X M i I F Z h b H V l P S J z Q X d V R k J R V U Z C U U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m Z W F 0 d X J l c y Z x d W 9 0 O y w m c X V v d D t w Y X J h b V 9 t b 2 R l b F 9 f b W F 4 X 3 N h b X B s Z X M m c X V v d D s s J n F 1 b 3 Q 7 c G F y Y W 1 f b W 9 k Z W x f X 2 5 f Z X N 0 a W 1 h d G 9 y c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2 Y X R v c n M g K D M p L 0 F 1 d G 9 S Z W 1 v d m V k Q 2 9 s d W 1 u c z E u e 0 N v b H V t b j E s M H 0 m c X V v d D s s J n F 1 b 3 Q 7 U 2 V j d G l v b j E v Z W x l d m F 0 b 3 J z I C g z K S 9 B d X R v U m V t b 3 Z l Z E N v b H V t b n M x L n t t Z W F u X 2 Z p d F 9 0 a W 1 l L D F 9 J n F 1 b 3 Q 7 L C Z x d W 9 0 O 1 N l Y 3 R p b 2 4 x L 2 V s Z X Z h d G 9 y c y A o M y k v Q X V 0 b 1 J l b W 9 2 Z W R D b 2 x 1 b W 5 z M S 5 7 c 3 R k X 2 Z p d F 9 0 a W 1 l L D J 9 J n F 1 b 3 Q 7 L C Z x d W 9 0 O 1 N l Y 3 R p b 2 4 x L 2 V s Z X Z h d G 9 y c y A o M y k v Q X V 0 b 1 J l b W 9 2 Z W R D b 2 x 1 b W 5 z M S 5 7 b W V h b l 9 z Y 2 9 y Z V 9 0 a W 1 l L D N 9 J n F 1 b 3 Q 7 L C Z x d W 9 0 O 1 N l Y 3 R p b 2 4 x L 2 V s Z X Z h d G 9 y c y A o M y k v Q X V 0 b 1 J l b W 9 2 Z W R D b 2 x 1 b W 5 z M S 5 7 c 3 R k X 3 N j b 3 J l X 3 R p b W U s N H 0 m c X V v d D s s J n F 1 b 3 Q 7 U 2 V j d G l v b j E v Z W x l d m F 0 b 3 J z I C g z K S 9 B d X R v U m V t b 3 Z l Z E N v b H V t b n M x L n t w Y X J h b V 9 t b 2 R l b F 9 f b W F 4 X 2 Z l Y X R 1 c m V z L D V 9 J n F 1 b 3 Q 7 L C Z x d W 9 0 O 1 N l Y 3 R p b 2 4 x L 2 V s Z X Z h d G 9 y c y A o M y k v Q X V 0 b 1 J l b W 9 2 Z W R D b 2 x 1 b W 5 z M S 5 7 c G F y Y W 1 f b W 9 k Z W x f X 2 1 h e F 9 z Y W 1 w b G V z L D Z 9 J n F 1 b 3 Q 7 L C Z x d W 9 0 O 1 N l Y 3 R p b 2 4 x L 2 V s Z X Z h d G 9 y c y A o M y k v Q X V 0 b 1 J l b W 9 2 Z W R D b 2 x 1 b W 5 z M S 5 7 c G F y Y W 1 f b W 9 k Z W x f X 2 5 f Z X N 0 a W 1 h d G 9 y c y w 3 f S Z x d W 9 0 O y w m c X V v d D t T Z W N 0 a W 9 u M S 9 l b G V 2 Y X R v c n M g K D M p L 0 F 1 d G 9 S Z W 1 v d m V k Q 2 9 s d W 1 u c z E u e 3 B h c m F t c y w 4 f S Z x d W 9 0 O y w m c X V v d D t T Z W N 0 a W 9 u M S 9 l b G V 2 Y X R v c n M g K D M p L 0 F 1 d G 9 S Z W 1 v d m V k Q 2 9 s d W 1 u c z E u e 3 N w b G l 0 M F 9 0 Z X N 0 X 3 N j b 3 J l L D l 9 J n F 1 b 3 Q 7 L C Z x d W 9 0 O 1 N l Y 3 R p b 2 4 x L 2 V s Z X Z h d G 9 y c y A o M y k v Q X V 0 b 1 J l b W 9 2 Z W R D b 2 x 1 b W 5 z M S 5 7 c 3 B s a X Q x X 3 R l c 3 R f c 2 N v c m U s M T B 9 J n F 1 b 3 Q 7 L C Z x d W 9 0 O 1 N l Y 3 R p b 2 4 x L 2 V s Z X Z h d G 9 y c y A o M y k v Q X V 0 b 1 J l b W 9 2 Z W R D b 2 x 1 b W 5 z M S 5 7 c 3 B s a X Q y X 3 R l c 3 R f c 2 N v c m U s M T F 9 J n F 1 b 3 Q 7 L C Z x d W 9 0 O 1 N l Y 3 R p b 2 4 x L 2 V s Z X Z h d G 9 y c y A o M y k v Q X V 0 b 1 J l b W 9 2 Z W R D b 2 x 1 b W 5 z M S 5 7 c 3 B s a X Q z X 3 R l c 3 R f c 2 N v c m U s M T J 9 J n F 1 b 3 Q 7 L C Z x d W 9 0 O 1 N l Y 3 R p b 2 4 x L 2 V s Z X Z h d G 9 y c y A o M y k v Q X V 0 b 1 J l b W 9 2 Z W R D b 2 x 1 b W 5 z M S 5 7 c 3 B s a X Q 0 X 3 R l c 3 R f c 2 N v c m U s M T N 9 J n F 1 b 3 Q 7 L C Z x d W 9 0 O 1 N l Y 3 R p b 2 4 x L 2 V s Z X Z h d G 9 y c y A o M y k v Q X V 0 b 1 J l b W 9 2 Z W R D b 2 x 1 b W 5 z M S 5 7 c 3 B s a X Q 1 X 3 R l c 3 R f c 2 N v c m U s M T R 9 J n F 1 b 3 Q 7 L C Z x d W 9 0 O 1 N l Y 3 R p b 2 4 x L 2 V s Z X Z h d G 9 y c y A o M y k v Q X V 0 b 1 J l b W 9 2 Z W R D b 2 x 1 b W 5 z M S 5 7 c 3 B s a X Q 2 X 3 R l c 3 R f c 2 N v c m U s M T V 9 J n F 1 b 3 Q 7 L C Z x d W 9 0 O 1 N l Y 3 R p b 2 4 x L 2 V s Z X Z h d G 9 y c y A o M y k v Q X V 0 b 1 J l b W 9 2 Z W R D b 2 x 1 b W 5 z M S 5 7 c 3 B s a X Q 3 X 3 R l c 3 R f c 2 N v c m U s M T Z 9 J n F 1 b 3 Q 7 L C Z x d W 9 0 O 1 N l Y 3 R p b 2 4 x L 2 V s Z X Z h d G 9 y c y A o M y k v Q X V 0 b 1 J l b W 9 2 Z W R D b 2 x 1 b W 5 z M S 5 7 c 3 B s a X Q 4 X 3 R l c 3 R f c 2 N v c m U s M T d 9 J n F 1 b 3 Q 7 L C Z x d W 9 0 O 1 N l Y 3 R p b 2 4 x L 2 V s Z X Z h d G 9 y c y A o M y k v Q X V 0 b 1 J l b W 9 2 Z W R D b 2 x 1 b W 5 z M S 5 7 c 3 B s a X Q 5 X 3 R l c 3 R f c 2 N v c m U s M T h 9 J n F 1 b 3 Q 7 L C Z x d W 9 0 O 1 N l Y 3 R p b 2 4 x L 2 V s Z X Z h d G 9 y c y A o M y k v Q X V 0 b 1 J l b W 9 2 Z W R D b 2 x 1 b W 5 z M S 5 7 b W V h b l 9 0 Z X N 0 X 3 N j b 3 J l L D E 5 f S Z x d W 9 0 O y w m c X V v d D t T Z W N 0 a W 9 u M S 9 l b G V 2 Y X R v c n M g K D M p L 0 F 1 d G 9 S Z W 1 v d m V k Q 2 9 s d W 1 u c z E u e 3 N 0 Z F 9 0 Z X N 0 X 3 N j b 3 J l L D I w f S Z x d W 9 0 O y w m c X V v d D t T Z W N 0 a W 9 u M S 9 l b G V 2 Y X R v c n M g K D M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A o M y k v Q X V 0 b 1 J l b W 9 2 Z W R D b 2 x 1 b W 5 z M S 5 7 Q 2 9 s d W 1 u M S w w f S Z x d W 9 0 O y w m c X V v d D t T Z W N 0 a W 9 u M S 9 l b G V 2 Y X R v c n M g K D M p L 0 F 1 d G 9 S Z W 1 v d m V k Q 2 9 s d W 1 u c z E u e 2 1 l Y W 5 f Z m l 0 X 3 R p b W U s M X 0 m c X V v d D s s J n F 1 b 3 Q 7 U 2 V j d G l v b j E v Z W x l d m F 0 b 3 J z I C g z K S 9 B d X R v U m V t b 3 Z l Z E N v b H V t b n M x L n t z d G R f Z m l 0 X 3 R p b W U s M n 0 m c X V v d D s s J n F 1 b 3 Q 7 U 2 V j d G l v b j E v Z W x l d m F 0 b 3 J z I C g z K S 9 B d X R v U m V t b 3 Z l Z E N v b H V t b n M x L n t t Z W F u X 3 N j b 3 J l X 3 R p b W U s M 3 0 m c X V v d D s s J n F 1 b 3 Q 7 U 2 V j d G l v b j E v Z W x l d m F 0 b 3 J z I C g z K S 9 B d X R v U m V t b 3 Z l Z E N v b H V t b n M x L n t z d G R f c 2 N v c m V f d G l t Z S w 0 f S Z x d W 9 0 O y w m c X V v d D t T Z W N 0 a W 9 u M S 9 l b G V 2 Y X R v c n M g K D M p L 0 F 1 d G 9 S Z W 1 v d m V k Q 2 9 s d W 1 u c z E u e 3 B h c m F t X 2 1 v Z G V s X 1 9 t Y X h f Z m V h d H V y Z X M s N X 0 m c X V v d D s s J n F 1 b 3 Q 7 U 2 V j d G l v b j E v Z W x l d m F 0 b 3 J z I C g z K S 9 B d X R v U m V t b 3 Z l Z E N v b H V t b n M x L n t w Y X J h b V 9 t b 2 R l b F 9 f b W F 4 X 3 N h b X B s Z X M s N n 0 m c X V v d D s s J n F 1 b 3 Q 7 U 2 V j d G l v b j E v Z W x l d m F 0 b 3 J z I C g z K S 9 B d X R v U m V t b 3 Z l Z E N v b H V t b n M x L n t w Y X J h b V 9 t b 2 R l b F 9 f b l 9 l c 3 R p b W F 0 b 3 J z L D d 9 J n F 1 b 3 Q 7 L C Z x d W 9 0 O 1 N l Y 3 R p b 2 4 x L 2 V s Z X Z h d G 9 y c y A o M y k v Q X V 0 b 1 J l b W 9 2 Z W R D b 2 x 1 b W 5 z M S 5 7 c G F y Y W 1 z L D h 9 J n F 1 b 3 Q 7 L C Z x d W 9 0 O 1 N l Y 3 R p b 2 4 x L 2 V s Z X Z h d G 9 y c y A o M y k v Q X V 0 b 1 J l b W 9 2 Z W R D b 2 x 1 b W 5 z M S 5 7 c 3 B s a X Q w X 3 R l c 3 R f c 2 N v c m U s O X 0 m c X V v d D s s J n F 1 b 3 Q 7 U 2 V j d G l v b j E v Z W x l d m F 0 b 3 J z I C g z K S 9 B d X R v U m V t b 3 Z l Z E N v b H V t b n M x L n t z c G x p d D F f d G V z d F 9 z Y 2 9 y Z S w x M H 0 m c X V v d D s s J n F 1 b 3 Q 7 U 2 V j d G l v b j E v Z W x l d m F 0 b 3 J z I C g z K S 9 B d X R v U m V t b 3 Z l Z E N v b H V t b n M x L n t z c G x p d D J f d G V z d F 9 z Y 2 9 y Z S w x M X 0 m c X V v d D s s J n F 1 b 3 Q 7 U 2 V j d G l v b j E v Z W x l d m F 0 b 3 J z I C g z K S 9 B d X R v U m V t b 3 Z l Z E N v b H V t b n M x L n t z c G x p d D N f d G V z d F 9 z Y 2 9 y Z S w x M n 0 m c X V v d D s s J n F 1 b 3 Q 7 U 2 V j d G l v b j E v Z W x l d m F 0 b 3 J z I C g z K S 9 B d X R v U m V t b 3 Z l Z E N v b H V t b n M x L n t z c G x p d D R f d G V z d F 9 z Y 2 9 y Z S w x M 3 0 m c X V v d D s s J n F 1 b 3 Q 7 U 2 V j d G l v b j E v Z W x l d m F 0 b 3 J z I C g z K S 9 B d X R v U m V t b 3 Z l Z E N v b H V t b n M x L n t z c G x p d D V f d G V z d F 9 z Y 2 9 y Z S w x N H 0 m c X V v d D s s J n F 1 b 3 Q 7 U 2 V j d G l v b j E v Z W x l d m F 0 b 3 J z I C g z K S 9 B d X R v U m V t b 3 Z l Z E N v b H V t b n M x L n t z c G x p d D Z f d G V z d F 9 z Y 2 9 y Z S w x N X 0 m c X V v d D s s J n F 1 b 3 Q 7 U 2 V j d G l v b j E v Z W x l d m F 0 b 3 J z I C g z K S 9 B d X R v U m V t b 3 Z l Z E N v b H V t b n M x L n t z c G x p d D d f d G V z d F 9 z Y 2 9 y Z S w x N n 0 m c X V v d D s s J n F 1 b 3 Q 7 U 2 V j d G l v b j E v Z W x l d m F 0 b 3 J z I C g z K S 9 B d X R v U m V t b 3 Z l Z E N v b H V t b n M x L n t z c G x p d D h f d G V z d F 9 z Y 2 9 y Z S w x N 3 0 m c X V v d D s s J n F 1 b 3 Q 7 U 2 V j d G l v b j E v Z W x l d m F 0 b 3 J z I C g z K S 9 B d X R v U m V t b 3 Z l Z E N v b H V t b n M x L n t z c G x p d D l f d G V z d F 9 z Y 2 9 y Z S w x O H 0 m c X V v d D s s J n F 1 b 3 Q 7 U 2 V j d G l v b j E v Z W x l d m F 0 b 3 J z I C g z K S 9 B d X R v U m V t b 3 Z l Z E N v b H V t b n M x L n t t Z W F u X 3 R l c 3 R f c 2 N v c m U s M T l 9 J n F 1 b 3 Q 7 L C Z x d W 9 0 O 1 N l Y 3 R p b 2 4 x L 2 V s Z X Z h d G 9 y c y A o M y k v Q X V 0 b 1 J l b W 9 2 Z W R D b 2 x 1 b W 5 z M S 5 7 c 3 R k X 3 R l c 3 R f c 2 N v c m U s M j B 9 J n F 1 b 3 Q 7 L C Z x d W 9 0 O 1 N l Y 3 R p b 2 4 x L 2 V s Z X Z h d G 9 y c y A o M y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d m F 0 b 3 J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h Z 2 l j V G V s Z X N j b 3 B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I x O j A z L j U 0 M D A 0 N z B a I i A v P j x F b n R y e S B U e X B l P S J G a W x s Q 2 9 s d W 1 u V H l w Z X M i I F Z h b H V l P S J z Q X d V R k J R V U Z C U U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m Z W F 0 d X J l c y Z x d W 9 0 O y w m c X V v d D t w Y X J h b V 9 t b 2 R l b F 9 f b W F 4 X 3 N h b X B s Z X M m c X V v d D s s J n F 1 b 3 Q 7 c G F y Y W 1 f b W 9 k Z W x f X 2 5 f Z X N 0 a W 1 h d G 9 y c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A o M y k v Q X V 0 b 1 J l b W 9 2 Z W R D b 2 x 1 b W 5 z M S 5 7 Q 2 9 s d W 1 u M S w w f S Z x d W 9 0 O y w m c X V v d D t T Z W N 0 a W 9 u M S 9 N Y W d p Y 1 R l b G V z Y 2 9 w Z S A o M y k v Q X V 0 b 1 J l b W 9 2 Z W R D b 2 x 1 b W 5 z M S 5 7 b W V h b l 9 m a X R f d G l t Z S w x f S Z x d W 9 0 O y w m c X V v d D t T Z W N 0 a W 9 u M S 9 N Y W d p Y 1 R l b G V z Y 2 9 w Z S A o M y k v Q X V 0 b 1 J l b W 9 2 Z W R D b 2 x 1 b W 5 z M S 5 7 c 3 R k X 2 Z p d F 9 0 a W 1 l L D J 9 J n F 1 b 3 Q 7 L C Z x d W 9 0 O 1 N l Y 3 R p b 2 4 x L 0 1 h Z 2 l j V G V s Z X N j b 3 B l I C g z K S 9 B d X R v U m V t b 3 Z l Z E N v b H V t b n M x L n t t Z W F u X 3 N j b 3 J l X 3 R p b W U s M 3 0 m c X V v d D s s J n F 1 b 3 Q 7 U 2 V j d G l v b j E v T W F n a W N U Z W x l c 2 N v c G U g K D M p L 0 F 1 d G 9 S Z W 1 v d m V k Q 2 9 s d W 1 u c z E u e 3 N 0 Z F 9 z Y 2 9 y Z V 9 0 a W 1 l L D R 9 J n F 1 b 3 Q 7 L C Z x d W 9 0 O 1 N l Y 3 R p b 2 4 x L 0 1 h Z 2 l j V G V s Z X N j b 3 B l I C g z K S 9 B d X R v U m V t b 3 Z l Z E N v b H V t b n M x L n t w Y X J h b V 9 t b 2 R l b F 9 f b W F 4 X 2 Z l Y X R 1 c m V z L D V 9 J n F 1 b 3 Q 7 L C Z x d W 9 0 O 1 N l Y 3 R p b 2 4 x L 0 1 h Z 2 l j V G V s Z X N j b 3 B l I C g z K S 9 B d X R v U m V t b 3 Z l Z E N v b H V t b n M x L n t w Y X J h b V 9 t b 2 R l b F 9 f b W F 4 X 3 N h b X B s Z X M s N n 0 m c X V v d D s s J n F 1 b 3 Q 7 U 2 V j d G l v b j E v T W F n a W N U Z W x l c 2 N v c G U g K D M p L 0 F 1 d G 9 S Z W 1 v d m V k Q 2 9 s d W 1 u c z E u e 3 B h c m F t X 2 1 v Z G V s X 1 9 u X 2 V z d G l t Y X R v c n M s N 3 0 m c X V v d D s s J n F 1 b 3 Q 7 U 2 V j d G l v b j E v T W F n a W N U Z W x l c 2 N v c G U g K D M p L 0 F 1 d G 9 S Z W 1 v d m V k Q 2 9 s d W 1 u c z E u e 3 B h c m F t c y w 4 f S Z x d W 9 0 O y w m c X V v d D t T Z W N 0 a W 9 u M S 9 N Y W d p Y 1 R l b G V z Y 2 9 w Z S A o M y k v Q X V 0 b 1 J l b W 9 2 Z W R D b 2 x 1 b W 5 z M S 5 7 c 3 B s a X Q w X 3 R l c 3 R f c 2 N v c m U s O X 0 m c X V v d D s s J n F 1 b 3 Q 7 U 2 V j d G l v b j E v T W F n a W N U Z W x l c 2 N v c G U g K D M p L 0 F 1 d G 9 S Z W 1 v d m V k Q 2 9 s d W 1 u c z E u e 3 N w b G l 0 M V 9 0 Z X N 0 X 3 N j b 3 J l L D E w f S Z x d W 9 0 O y w m c X V v d D t T Z W N 0 a W 9 u M S 9 N Y W d p Y 1 R l b G V z Y 2 9 w Z S A o M y k v Q X V 0 b 1 J l b W 9 2 Z W R D b 2 x 1 b W 5 z M S 5 7 c 3 B s a X Q y X 3 R l c 3 R f c 2 N v c m U s M T F 9 J n F 1 b 3 Q 7 L C Z x d W 9 0 O 1 N l Y 3 R p b 2 4 x L 0 1 h Z 2 l j V G V s Z X N j b 3 B l I C g z K S 9 B d X R v U m V t b 3 Z l Z E N v b H V t b n M x L n t z c G x p d D N f d G V z d F 9 z Y 2 9 y Z S w x M n 0 m c X V v d D s s J n F 1 b 3 Q 7 U 2 V j d G l v b j E v T W F n a W N U Z W x l c 2 N v c G U g K D M p L 0 F 1 d G 9 S Z W 1 v d m V k Q 2 9 s d W 1 u c z E u e 3 N w b G l 0 N F 9 0 Z X N 0 X 3 N j b 3 J l L D E z f S Z x d W 9 0 O y w m c X V v d D t T Z W N 0 a W 9 u M S 9 N Y W d p Y 1 R l b G V z Y 2 9 w Z S A o M y k v Q X V 0 b 1 J l b W 9 2 Z W R D b 2 x 1 b W 5 z M S 5 7 c 3 B s a X Q 1 X 3 R l c 3 R f c 2 N v c m U s M T R 9 J n F 1 b 3 Q 7 L C Z x d W 9 0 O 1 N l Y 3 R p b 2 4 x L 0 1 h Z 2 l j V G V s Z X N j b 3 B l I C g z K S 9 B d X R v U m V t b 3 Z l Z E N v b H V t b n M x L n t z c G x p d D Z f d G V z d F 9 z Y 2 9 y Z S w x N X 0 m c X V v d D s s J n F 1 b 3 Q 7 U 2 V j d G l v b j E v T W F n a W N U Z W x l c 2 N v c G U g K D M p L 0 F 1 d G 9 S Z W 1 v d m V k Q 2 9 s d W 1 u c z E u e 3 N w b G l 0 N 1 9 0 Z X N 0 X 3 N j b 3 J l L D E 2 f S Z x d W 9 0 O y w m c X V v d D t T Z W N 0 a W 9 u M S 9 N Y W d p Y 1 R l b G V z Y 2 9 w Z S A o M y k v Q X V 0 b 1 J l b W 9 2 Z W R D b 2 x 1 b W 5 z M S 5 7 c 3 B s a X Q 4 X 3 R l c 3 R f c 2 N v c m U s M T d 9 J n F 1 b 3 Q 7 L C Z x d W 9 0 O 1 N l Y 3 R p b 2 4 x L 0 1 h Z 2 l j V G V s Z X N j b 3 B l I C g z K S 9 B d X R v U m V t b 3 Z l Z E N v b H V t b n M x L n t z c G x p d D l f d G V z d F 9 z Y 2 9 y Z S w x O H 0 m c X V v d D s s J n F 1 b 3 Q 7 U 2 V j d G l v b j E v T W F n a W N U Z W x l c 2 N v c G U g K D M p L 0 F 1 d G 9 S Z W 1 v d m V k Q 2 9 s d W 1 u c z E u e 2 1 l Y W 5 f d G V z d F 9 z Y 2 9 y Z S w x O X 0 m c X V v d D s s J n F 1 b 3 Q 7 U 2 V j d G l v b j E v T W F n a W N U Z W x l c 2 N v c G U g K D M p L 0 F 1 d G 9 S Z W 1 v d m V k Q 2 9 s d W 1 u c z E u e 3 N 0 Z F 9 0 Z X N 0 X 3 N j b 3 J l L D I w f S Z x d W 9 0 O y w m c X V v d D t T Z W N 0 a W 9 u M S 9 N Y W d p Y 1 R l b G V z Y 2 9 w Z S A o M y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M p L 0 F 1 d G 9 S Z W 1 v d m V k Q 2 9 s d W 1 u c z E u e 0 N v b H V t b j E s M H 0 m c X V v d D s s J n F 1 b 3 Q 7 U 2 V j d G l v b j E v T W F n a W N U Z W x l c 2 N v c G U g K D M p L 0 F 1 d G 9 S Z W 1 v d m V k Q 2 9 s d W 1 u c z E u e 2 1 l Y W 5 f Z m l 0 X 3 R p b W U s M X 0 m c X V v d D s s J n F 1 b 3 Q 7 U 2 V j d G l v b j E v T W F n a W N U Z W x l c 2 N v c G U g K D M p L 0 F 1 d G 9 S Z W 1 v d m V k Q 2 9 s d W 1 u c z E u e 3 N 0 Z F 9 m a X R f d G l t Z S w y f S Z x d W 9 0 O y w m c X V v d D t T Z W N 0 a W 9 u M S 9 N Y W d p Y 1 R l b G V z Y 2 9 w Z S A o M y k v Q X V 0 b 1 J l b W 9 2 Z W R D b 2 x 1 b W 5 z M S 5 7 b W V h b l 9 z Y 2 9 y Z V 9 0 a W 1 l L D N 9 J n F 1 b 3 Q 7 L C Z x d W 9 0 O 1 N l Y 3 R p b 2 4 x L 0 1 h Z 2 l j V G V s Z X N j b 3 B l I C g z K S 9 B d X R v U m V t b 3 Z l Z E N v b H V t b n M x L n t z d G R f c 2 N v c m V f d G l t Z S w 0 f S Z x d W 9 0 O y w m c X V v d D t T Z W N 0 a W 9 u M S 9 N Y W d p Y 1 R l b G V z Y 2 9 w Z S A o M y k v Q X V 0 b 1 J l b W 9 2 Z W R D b 2 x 1 b W 5 z M S 5 7 c G F y Y W 1 f b W 9 k Z W x f X 2 1 h e F 9 m Z W F 0 d X J l c y w 1 f S Z x d W 9 0 O y w m c X V v d D t T Z W N 0 a W 9 u M S 9 N Y W d p Y 1 R l b G V z Y 2 9 w Z S A o M y k v Q X V 0 b 1 J l b W 9 2 Z W R D b 2 x 1 b W 5 z M S 5 7 c G F y Y W 1 f b W 9 k Z W x f X 2 1 h e F 9 z Y W 1 w b G V z L D Z 9 J n F 1 b 3 Q 7 L C Z x d W 9 0 O 1 N l Y 3 R p b 2 4 x L 0 1 h Z 2 l j V G V s Z X N j b 3 B l I C g z K S 9 B d X R v U m V t b 3 Z l Z E N v b H V t b n M x L n t w Y X J h b V 9 t b 2 R l b F 9 f b l 9 l c 3 R p b W F 0 b 3 J z L D d 9 J n F 1 b 3 Q 7 L C Z x d W 9 0 O 1 N l Y 3 R p b 2 4 x L 0 1 h Z 2 l j V G V s Z X N j b 3 B l I C g z K S 9 B d X R v U m V t b 3 Z l Z E N v b H V t b n M x L n t w Y X J h b X M s O H 0 m c X V v d D s s J n F 1 b 3 Q 7 U 2 V j d G l v b j E v T W F n a W N U Z W x l c 2 N v c G U g K D M p L 0 F 1 d G 9 S Z W 1 v d m V k Q 2 9 s d W 1 u c z E u e 3 N w b G l 0 M F 9 0 Z X N 0 X 3 N j b 3 J l L D l 9 J n F 1 b 3 Q 7 L C Z x d W 9 0 O 1 N l Y 3 R p b 2 4 x L 0 1 h Z 2 l j V G V s Z X N j b 3 B l I C g z K S 9 B d X R v U m V t b 3 Z l Z E N v b H V t b n M x L n t z c G x p d D F f d G V z d F 9 z Y 2 9 y Z S w x M H 0 m c X V v d D s s J n F 1 b 3 Q 7 U 2 V j d G l v b j E v T W F n a W N U Z W x l c 2 N v c G U g K D M p L 0 F 1 d G 9 S Z W 1 v d m V k Q 2 9 s d W 1 u c z E u e 3 N w b G l 0 M l 9 0 Z X N 0 X 3 N j b 3 J l L D E x f S Z x d W 9 0 O y w m c X V v d D t T Z W N 0 a W 9 u M S 9 N Y W d p Y 1 R l b G V z Y 2 9 w Z S A o M y k v Q X V 0 b 1 J l b W 9 2 Z W R D b 2 x 1 b W 5 z M S 5 7 c 3 B s a X Q z X 3 R l c 3 R f c 2 N v c m U s M T J 9 J n F 1 b 3 Q 7 L C Z x d W 9 0 O 1 N l Y 3 R p b 2 4 x L 0 1 h Z 2 l j V G V s Z X N j b 3 B l I C g z K S 9 B d X R v U m V t b 3 Z l Z E N v b H V t b n M x L n t z c G x p d D R f d G V z d F 9 z Y 2 9 y Z S w x M 3 0 m c X V v d D s s J n F 1 b 3 Q 7 U 2 V j d G l v b j E v T W F n a W N U Z W x l c 2 N v c G U g K D M p L 0 F 1 d G 9 S Z W 1 v d m V k Q 2 9 s d W 1 u c z E u e 3 N w b G l 0 N V 9 0 Z X N 0 X 3 N j b 3 J l L D E 0 f S Z x d W 9 0 O y w m c X V v d D t T Z W N 0 a W 9 u M S 9 N Y W d p Y 1 R l b G V z Y 2 9 w Z S A o M y k v Q X V 0 b 1 J l b W 9 2 Z W R D b 2 x 1 b W 5 z M S 5 7 c 3 B s a X Q 2 X 3 R l c 3 R f c 2 N v c m U s M T V 9 J n F 1 b 3 Q 7 L C Z x d W 9 0 O 1 N l Y 3 R p b 2 4 x L 0 1 h Z 2 l j V G V s Z X N j b 3 B l I C g z K S 9 B d X R v U m V t b 3 Z l Z E N v b H V t b n M x L n t z c G x p d D d f d G V z d F 9 z Y 2 9 y Z S w x N n 0 m c X V v d D s s J n F 1 b 3 Q 7 U 2 V j d G l v b j E v T W F n a W N U Z W x l c 2 N v c G U g K D M p L 0 F 1 d G 9 S Z W 1 v d m V k Q 2 9 s d W 1 u c z E u e 3 N w b G l 0 O F 9 0 Z X N 0 X 3 N j b 3 J l L D E 3 f S Z x d W 9 0 O y w m c X V v d D t T Z W N 0 a W 9 u M S 9 N Y W d p Y 1 R l b G V z Y 2 9 w Z S A o M y k v Q X V 0 b 1 J l b W 9 2 Z W R D b 2 x 1 b W 5 z M S 5 7 c 3 B s a X Q 5 X 3 R l c 3 R f c 2 N v c m U s M T h 9 J n F 1 b 3 Q 7 L C Z x d W 9 0 O 1 N l Y 3 R p b 2 4 x L 0 1 h Z 2 l j V G V s Z X N j b 3 B l I C g z K S 9 B d X R v U m V t b 3 Z l Z E N v b H V t b n M x L n t t Z W F u X 3 R l c 3 R f c 2 N v c m U s M T l 9 J n F 1 b 3 Q 7 L C Z x d W 9 0 O 1 N l Y 3 R p b 2 4 x L 0 1 h Z 2 l j V G V s Z X N j b 3 B l I C g z K S 9 B d X R v U m V t b 3 Z l Z E N v b H V t b n M x L n t z d G R f d G V z d F 9 z Y 2 9 y Z S w y M H 0 m c X V v d D s s J n F 1 b 3 Q 7 U 2 V j d G l v b j E v T W F n a W N U Z W x l c 2 N v c G U g K D M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p p b G x h N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D o y M T o 1 M S 4 0 N z Q w O T k x W i I g L z 4 8 R W 5 0 c n k g V H l w Z T 0 i R m l s b E N v b H V t b l R 5 c G V z I i B W Y W x 1 Z T 0 i c 0 F 3 V U Z C U V V G Q l F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m V h d H V y Z X M m c X V v d D s s J n F 1 b 3 Q 7 c G F y Y W 1 f b W 9 k Z W x f X 2 1 h e F 9 z Y W 1 w b G V z J n F 1 b 3 Q 7 L C Z x d W 9 0 O 3 B h c m F t X 2 1 v Z G V s X 1 9 u X 2 V z d G l t Y X R v c n M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6 a W x s Y T Q g K D M p L 0 F 1 d G 9 S Z W 1 v d m V k Q 2 9 s d W 1 u c z E u e 0 N v b H V t b j E s M H 0 m c X V v d D s s J n F 1 b 3 Q 7 U 2 V j d G l v b j E v b W 9 6 a W x s Y T Q g K D M p L 0 F 1 d G 9 S Z W 1 v d m V k Q 2 9 s d W 1 u c z E u e 2 1 l Y W 5 f Z m l 0 X 3 R p b W U s M X 0 m c X V v d D s s J n F 1 b 3 Q 7 U 2 V j d G l v b j E v b W 9 6 a W x s Y T Q g K D M p L 0 F 1 d G 9 S Z W 1 v d m V k Q 2 9 s d W 1 u c z E u e 3 N 0 Z F 9 m a X R f d G l t Z S w y f S Z x d W 9 0 O y w m c X V v d D t T Z W N 0 a W 9 u M S 9 t b 3 p p b G x h N C A o M y k v Q X V 0 b 1 J l b W 9 2 Z W R D b 2 x 1 b W 5 z M S 5 7 b W V h b l 9 z Y 2 9 y Z V 9 0 a W 1 l L D N 9 J n F 1 b 3 Q 7 L C Z x d W 9 0 O 1 N l Y 3 R p b 2 4 x L 2 1 v e m l s b G E 0 I C g z K S 9 B d X R v U m V t b 3 Z l Z E N v b H V t b n M x L n t z d G R f c 2 N v c m V f d G l t Z S w 0 f S Z x d W 9 0 O y w m c X V v d D t T Z W N 0 a W 9 u M S 9 t b 3 p p b G x h N C A o M y k v Q X V 0 b 1 J l b W 9 2 Z W R D b 2 x 1 b W 5 z M S 5 7 c G F y Y W 1 f b W 9 k Z W x f X 2 1 h e F 9 m Z W F 0 d X J l c y w 1 f S Z x d W 9 0 O y w m c X V v d D t T Z W N 0 a W 9 u M S 9 t b 3 p p b G x h N C A o M y k v Q X V 0 b 1 J l b W 9 2 Z W R D b 2 x 1 b W 5 z M S 5 7 c G F y Y W 1 f b W 9 k Z W x f X 2 1 h e F 9 z Y W 1 w b G V z L D Z 9 J n F 1 b 3 Q 7 L C Z x d W 9 0 O 1 N l Y 3 R p b 2 4 x L 2 1 v e m l s b G E 0 I C g z K S 9 B d X R v U m V t b 3 Z l Z E N v b H V t b n M x L n t w Y X J h b V 9 t b 2 R l b F 9 f b l 9 l c 3 R p b W F 0 b 3 J z L D d 9 J n F 1 b 3 Q 7 L C Z x d W 9 0 O 1 N l Y 3 R p b 2 4 x L 2 1 v e m l s b G E 0 I C g z K S 9 B d X R v U m V t b 3 Z l Z E N v b H V t b n M x L n t w Y X J h b X M s O H 0 m c X V v d D s s J n F 1 b 3 Q 7 U 2 V j d G l v b j E v b W 9 6 a W x s Y T Q g K D M p L 0 F 1 d G 9 S Z W 1 v d m V k Q 2 9 s d W 1 u c z E u e 3 N w b G l 0 M F 9 0 Z X N 0 X 3 N j b 3 J l L D l 9 J n F 1 b 3 Q 7 L C Z x d W 9 0 O 1 N l Y 3 R p b 2 4 x L 2 1 v e m l s b G E 0 I C g z K S 9 B d X R v U m V t b 3 Z l Z E N v b H V t b n M x L n t z c G x p d D F f d G V z d F 9 z Y 2 9 y Z S w x M H 0 m c X V v d D s s J n F 1 b 3 Q 7 U 2 V j d G l v b j E v b W 9 6 a W x s Y T Q g K D M p L 0 F 1 d G 9 S Z W 1 v d m V k Q 2 9 s d W 1 u c z E u e 3 N w b G l 0 M l 9 0 Z X N 0 X 3 N j b 3 J l L D E x f S Z x d W 9 0 O y w m c X V v d D t T Z W N 0 a W 9 u M S 9 t b 3 p p b G x h N C A o M y k v Q X V 0 b 1 J l b W 9 2 Z W R D b 2 x 1 b W 5 z M S 5 7 c 3 B s a X Q z X 3 R l c 3 R f c 2 N v c m U s M T J 9 J n F 1 b 3 Q 7 L C Z x d W 9 0 O 1 N l Y 3 R p b 2 4 x L 2 1 v e m l s b G E 0 I C g z K S 9 B d X R v U m V t b 3 Z l Z E N v b H V t b n M x L n t z c G x p d D R f d G V z d F 9 z Y 2 9 y Z S w x M 3 0 m c X V v d D s s J n F 1 b 3 Q 7 U 2 V j d G l v b j E v b W 9 6 a W x s Y T Q g K D M p L 0 F 1 d G 9 S Z W 1 v d m V k Q 2 9 s d W 1 u c z E u e 3 N w b G l 0 N V 9 0 Z X N 0 X 3 N j b 3 J l L D E 0 f S Z x d W 9 0 O y w m c X V v d D t T Z W N 0 a W 9 u M S 9 t b 3 p p b G x h N C A o M y k v Q X V 0 b 1 J l b W 9 2 Z W R D b 2 x 1 b W 5 z M S 5 7 c 3 B s a X Q 2 X 3 R l c 3 R f c 2 N v c m U s M T V 9 J n F 1 b 3 Q 7 L C Z x d W 9 0 O 1 N l Y 3 R p b 2 4 x L 2 1 v e m l s b G E 0 I C g z K S 9 B d X R v U m V t b 3 Z l Z E N v b H V t b n M x L n t z c G x p d D d f d G V z d F 9 z Y 2 9 y Z S w x N n 0 m c X V v d D s s J n F 1 b 3 Q 7 U 2 V j d G l v b j E v b W 9 6 a W x s Y T Q g K D M p L 0 F 1 d G 9 S Z W 1 v d m V k Q 2 9 s d W 1 u c z E u e 3 N w b G l 0 O F 9 0 Z X N 0 X 3 N j b 3 J l L D E 3 f S Z x d W 9 0 O y w m c X V v d D t T Z W N 0 a W 9 u M S 9 t b 3 p p b G x h N C A o M y k v Q X V 0 b 1 J l b W 9 2 Z W R D b 2 x 1 b W 5 z M S 5 7 c 3 B s a X Q 5 X 3 R l c 3 R f c 2 N v c m U s M T h 9 J n F 1 b 3 Q 7 L C Z x d W 9 0 O 1 N l Y 3 R p b 2 4 x L 2 1 v e m l s b G E 0 I C g z K S 9 B d X R v U m V t b 3 Z l Z E N v b H V t b n M x L n t t Z W F u X 3 R l c 3 R f c 2 N v c m U s M T l 9 J n F 1 b 3 Q 7 L C Z x d W 9 0 O 1 N l Y 3 R p b 2 4 x L 2 1 v e m l s b G E 0 I C g z K S 9 B d X R v U m V t b 3 Z l Z E N v b H V t b n M x L n t z d G R f d G V z d F 9 z Y 2 9 y Z S w y M H 0 m c X V v d D s s J n F 1 b 3 Q 7 U 2 V j d G l v b j E v b W 9 6 a W x s Y T Q g K D M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z K S 9 B d X R v U m V t b 3 Z l Z E N v b H V t b n M x L n t D b 2 x 1 b W 4 x L D B 9 J n F 1 b 3 Q 7 L C Z x d W 9 0 O 1 N l Y 3 R p b 2 4 x L 2 1 v e m l s b G E 0 I C g z K S 9 B d X R v U m V t b 3 Z l Z E N v b H V t b n M x L n t t Z W F u X 2 Z p d F 9 0 a W 1 l L D F 9 J n F 1 b 3 Q 7 L C Z x d W 9 0 O 1 N l Y 3 R p b 2 4 x L 2 1 v e m l s b G E 0 I C g z K S 9 B d X R v U m V t b 3 Z l Z E N v b H V t b n M x L n t z d G R f Z m l 0 X 3 R p b W U s M n 0 m c X V v d D s s J n F 1 b 3 Q 7 U 2 V j d G l v b j E v b W 9 6 a W x s Y T Q g K D M p L 0 F 1 d G 9 S Z W 1 v d m V k Q 2 9 s d W 1 u c z E u e 2 1 l Y W 5 f c 2 N v c m V f d G l t Z S w z f S Z x d W 9 0 O y w m c X V v d D t T Z W N 0 a W 9 u M S 9 t b 3 p p b G x h N C A o M y k v Q X V 0 b 1 J l b W 9 2 Z W R D b 2 x 1 b W 5 z M S 5 7 c 3 R k X 3 N j b 3 J l X 3 R p b W U s N H 0 m c X V v d D s s J n F 1 b 3 Q 7 U 2 V j d G l v b j E v b W 9 6 a W x s Y T Q g K D M p L 0 F 1 d G 9 S Z W 1 v d m V k Q 2 9 s d W 1 u c z E u e 3 B h c m F t X 2 1 v Z G V s X 1 9 t Y X h f Z m V h d H V y Z X M s N X 0 m c X V v d D s s J n F 1 b 3 Q 7 U 2 V j d G l v b j E v b W 9 6 a W x s Y T Q g K D M p L 0 F 1 d G 9 S Z W 1 v d m V k Q 2 9 s d W 1 u c z E u e 3 B h c m F t X 2 1 v Z G V s X 1 9 t Y X h f c 2 F t c G x l c y w 2 f S Z x d W 9 0 O y w m c X V v d D t T Z W N 0 a W 9 u M S 9 t b 3 p p b G x h N C A o M y k v Q X V 0 b 1 J l b W 9 2 Z W R D b 2 x 1 b W 5 z M S 5 7 c G F y Y W 1 f b W 9 k Z W x f X 2 5 f Z X N 0 a W 1 h d G 9 y c y w 3 f S Z x d W 9 0 O y w m c X V v d D t T Z W N 0 a W 9 u M S 9 t b 3 p p b G x h N C A o M y k v Q X V 0 b 1 J l b W 9 2 Z W R D b 2 x 1 b W 5 z M S 5 7 c G F y Y W 1 z L D h 9 J n F 1 b 3 Q 7 L C Z x d W 9 0 O 1 N l Y 3 R p b 2 4 x L 2 1 v e m l s b G E 0 I C g z K S 9 B d X R v U m V t b 3 Z l Z E N v b H V t b n M x L n t z c G x p d D B f d G V z d F 9 z Y 2 9 y Z S w 5 f S Z x d W 9 0 O y w m c X V v d D t T Z W N 0 a W 9 u M S 9 t b 3 p p b G x h N C A o M y k v Q X V 0 b 1 J l b W 9 2 Z W R D b 2 x 1 b W 5 z M S 5 7 c 3 B s a X Q x X 3 R l c 3 R f c 2 N v c m U s M T B 9 J n F 1 b 3 Q 7 L C Z x d W 9 0 O 1 N l Y 3 R p b 2 4 x L 2 1 v e m l s b G E 0 I C g z K S 9 B d X R v U m V t b 3 Z l Z E N v b H V t b n M x L n t z c G x p d D J f d G V z d F 9 z Y 2 9 y Z S w x M X 0 m c X V v d D s s J n F 1 b 3 Q 7 U 2 V j d G l v b j E v b W 9 6 a W x s Y T Q g K D M p L 0 F 1 d G 9 S Z W 1 v d m V k Q 2 9 s d W 1 u c z E u e 3 N w b G l 0 M 1 9 0 Z X N 0 X 3 N j b 3 J l L D E y f S Z x d W 9 0 O y w m c X V v d D t T Z W N 0 a W 9 u M S 9 t b 3 p p b G x h N C A o M y k v Q X V 0 b 1 J l b W 9 2 Z W R D b 2 x 1 b W 5 z M S 5 7 c 3 B s a X Q 0 X 3 R l c 3 R f c 2 N v c m U s M T N 9 J n F 1 b 3 Q 7 L C Z x d W 9 0 O 1 N l Y 3 R p b 2 4 x L 2 1 v e m l s b G E 0 I C g z K S 9 B d X R v U m V t b 3 Z l Z E N v b H V t b n M x L n t z c G x p d D V f d G V z d F 9 z Y 2 9 y Z S w x N H 0 m c X V v d D s s J n F 1 b 3 Q 7 U 2 V j d G l v b j E v b W 9 6 a W x s Y T Q g K D M p L 0 F 1 d G 9 S Z W 1 v d m V k Q 2 9 s d W 1 u c z E u e 3 N w b G l 0 N l 9 0 Z X N 0 X 3 N j b 3 J l L D E 1 f S Z x d W 9 0 O y w m c X V v d D t T Z W N 0 a W 9 u M S 9 t b 3 p p b G x h N C A o M y k v Q X V 0 b 1 J l b W 9 2 Z W R D b 2 x 1 b W 5 z M S 5 7 c 3 B s a X Q 3 X 3 R l c 3 R f c 2 N v c m U s M T Z 9 J n F 1 b 3 Q 7 L C Z x d W 9 0 O 1 N l Y 3 R p b 2 4 x L 2 1 v e m l s b G E 0 I C g z K S 9 B d X R v U m V t b 3 Z l Z E N v b H V t b n M x L n t z c G x p d D h f d G V z d F 9 z Y 2 9 y Z S w x N 3 0 m c X V v d D s s J n F 1 b 3 Q 7 U 2 V j d G l v b j E v b W 9 6 a W x s Y T Q g K D M p L 0 F 1 d G 9 S Z W 1 v d m V k Q 2 9 s d W 1 u c z E u e 3 N w b G l 0 O V 9 0 Z X N 0 X 3 N j b 3 J l L D E 4 f S Z x d W 9 0 O y w m c X V v d D t T Z W N 0 a W 9 u M S 9 t b 3 p p b G x h N C A o M y k v Q X V 0 b 1 J l b W 9 2 Z W R D b 2 x 1 b W 5 z M S 5 7 b W V h b l 9 0 Z X N 0 X 3 N j b 3 J l L D E 5 f S Z x d W 9 0 O y w m c X V v d D t T Z W N 0 a W 9 u M S 9 t b 3 p p b G x h N C A o M y k v Q X V 0 b 1 J l b W 9 2 Z W R D b 2 x 1 b W 5 z M S 5 7 c 3 R k X 3 R l c 3 R f c 2 N v c m U s M j B 9 J n F 1 b 3 Q 7 L C Z x d W 9 0 O 1 N l Y 3 R p b 2 4 x L 2 1 v e m l s b G E 0 I C g z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p p b G x h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G l z a G l u Z 1 d l Y n N p d G V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I y O j E 1 L j A z N z A 2 M j N a I i A v P j x F b n R y e S B U e X B l P S J G a W x s Q 2 9 s d W 1 u V H l w Z X M i I F Z h b H V l P S J z Q X d V R k J R V U Z C U U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m Z W F 0 d X J l c y Z x d W 9 0 O y w m c X V v d D t w Y X J h b V 9 t b 2 R l b F 9 f b W F 4 X 3 N h b X B s Z X M m c X V v d D s s J n F 1 b 3 Q 7 c G F y Y W 1 f b W 9 k Z W x f X 2 5 f Z X N 0 a W 1 h d G 9 y c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z K S 9 B d X R v U m V t b 3 Z l Z E N v b H V t b n M x L n t D b 2 x 1 b W 4 x L D B 9 J n F 1 b 3 Q 7 L C Z x d W 9 0 O 1 N l Y 3 R p b 2 4 x L 1 B o a X N o a W 5 n V 2 V i c 2 l 0 Z X M g K D M p L 0 F 1 d G 9 S Z W 1 v d m V k Q 2 9 s d W 1 u c z E u e 2 1 l Y W 5 f Z m l 0 X 3 R p b W U s M X 0 m c X V v d D s s J n F 1 b 3 Q 7 U 2 V j d G l v b j E v U G h p c 2 h p b m d X Z W J z a X R l c y A o M y k v Q X V 0 b 1 J l b W 9 2 Z W R D b 2 x 1 b W 5 z M S 5 7 c 3 R k X 2 Z p d F 9 0 a W 1 l L D J 9 J n F 1 b 3 Q 7 L C Z x d W 9 0 O 1 N l Y 3 R p b 2 4 x L 1 B o a X N o a W 5 n V 2 V i c 2 l 0 Z X M g K D M p L 0 F 1 d G 9 S Z W 1 v d m V k Q 2 9 s d W 1 u c z E u e 2 1 l Y W 5 f c 2 N v c m V f d G l t Z S w z f S Z x d W 9 0 O y w m c X V v d D t T Z W N 0 a W 9 u M S 9 Q a G l z a G l u Z 1 d l Y n N p d G V z I C g z K S 9 B d X R v U m V t b 3 Z l Z E N v b H V t b n M x L n t z d G R f c 2 N v c m V f d G l t Z S w 0 f S Z x d W 9 0 O y w m c X V v d D t T Z W N 0 a W 9 u M S 9 Q a G l z a G l u Z 1 d l Y n N p d G V z I C g z K S 9 B d X R v U m V t b 3 Z l Z E N v b H V t b n M x L n t w Y X J h b V 9 t b 2 R l b F 9 f b W F 4 X 2 Z l Y X R 1 c m V z L D V 9 J n F 1 b 3 Q 7 L C Z x d W 9 0 O 1 N l Y 3 R p b 2 4 x L 1 B o a X N o a W 5 n V 2 V i c 2 l 0 Z X M g K D M p L 0 F 1 d G 9 S Z W 1 v d m V k Q 2 9 s d W 1 u c z E u e 3 B h c m F t X 2 1 v Z G V s X 1 9 t Y X h f c 2 F t c G x l c y w 2 f S Z x d W 9 0 O y w m c X V v d D t T Z W N 0 a W 9 u M S 9 Q a G l z a G l u Z 1 d l Y n N p d G V z I C g z K S 9 B d X R v U m V t b 3 Z l Z E N v b H V t b n M x L n t w Y X J h b V 9 t b 2 R l b F 9 f b l 9 l c 3 R p b W F 0 b 3 J z L D d 9 J n F 1 b 3 Q 7 L C Z x d W 9 0 O 1 N l Y 3 R p b 2 4 x L 1 B o a X N o a W 5 n V 2 V i c 2 l 0 Z X M g K D M p L 0 F 1 d G 9 S Z W 1 v d m V k Q 2 9 s d W 1 u c z E u e 3 B h c m F t c y w 4 f S Z x d W 9 0 O y w m c X V v d D t T Z W N 0 a W 9 u M S 9 Q a G l z a G l u Z 1 d l Y n N p d G V z I C g z K S 9 B d X R v U m V t b 3 Z l Z E N v b H V t b n M x L n t z c G x p d D B f d G V z d F 9 z Y 2 9 y Z S w 5 f S Z x d W 9 0 O y w m c X V v d D t T Z W N 0 a W 9 u M S 9 Q a G l z a G l u Z 1 d l Y n N p d G V z I C g z K S 9 B d X R v U m V t b 3 Z l Z E N v b H V t b n M x L n t z c G x p d D F f d G V z d F 9 z Y 2 9 y Z S w x M H 0 m c X V v d D s s J n F 1 b 3 Q 7 U 2 V j d G l v b j E v U G h p c 2 h p b m d X Z W J z a X R l c y A o M y k v Q X V 0 b 1 J l b W 9 2 Z W R D b 2 x 1 b W 5 z M S 5 7 c 3 B s a X Q y X 3 R l c 3 R f c 2 N v c m U s M T F 9 J n F 1 b 3 Q 7 L C Z x d W 9 0 O 1 N l Y 3 R p b 2 4 x L 1 B o a X N o a W 5 n V 2 V i c 2 l 0 Z X M g K D M p L 0 F 1 d G 9 S Z W 1 v d m V k Q 2 9 s d W 1 u c z E u e 3 N w b G l 0 M 1 9 0 Z X N 0 X 3 N j b 3 J l L D E y f S Z x d W 9 0 O y w m c X V v d D t T Z W N 0 a W 9 u M S 9 Q a G l z a G l u Z 1 d l Y n N p d G V z I C g z K S 9 B d X R v U m V t b 3 Z l Z E N v b H V t b n M x L n t z c G x p d D R f d G V z d F 9 z Y 2 9 y Z S w x M 3 0 m c X V v d D s s J n F 1 b 3 Q 7 U 2 V j d G l v b j E v U G h p c 2 h p b m d X Z W J z a X R l c y A o M y k v Q X V 0 b 1 J l b W 9 2 Z W R D b 2 x 1 b W 5 z M S 5 7 c 3 B s a X Q 1 X 3 R l c 3 R f c 2 N v c m U s M T R 9 J n F 1 b 3 Q 7 L C Z x d W 9 0 O 1 N l Y 3 R p b 2 4 x L 1 B o a X N o a W 5 n V 2 V i c 2 l 0 Z X M g K D M p L 0 F 1 d G 9 S Z W 1 v d m V k Q 2 9 s d W 1 u c z E u e 3 N w b G l 0 N l 9 0 Z X N 0 X 3 N j b 3 J l L D E 1 f S Z x d W 9 0 O y w m c X V v d D t T Z W N 0 a W 9 u M S 9 Q a G l z a G l u Z 1 d l Y n N p d G V z I C g z K S 9 B d X R v U m V t b 3 Z l Z E N v b H V t b n M x L n t z c G x p d D d f d G V z d F 9 z Y 2 9 y Z S w x N n 0 m c X V v d D s s J n F 1 b 3 Q 7 U 2 V j d G l v b j E v U G h p c 2 h p b m d X Z W J z a X R l c y A o M y k v Q X V 0 b 1 J l b W 9 2 Z W R D b 2 x 1 b W 5 z M S 5 7 c 3 B s a X Q 4 X 3 R l c 3 R f c 2 N v c m U s M T d 9 J n F 1 b 3 Q 7 L C Z x d W 9 0 O 1 N l Y 3 R p b 2 4 x L 1 B o a X N o a W 5 n V 2 V i c 2 l 0 Z X M g K D M p L 0 F 1 d G 9 S Z W 1 v d m V k Q 2 9 s d W 1 u c z E u e 3 N w b G l 0 O V 9 0 Z X N 0 X 3 N j b 3 J l L D E 4 f S Z x d W 9 0 O y w m c X V v d D t T Z W N 0 a W 9 u M S 9 Q a G l z a G l u Z 1 d l Y n N p d G V z I C g z K S 9 B d X R v U m V t b 3 Z l Z E N v b H V t b n M x L n t t Z W F u X 3 R l c 3 R f c 2 N v c m U s M T l 9 J n F 1 b 3 Q 7 L C Z x d W 9 0 O 1 N l Y 3 R p b 2 4 x L 1 B o a X N o a W 5 n V 2 V i c 2 l 0 Z X M g K D M p L 0 F 1 d G 9 S Z W 1 v d m V k Q 2 9 s d W 1 u c z E u e 3 N 0 Z F 9 0 Z X N 0 X 3 N j b 3 J l L D I w f S Z x d W 9 0 O y w m c X V v d D t T Z W N 0 a W 9 u M S 9 Q a G l z a G l u Z 1 d l Y n N p d G V z I C g z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I C g z K S 9 B d X R v U m V t b 3 Z l Z E N v b H V t b n M x L n t D b 2 x 1 b W 4 x L D B 9 J n F 1 b 3 Q 7 L C Z x d W 9 0 O 1 N l Y 3 R p b 2 4 x L 1 B o a X N o a W 5 n V 2 V i c 2 l 0 Z X M g K D M p L 0 F 1 d G 9 S Z W 1 v d m V k Q 2 9 s d W 1 u c z E u e 2 1 l Y W 5 f Z m l 0 X 3 R p b W U s M X 0 m c X V v d D s s J n F 1 b 3 Q 7 U 2 V j d G l v b j E v U G h p c 2 h p b m d X Z W J z a X R l c y A o M y k v Q X V 0 b 1 J l b W 9 2 Z W R D b 2 x 1 b W 5 z M S 5 7 c 3 R k X 2 Z p d F 9 0 a W 1 l L D J 9 J n F 1 b 3 Q 7 L C Z x d W 9 0 O 1 N l Y 3 R p b 2 4 x L 1 B o a X N o a W 5 n V 2 V i c 2 l 0 Z X M g K D M p L 0 F 1 d G 9 S Z W 1 v d m V k Q 2 9 s d W 1 u c z E u e 2 1 l Y W 5 f c 2 N v c m V f d G l t Z S w z f S Z x d W 9 0 O y w m c X V v d D t T Z W N 0 a W 9 u M S 9 Q a G l z a G l u Z 1 d l Y n N p d G V z I C g z K S 9 B d X R v U m V t b 3 Z l Z E N v b H V t b n M x L n t z d G R f c 2 N v c m V f d G l t Z S w 0 f S Z x d W 9 0 O y w m c X V v d D t T Z W N 0 a W 9 u M S 9 Q a G l z a G l u Z 1 d l Y n N p d G V z I C g z K S 9 B d X R v U m V t b 3 Z l Z E N v b H V t b n M x L n t w Y X J h b V 9 t b 2 R l b F 9 f b W F 4 X 2 Z l Y X R 1 c m V z L D V 9 J n F 1 b 3 Q 7 L C Z x d W 9 0 O 1 N l Y 3 R p b 2 4 x L 1 B o a X N o a W 5 n V 2 V i c 2 l 0 Z X M g K D M p L 0 F 1 d G 9 S Z W 1 v d m V k Q 2 9 s d W 1 u c z E u e 3 B h c m F t X 2 1 v Z G V s X 1 9 t Y X h f c 2 F t c G x l c y w 2 f S Z x d W 9 0 O y w m c X V v d D t T Z W N 0 a W 9 u M S 9 Q a G l z a G l u Z 1 d l Y n N p d G V z I C g z K S 9 B d X R v U m V t b 3 Z l Z E N v b H V t b n M x L n t w Y X J h b V 9 t b 2 R l b F 9 f b l 9 l c 3 R p b W F 0 b 3 J z L D d 9 J n F 1 b 3 Q 7 L C Z x d W 9 0 O 1 N l Y 3 R p b 2 4 x L 1 B o a X N o a W 5 n V 2 V i c 2 l 0 Z X M g K D M p L 0 F 1 d G 9 S Z W 1 v d m V k Q 2 9 s d W 1 u c z E u e 3 B h c m F t c y w 4 f S Z x d W 9 0 O y w m c X V v d D t T Z W N 0 a W 9 u M S 9 Q a G l z a G l u Z 1 d l Y n N p d G V z I C g z K S 9 B d X R v U m V t b 3 Z l Z E N v b H V t b n M x L n t z c G x p d D B f d G V z d F 9 z Y 2 9 y Z S w 5 f S Z x d W 9 0 O y w m c X V v d D t T Z W N 0 a W 9 u M S 9 Q a G l z a G l u Z 1 d l Y n N p d G V z I C g z K S 9 B d X R v U m V t b 3 Z l Z E N v b H V t b n M x L n t z c G x p d D F f d G V z d F 9 z Y 2 9 y Z S w x M H 0 m c X V v d D s s J n F 1 b 3 Q 7 U 2 V j d G l v b j E v U G h p c 2 h p b m d X Z W J z a X R l c y A o M y k v Q X V 0 b 1 J l b W 9 2 Z W R D b 2 x 1 b W 5 z M S 5 7 c 3 B s a X Q y X 3 R l c 3 R f c 2 N v c m U s M T F 9 J n F 1 b 3 Q 7 L C Z x d W 9 0 O 1 N l Y 3 R p b 2 4 x L 1 B o a X N o a W 5 n V 2 V i c 2 l 0 Z X M g K D M p L 0 F 1 d G 9 S Z W 1 v d m V k Q 2 9 s d W 1 u c z E u e 3 N w b G l 0 M 1 9 0 Z X N 0 X 3 N j b 3 J l L D E y f S Z x d W 9 0 O y w m c X V v d D t T Z W N 0 a W 9 u M S 9 Q a G l z a G l u Z 1 d l Y n N p d G V z I C g z K S 9 B d X R v U m V t b 3 Z l Z E N v b H V t b n M x L n t z c G x p d D R f d G V z d F 9 z Y 2 9 y Z S w x M 3 0 m c X V v d D s s J n F 1 b 3 Q 7 U 2 V j d G l v b j E v U G h p c 2 h p b m d X Z W J z a X R l c y A o M y k v Q X V 0 b 1 J l b W 9 2 Z W R D b 2 x 1 b W 5 z M S 5 7 c 3 B s a X Q 1 X 3 R l c 3 R f c 2 N v c m U s M T R 9 J n F 1 b 3 Q 7 L C Z x d W 9 0 O 1 N l Y 3 R p b 2 4 x L 1 B o a X N o a W 5 n V 2 V i c 2 l 0 Z X M g K D M p L 0 F 1 d G 9 S Z W 1 v d m V k Q 2 9 s d W 1 u c z E u e 3 N w b G l 0 N l 9 0 Z X N 0 X 3 N j b 3 J l L D E 1 f S Z x d W 9 0 O y w m c X V v d D t T Z W N 0 a W 9 u M S 9 Q a G l z a G l u Z 1 d l Y n N p d G V z I C g z K S 9 B d X R v U m V t b 3 Z l Z E N v b H V t b n M x L n t z c G x p d D d f d G V z d F 9 z Y 2 9 y Z S w x N n 0 m c X V v d D s s J n F 1 b 3 Q 7 U 2 V j d G l v b j E v U G h p c 2 h p b m d X Z W J z a X R l c y A o M y k v Q X V 0 b 1 J l b W 9 2 Z W R D b 2 x 1 b W 5 z M S 5 7 c 3 B s a X Q 4 X 3 R l c 3 R f c 2 N v c m U s M T d 9 J n F 1 b 3 Q 7 L C Z x d W 9 0 O 1 N l Y 3 R p b 2 4 x L 1 B o a X N o a W 5 n V 2 V i c 2 l 0 Z X M g K D M p L 0 F 1 d G 9 S Z W 1 v d m V k Q 2 9 s d W 1 u c z E u e 3 N w b G l 0 O V 9 0 Z X N 0 X 3 N j b 3 J l L D E 4 f S Z x d W 9 0 O y w m c X V v d D t T Z W N 0 a W 9 u M S 9 Q a G l z a G l u Z 1 d l Y n N p d G V z I C g z K S 9 B d X R v U m V t b 3 Z l Z E N v b H V t b n M x L n t t Z W F u X 3 R l c 3 R f c 2 N v c m U s M T l 9 J n F 1 b 3 Q 7 L C Z x d W 9 0 O 1 N l Y 3 R p b 2 4 x L 1 B o a X N o a W 5 n V 2 V i c 2 l 0 Z X M g K D M p L 0 F 1 d G 9 S Z W 1 v d m V k Q 2 9 s d W 1 u c z E u e 3 N 0 Z F 9 0 Z X N 0 X 3 N j b 3 J l L D I w f S Z x d W 9 0 O y w m c X V v d D t T Z W N 0 a W 9 u M S 9 Q a G l z a G l u Z 1 d l Y n N p d G V z I C g z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u O v r c f c R Q J Q K V m c e z j z i A A A A A A I A A A A A A B B m A A A A A Q A A I A A A A O a b 5 U h 2 Q e 7 X 0 v W i a q l d B 6 3 X T I M s S X 7 R E b A D R 4 E 2 H i y w A A A A A A 6 A A A A A A g A A I A A A A O l w k 8 w 1 L t j D q f n i q p e Y J Y j G 4 d A k J A G o H 7 x v i 7 E 2 w E Y V U A A A A N z b w f q 0 w 7 W S 6 g i N w Q M X y j I u 8 g D T g o o b 2 T n k 2 Q h j A J e u U c m Z w w F O u M Y 0 L v K v P / F j p V Z c 2 O d c d l 9 i Z P x 4 4 x Z Y j F E S D A l Q a s F a L B c n f v e w 7 e b / Q A A A A G U / t M 0 B F n s 6 O g j t 6 I M m x a C E 9 8 D e T F m Q + c u M / 9 c u 4 7 P x E M e 3 f f Y g w i t 6 y 6 t 5 G b t f W g K p s 8 P m E X m + h D p A i r C c B a 0 =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 (3)</vt:lpstr>
      <vt:lpstr>mozilla4 (3)</vt:lpstr>
      <vt:lpstr>MagicTelescope (3)</vt:lpstr>
      <vt:lpstr>elevators (3)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2023-11-19T15:41:41Z</dcterms:modified>
</cp:coreProperties>
</file>