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0" windowWidth="22980" windowHeight="10536" activeTab="5"/>
  </bookViews>
  <sheets>
    <sheet name="by month" sheetId="1" r:id="rId1"/>
    <sheet name="by product_month" sheetId="2" r:id="rId2"/>
    <sheet name="Sheet3" sheetId="3" r:id="rId3"/>
    <sheet name="Sheet1" sheetId="4" r:id="rId4"/>
    <sheet name="no outlier by acquired months " sheetId="5" r:id="rId5"/>
    <sheet name="by acquisiiton year" sheetId="6" r:id="rId6"/>
    <sheet name="by event date" sheetId="7" r:id="rId7"/>
  </sheets>
  <definedNames>
    <definedName name="_xlnm._FilterDatabase" localSheetId="0" hidden="1">'by month'!$A$61:$E$61</definedName>
    <definedName name="_xlnm._FilterDatabase" localSheetId="1" hidden="1">'by product_month'!$A$48:$L$48</definedName>
  </definedNames>
  <calcPr calcId="145621"/>
</workbook>
</file>

<file path=xl/calcChain.xml><?xml version="1.0" encoding="utf-8"?>
<calcChain xmlns="http://schemas.openxmlformats.org/spreadsheetml/2006/main">
  <c r="P25" i="2" l="1"/>
  <c r="Q25" i="2"/>
  <c r="R25" i="2"/>
  <c r="S25" i="2"/>
  <c r="T25" i="2"/>
  <c r="U25" i="2"/>
  <c r="V25" i="2"/>
  <c r="W25" i="2"/>
  <c r="X25" i="2"/>
  <c r="P26" i="2"/>
  <c r="Q26" i="2"/>
  <c r="R26" i="2"/>
  <c r="S26" i="2"/>
  <c r="T26" i="2"/>
  <c r="U26" i="2"/>
  <c r="V26" i="2"/>
  <c r="W26" i="2"/>
  <c r="X26" i="2"/>
  <c r="O26" i="2"/>
  <c r="C126" i="2"/>
  <c r="D126" i="2"/>
  <c r="E126" i="2"/>
  <c r="F126" i="2"/>
  <c r="G126" i="2"/>
  <c r="H126" i="2"/>
  <c r="I126" i="2"/>
  <c r="J126" i="2"/>
  <c r="K126" i="2"/>
  <c r="L126" i="2"/>
  <c r="B126" i="2"/>
  <c r="C26" i="2"/>
  <c r="D26" i="2"/>
  <c r="E26" i="2"/>
  <c r="F26" i="2"/>
  <c r="G26" i="2"/>
  <c r="H26" i="2"/>
  <c r="I26" i="2"/>
  <c r="J26" i="2"/>
  <c r="K26" i="2"/>
  <c r="L26" i="2"/>
  <c r="B26" i="2"/>
  <c r="O3" i="2"/>
  <c r="P3" i="2"/>
  <c r="Q3" i="2"/>
  <c r="R3" i="2"/>
  <c r="S3" i="2"/>
  <c r="T3" i="2"/>
  <c r="U3" i="2"/>
  <c r="V3" i="2"/>
  <c r="W3" i="2"/>
  <c r="X3" i="2"/>
  <c r="O4" i="2"/>
  <c r="P4" i="2"/>
  <c r="Q4" i="2"/>
  <c r="R4" i="2"/>
  <c r="S4" i="2"/>
  <c r="T4" i="2"/>
  <c r="U4" i="2"/>
  <c r="V4" i="2"/>
  <c r="W4" i="2"/>
  <c r="X4" i="2"/>
  <c r="O5" i="2"/>
  <c r="P5" i="2"/>
  <c r="Q5" i="2"/>
  <c r="R5" i="2"/>
  <c r="S5" i="2"/>
  <c r="T5" i="2"/>
  <c r="U5" i="2"/>
  <c r="V5" i="2"/>
  <c r="W5" i="2"/>
  <c r="X5" i="2"/>
  <c r="O6" i="2"/>
  <c r="P6" i="2"/>
  <c r="Q6" i="2"/>
  <c r="R6" i="2"/>
  <c r="S6" i="2"/>
  <c r="T6" i="2"/>
  <c r="U6" i="2"/>
  <c r="V6" i="2"/>
  <c r="W6" i="2"/>
  <c r="X6" i="2"/>
  <c r="O7" i="2"/>
  <c r="P7" i="2"/>
  <c r="Q7" i="2"/>
  <c r="R7" i="2"/>
  <c r="S7" i="2"/>
  <c r="T7" i="2"/>
  <c r="U7" i="2"/>
  <c r="V7" i="2"/>
  <c r="W7" i="2"/>
  <c r="X7" i="2"/>
  <c r="O8" i="2"/>
  <c r="P8" i="2"/>
  <c r="Q8" i="2"/>
  <c r="R8" i="2"/>
  <c r="S8" i="2"/>
  <c r="T8" i="2"/>
  <c r="U8" i="2"/>
  <c r="V8" i="2"/>
  <c r="W8" i="2"/>
  <c r="X8" i="2"/>
  <c r="O9" i="2"/>
  <c r="P9" i="2"/>
  <c r="Q9" i="2"/>
  <c r="R9" i="2"/>
  <c r="S9" i="2"/>
  <c r="T9" i="2"/>
  <c r="U9" i="2"/>
  <c r="V9" i="2"/>
  <c r="W9" i="2"/>
  <c r="X9" i="2"/>
  <c r="O10" i="2"/>
  <c r="P10" i="2"/>
  <c r="Q10" i="2"/>
  <c r="R10" i="2"/>
  <c r="S10" i="2"/>
  <c r="T10" i="2"/>
  <c r="U10" i="2"/>
  <c r="V10" i="2"/>
  <c r="W10" i="2"/>
  <c r="X10" i="2"/>
  <c r="O11" i="2"/>
  <c r="P11" i="2"/>
  <c r="Q11" i="2"/>
  <c r="R11" i="2"/>
  <c r="S11" i="2"/>
  <c r="T11" i="2"/>
  <c r="U11" i="2"/>
  <c r="V11" i="2"/>
  <c r="W11" i="2"/>
  <c r="X11" i="2"/>
  <c r="O12" i="2"/>
  <c r="P12" i="2"/>
  <c r="Q12" i="2"/>
  <c r="R12" i="2"/>
  <c r="S12" i="2"/>
  <c r="T12" i="2"/>
  <c r="U12" i="2"/>
  <c r="V12" i="2"/>
  <c r="W12" i="2"/>
  <c r="X12" i="2"/>
  <c r="O13" i="2"/>
  <c r="P13" i="2"/>
  <c r="Q13" i="2"/>
  <c r="R13" i="2"/>
  <c r="S13" i="2"/>
  <c r="T13" i="2"/>
  <c r="U13" i="2"/>
  <c r="V13" i="2"/>
  <c r="W13" i="2"/>
  <c r="X13" i="2"/>
  <c r="O14" i="2"/>
  <c r="P14" i="2"/>
  <c r="Q14" i="2"/>
  <c r="R14" i="2"/>
  <c r="S14" i="2"/>
  <c r="T14" i="2"/>
  <c r="U14" i="2"/>
  <c r="V14" i="2"/>
  <c r="W14" i="2"/>
  <c r="X14" i="2"/>
  <c r="O15" i="2"/>
  <c r="P15" i="2"/>
  <c r="Q15" i="2"/>
  <c r="R15" i="2"/>
  <c r="S15" i="2"/>
  <c r="T15" i="2"/>
  <c r="U15" i="2"/>
  <c r="V15" i="2"/>
  <c r="W15" i="2"/>
  <c r="X15" i="2"/>
  <c r="O16" i="2"/>
  <c r="P16" i="2"/>
  <c r="Q16" i="2"/>
  <c r="R16" i="2"/>
  <c r="S16" i="2"/>
  <c r="T16" i="2"/>
  <c r="U16" i="2"/>
  <c r="V16" i="2"/>
  <c r="W16" i="2"/>
  <c r="X16" i="2"/>
  <c r="O17" i="2"/>
  <c r="P17" i="2"/>
  <c r="Q17" i="2"/>
  <c r="R17" i="2"/>
  <c r="S17" i="2"/>
  <c r="T17" i="2"/>
  <c r="U17" i="2"/>
  <c r="V17" i="2"/>
  <c r="W17" i="2"/>
  <c r="X17" i="2"/>
  <c r="O18" i="2"/>
  <c r="P18" i="2"/>
  <c r="Q18" i="2"/>
  <c r="R18" i="2"/>
  <c r="S18" i="2"/>
  <c r="T18" i="2"/>
  <c r="U18" i="2"/>
  <c r="V18" i="2"/>
  <c r="W18" i="2"/>
  <c r="X18" i="2"/>
  <c r="O19" i="2"/>
  <c r="P19" i="2"/>
  <c r="Q19" i="2"/>
  <c r="R19" i="2"/>
  <c r="S19" i="2"/>
  <c r="T19" i="2"/>
  <c r="U19" i="2"/>
  <c r="V19" i="2"/>
  <c r="W19" i="2"/>
  <c r="X19" i="2"/>
  <c r="O20" i="2"/>
  <c r="P20" i="2"/>
  <c r="Q20" i="2"/>
  <c r="R20" i="2"/>
  <c r="S20" i="2"/>
  <c r="T20" i="2"/>
  <c r="U20" i="2"/>
  <c r="V20" i="2"/>
  <c r="W20" i="2"/>
  <c r="X20" i="2"/>
  <c r="O21" i="2"/>
  <c r="P21" i="2"/>
  <c r="Q21" i="2"/>
  <c r="R21" i="2"/>
  <c r="S21" i="2"/>
  <c r="T21" i="2"/>
  <c r="U21" i="2"/>
  <c r="V21" i="2"/>
  <c r="W21" i="2"/>
  <c r="X21" i="2"/>
  <c r="O22" i="2"/>
  <c r="P22" i="2"/>
  <c r="Q22" i="2"/>
  <c r="R22" i="2"/>
  <c r="S22" i="2"/>
  <c r="T22" i="2"/>
  <c r="U22" i="2"/>
  <c r="V22" i="2"/>
  <c r="W22" i="2"/>
  <c r="X22" i="2"/>
  <c r="O23" i="2"/>
  <c r="P23" i="2"/>
  <c r="Q23" i="2"/>
  <c r="R23" i="2"/>
  <c r="S23" i="2"/>
  <c r="T23" i="2"/>
  <c r="U23" i="2"/>
  <c r="V23" i="2"/>
  <c r="W23" i="2"/>
  <c r="X23" i="2"/>
  <c r="O24" i="2"/>
  <c r="P24" i="2"/>
  <c r="Q24" i="2"/>
  <c r="R24" i="2"/>
  <c r="S24" i="2"/>
  <c r="T24" i="2"/>
  <c r="U24" i="2"/>
  <c r="V24" i="2"/>
  <c r="W24" i="2"/>
  <c r="X24" i="2"/>
  <c r="O25" i="2"/>
  <c r="P2" i="2"/>
  <c r="Q2" i="2"/>
  <c r="R2" i="2"/>
  <c r="S2" i="2"/>
  <c r="T2" i="2"/>
  <c r="U2" i="2"/>
  <c r="V2" i="2"/>
  <c r="W2" i="2"/>
  <c r="X2" i="2"/>
  <c r="O2" i="2"/>
  <c r="B183" i="2"/>
  <c r="C183" i="2"/>
  <c r="D183" i="2"/>
  <c r="E183" i="2"/>
  <c r="F183" i="2"/>
  <c r="G183" i="2"/>
  <c r="H183" i="2"/>
  <c r="I183" i="2"/>
  <c r="J183" i="2"/>
  <c r="K183" i="2"/>
  <c r="L183" i="2"/>
  <c r="B184" i="2"/>
  <c r="C184" i="2"/>
  <c r="D184" i="2"/>
  <c r="E184" i="2"/>
  <c r="F184" i="2"/>
  <c r="G184" i="2"/>
  <c r="H184" i="2"/>
  <c r="I184" i="2"/>
  <c r="J184" i="2"/>
  <c r="K184" i="2"/>
  <c r="L184" i="2"/>
  <c r="B185" i="2"/>
  <c r="C185" i="2"/>
  <c r="D185" i="2"/>
  <c r="E185" i="2"/>
  <c r="F185" i="2"/>
  <c r="G185" i="2"/>
  <c r="H185" i="2"/>
  <c r="I185" i="2"/>
  <c r="J185" i="2"/>
  <c r="K185" i="2"/>
  <c r="L185" i="2"/>
  <c r="B186" i="2"/>
  <c r="C186" i="2"/>
  <c r="D186" i="2"/>
  <c r="E186" i="2"/>
  <c r="F186" i="2"/>
  <c r="G186" i="2"/>
  <c r="H186" i="2"/>
  <c r="I186" i="2"/>
  <c r="J186" i="2"/>
  <c r="K186" i="2"/>
  <c r="L186" i="2"/>
  <c r="B187" i="2"/>
  <c r="C187" i="2"/>
  <c r="D187" i="2"/>
  <c r="E187" i="2"/>
  <c r="F187" i="2"/>
  <c r="G187" i="2"/>
  <c r="H187" i="2"/>
  <c r="I187" i="2"/>
  <c r="J187" i="2"/>
  <c r="K187" i="2"/>
  <c r="L187" i="2"/>
  <c r="B188" i="2"/>
  <c r="C188" i="2"/>
  <c r="D188" i="2"/>
  <c r="E188" i="2"/>
  <c r="F188" i="2"/>
  <c r="G188" i="2"/>
  <c r="H188" i="2"/>
  <c r="I188" i="2"/>
  <c r="J188" i="2"/>
  <c r="K188" i="2"/>
  <c r="L188" i="2"/>
  <c r="B189" i="2"/>
  <c r="C189" i="2"/>
  <c r="D189" i="2"/>
  <c r="E189" i="2"/>
  <c r="F189" i="2"/>
  <c r="G189" i="2"/>
  <c r="H189" i="2"/>
  <c r="I189" i="2"/>
  <c r="J189" i="2"/>
  <c r="K189" i="2"/>
  <c r="L189" i="2"/>
  <c r="B190" i="2"/>
  <c r="C190" i="2"/>
  <c r="D190" i="2"/>
  <c r="E190" i="2"/>
  <c r="F190" i="2"/>
  <c r="G190" i="2"/>
  <c r="H190" i="2"/>
  <c r="I190" i="2"/>
  <c r="J190" i="2"/>
  <c r="K190" i="2"/>
  <c r="L190" i="2"/>
  <c r="B191" i="2"/>
  <c r="C191" i="2"/>
  <c r="D191" i="2"/>
  <c r="E191" i="2"/>
  <c r="F191" i="2"/>
  <c r="G191" i="2"/>
  <c r="H191" i="2"/>
  <c r="I191" i="2"/>
  <c r="J191" i="2"/>
  <c r="K191" i="2"/>
  <c r="L191" i="2"/>
  <c r="B192" i="2"/>
  <c r="C192" i="2"/>
  <c r="D192" i="2"/>
  <c r="E192" i="2"/>
  <c r="F192" i="2"/>
  <c r="G192" i="2"/>
  <c r="H192" i="2"/>
  <c r="I192" i="2"/>
  <c r="J192" i="2"/>
  <c r="K192" i="2"/>
  <c r="L192" i="2"/>
  <c r="B193" i="2"/>
  <c r="C193" i="2"/>
  <c r="D193" i="2"/>
  <c r="E193" i="2"/>
  <c r="F193" i="2"/>
  <c r="G193" i="2"/>
  <c r="H193" i="2"/>
  <c r="I193" i="2"/>
  <c r="J193" i="2"/>
  <c r="K193" i="2"/>
  <c r="L193" i="2"/>
  <c r="B194" i="2"/>
  <c r="C194" i="2"/>
  <c r="D194" i="2"/>
  <c r="E194" i="2"/>
  <c r="F194" i="2"/>
  <c r="G194" i="2"/>
  <c r="H194" i="2"/>
  <c r="I194" i="2"/>
  <c r="J194" i="2"/>
  <c r="K194" i="2"/>
  <c r="L194" i="2"/>
  <c r="B195" i="2"/>
  <c r="C195" i="2"/>
  <c r="D195" i="2"/>
  <c r="E195" i="2"/>
  <c r="F195" i="2"/>
  <c r="G195" i="2"/>
  <c r="H195" i="2"/>
  <c r="I195" i="2"/>
  <c r="J195" i="2"/>
  <c r="K195" i="2"/>
  <c r="L195" i="2"/>
  <c r="B196" i="2"/>
  <c r="C196" i="2"/>
  <c r="D196" i="2"/>
  <c r="E196" i="2"/>
  <c r="F196" i="2"/>
  <c r="G196" i="2"/>
  <c r="H196" i="2"/>
  <c r="I196" i="2"/>
  <c r="J196" i="2"/>
  <c r="K196" i="2"/>
  <c r="L196" i="2"/>
  <c r="B197" i="2"/>
  <c r="C197" i="2"/>
  <c r="D197" i="2"/>
  <c r="E197" i="2"/>
  <c r="F197" i="2"/>
  <c r="G197" i="2"/>
  <c r="H197" i="2"/>
  <c r="I197" i="2"/>
  <c r="J197" i="2"/>
  <c r="K197" i="2"/>
  <c r="L197" i="2"/>
  <c r="B198" i="2"/>
  <c r="C198" i="2"/>
  <c r="D198" i="2"/>
  <c r="E198" i="2"/>
  <c r="F198" i="2"/>
  <c r="G198" i="2"/>
  <c r="H198" i="2"/>
  <c r="I198" i="2"/>
  <c r="J198" i="2"/>
  <c r="K198" i="2"/>
  <c r="L198" i="2"/>
  <c r="B199" i="2"/>
  <c r="C199" i="2"/>
  <c r="D199" i="2"/>
  <c r="E199" i="2"/>
  <c r="F199" i="2"/>
  <c r="G199" i="2"/>
  <c r="H199" i="2"/>
  <c r="I199" i="2"/>
  <c r="J199" i="2"/>
  <c r="K199" i="2"/>
  <c r="L199" i="2"/>
  <c r="B200" i="2"/>
  <c r="C200" i="2"/>
  <c r="D200" i="2"/>
  <c r="E200" i="2"/>
  <c r="F200" i="2"/>
  <c r="G200" i="2"/>
  <c r="H200" i="2"/>
  <c r="I200" i="2"/>
  <c r="J200" i="2"/>
  <c r="K200" i="2"/>
  <c r="L200" i="2"/>
  <c r="B201" i="2"/>
  <c r="C201" i="2"/>
  <c r="D201" i="2"/>
  <c r="E201" i="2"/>
  <c r="F201" i="2"/>
  <c r="G201" i="2"/>
  <c r="H201" i="2"/>
  <c r="I201" i="2"/>
  <c r="J201" i="2"/>
  <c r="K201" i="2"/>
  <c r="L201" i="2"/>
  <c r="B202" i="2"/>
  <c r="C202" i="2"/>
  <c r="D202" i="2"/>
  <c r="E202" i="2"/>
  <c r="F202" i="2"/>
  <c r="G202" i="2"/>
  <c r="H202" i="2"/>
  <c r="I202" i="2"/>
  <c r="J202" i="2"/>
  <c r="K202" i="2"/>
  <c r="L202" i="2"/>
  <c r="B203" i="2"/>
  <c r="C203" i="2"/>
  <c r="D203" i="2"/>
  <c r="E203" i="2"/>
  <c r="F203" i="2"/>
  <c r="G203" i="2"/>
  <c r="H203" i="2"/>
  <c r="I203" i="2"/>
  <c r="J203" i="2"/>
  <c r="K203" i="2"/>
  <c r="L203" i="2"/>
  <c r="B204" i="2"/>
  <c r="C204" i="2"/>
  <c r="D204" i="2"/>
  <c r="E204" i="2"/>
  <c r="F204" i="2"/>
  <c r="G204" i="2"/>
  <c r="H204" i="2"/>
  <c r="I204" i="2"/>
  <c r="J204" i="2"/>
  <c r="K204" i="2"/>
  <c r="L204" i="2"/>
  <c r="B205" i="2"/>
  <c r="C205" i="2"/>
  <c r="D205" i="2"/>
  <c r="E205" i="2"/>
  <c r="F205" i="2"/>
  <c r="G205" i="2"/>
  <c r="H205" i="2"/>
  <c r="I205" i="2"/>
  <c r="J205" i="2"/>
  <c r="K205" i="2"/>
  <c r="L205" i="2"/>
  <c r="C182" i="2"/>
  <c r="D182" i="2"/>
  <c r="E182" i="2"/>
  <c r="F182" i="2"/>
  <c r="G182" i="2"/>
  <c r="H182" i="2"/>
  <c r="I182" i="2"/>
  <c r="J182" i="2"/>
  <c r="K182" i="2"/>
  <c r="L182" i="2"/>
  <c r="B182" i="2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4" i="1"/>
</calcChain>
</file>

<file path=xl/sharedStrings.xml><?xml version="1.0" encoding="utf-8"?>
<sst xmlns="http://schemas.openxmlformats.org/spreadsheetml/2006/main" count="447" uniqueCount="57">
  <si>
    <t>year-month</t>
  </si>
  <si>
    <t>year_month</t>
  </si>
  <si>
    <t>Frequency</t>
  </si>
  <si>
    <t>Percent</t>
  </si>
  <si>
    <t>Cumulative</t>
  </si>
  <si>
    <t>viewed</t>
  </si>
  <si>
    <t>added to cart</t>
  </si>
  <si>
    <t>purchased</t>
  </si>
  <si>
    <t>added to cart/view</t>
  </si>
  <si>
    <t>purchased/added to cart</t>
  </si>
  <si>
    <t>purchased/viewed</t>
  </si>
  <si>
    <t>Total</t>
  </si>
  <si>
    <t>Accent Pillows</t>
  </si>
  <si>
    <t>Area Rugs</t>
  </si>
  <si>
    <t>Bar Stools</t>
  </si>
  <si>
    <t>Bedding Sets</t>
  </si>
  <si>
    <t>Beds</t>
  </si>
  <si>
    <t>Curtains &amp; Drapes</t>
  </si>
  <si>
    <t>End Tables</t>
  </si>
  <si>
    <t>Sheets And Sheet Sets</t>
  </si>
  <si>
    <t>TV Stands &amp; Entertainment Centers</t>
  </si>
  <si>
    <t>Wall Art</t>
  </si>
  <si>
    <t xml:space="preserve">date </t>
  </si>
  <si>
    <t>date</t>
  </si>
  <si>
    <t>Date</t>
  </si>
  <si>
    <t>conversion rate by product</t>
  </si>
  <si>
    <t>-compared with views</t>
  </si>
  <si>
    <t>-compared with revenue</t>
  </si>
  <si>
    <t>by product across acquisition year</t>
  </si>
  <si>
    <t>-views</t>
  </si>
  <si>
    <t>-conversion rate</t>
  </si>
  <si>
    <t>-purchased</t>
  </si>
  <si>
    <t>by product across year_diff</t>
  </si>
  <si>
    <t>conversion rate by channel</t>
  </si>
  <si>
    <t>-compare with views</t>
  </si>
  <si>
    <t>-compare revenue</t>
  </si>
  <si>
    <t>outlier analysis</t>
  </si>
  <si>
    <t>The FREQ Procedure</t>
  </si>
  <si>
    <t>Table of year_diff by class_name</t>
  </si>
  <si>
    <t>class_name(class name)</t>
  </si>
  <si>
    <t>year_diff</t>
  </si>
  <si>
    <t>.</t>
  </si>
  <si>
    <t>Table of acq_year by class_name</t>
  </si>
  <si>
    <t>acq_year</t>
  </si>
  <si>
    <t>Table of event_date by Acquisition_Channel</t>
  </si>
  <si>
    <t>Acquisition_Channel(Acquisition Channel)</t>
  </si>
  <si>
    <t>Comparison Shopping</t>
  </si>
  <si>
    <t>Display - Acquisition</t>
  </si>
  <si>
    <t>Other</t>
  </si>
  <si>
    <t>Search - Organic</t>
  </si>
  <si>
    <t>Search - Paid</t>
  </si>
  <si>
    <t>Social - Paid</t>
  </si>
  <si>
    <t>event_date</t>
  </si>
  <si>
    <t>by product cross event date</t>
  </si>
  <si>
    <t>over time</t>
  </si>
  <si>
    <t>-revenues</t>
  </si>
  <si>
    <t>monthly active users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</si>
</sst>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2"/>
      <color rgb="FF112277"/>
      <name val="Arial"/>
      <family val="2"/>
    </font>
    <font>
      <b/>
      <sz val="10"/>
      <color rgb="FF11227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</fills>
  <borders count="18">
    <border>
      <left/>
      <right/>
      <top/>
      <bottom/>
      <diagonal/>
    </border>
    <border>
      <left/>
      <right style="medium">
        <color rgb="FFB0B7BB"/>
      </right>
      <top/>
      <bottom style="medium">
        <color rgb="FFB0B7BB"/>
      </bottom>
      <diagonal/>
    </border>
    <border>
      <left/>
      <right style="medium">
        <color rgb="FFB0B7BB"/>
      </right>
      <top/>
      <bottom/>
      <diagonal/>
    </border>
    <border>
      <left style="medium">
        <color rgb="FFC1C1C1"/>
      </left>
      <right/>
      <top style="medium">
        <color rgb="FFC1C1C1"/>
      </top>
      <bottom style="medium">
        <color rgb="FFB0B7BB"/>
      </bottom>
      <diagonal/>
    </border>
    <border>
      <left/>
      <right/>
      <top style="medium">
        <color rgb="FFC1C1C1"/>
      </top>
      <bottom style="medium">
        <color rgb="FFB0B7BB"/>
      </bottom>
      <diagonal/>
    </border>
    <border>
      <left style="medium">
        <color rgb="FFC1C1C1"/>
      </left>
      <right/>
      <top/>
      <bottom style="medium">
        <color rgb="FFB0B7BB"/>
      </bottom>
      <diagonal/>
    </border>
    <border>
      <left style="medium">
        <color rgb="FFC1C1C1"/>
      </left>
      <right style="medium">
        <color rgb="FFB0B7BB"/>
      </right>
      <top/>
      <bottom style="medium">
        <color rgb="FFB0B7BB"/>
      </bottom>
      <diagonal/>
    </border>
    <border>
      <left style="medium">
        <color rgb="FFC1C1C1"/>
      </left>
      <right style="medium">
        <color rgb="FFB0B7BB"/>
      </right>
      <top/>
      <bottom/>
      <diagonal/>
    </border>
    <border>
      <left style="medium">
        <color rgb="FFC1C1C1"/>
      </left>
      <right/>
      <top style="medium">
        <color rgb="FFB0B7BB"/>
      </top>
      <bottom/>
      <diagonal/>
    </border>
    <border>
      <left/>
      <right style="medium">
        <color rgb="FFB0B7BB"/>
      </right>
      <top style="medium">
        <color rgb="FFB0B7BB"/>
      </top>
      <bottom/>
      <diagonal/>
    </border>
    <border>
      <left style="medium">
        <color rgb="FFB0B7BB"/>
      </left>
      <right/>
      <top style="medium">
        <color rgb="FFB0B7BB"/>
      </top>
      <bottom style="medium">
        <color rgb="FFB0B7BB"/>
      </bottom>
      <diagonal/>
    </border>
    <border>
      <left/>
      <right/>
      <top style="medium">
        <color rgb="FFB0B7BB"/>
      </top>
      <bottom style="medium">
        <color rgb="FFB0B7BB"/>
      </bottom>
      <diagonal/>
    </border>
    <border>
      <left/>
      <right style="medium">
        <color rgb="FFB0B7BB"/>
      </right>
      <top style="medium">
        <color rgb="FFB0B7BB"/>
      </top>
      <bottom style="medium">
        <color rgb="FFB0B7BB"/>
      </bottom>
      <diagonal/>
    </border>
    <border>
      <left style="medium">
        <color rgb="FFB0B7BB"/>
      </left>
      <right/>
      <top style="medium">
        <color rgb="FFB0B7BB"/>
      </top>
      <bottom/>
      <diagonal/>
    </border>
    <border>
      <left style="medium">
        <color rgb="FFB0B7BB"/>
      </left>
      <right/>
      <top/>
      <bottom style="medium">
        <color rgb="FFB0B7BB"/>
      </bottom>
      <diagonal/>
    </border>
    <border>
      <left style="medium">
        <color rgb="FFB0B7BB"/>
      </left>
      <right/>
      <top/>
      <bottom/>
      <diagonal/>
    </border>
    <border>
      <left/>
      <right/>
      <top style="medium">
        <color rgb="FFB0B7BB"/>
      </top>
      <bottom/>
      <diagonal/>
    </border>
    <border>
      <left/>
      <right/>
      <top/>
      <bottom style="medium">
        <color rgb="FFC1C1C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horizontal="right" wrapText="1"/>
    </xf>
    <xf numFmtId="17" fontId="0" fillId="0" borderId="0" xfId="0" applyNumberFormat="1" applyAlignment="1">
      <alignment horizontal="left" vertical="top"/>
    </xf>
    <xf numFmtId="0" fontId="0" fillId="0" borderId="0" xfId="0" applyAlignment="1">
      <alignment horizontal="right" vertical="top"/>
    </xf>
    <xf numFmtId="0" fontId="2" fillId="0" borderId="0" xfId="0" applyFont="1" applyAlignment="1">
      <alignment wrapText="1"/>
    </xf>
    <xf numFmtId="10" fontId="0" fillId="0" borderId="0" xfId="1" applyNumberFormat="1" applyFont="1" applyAlignment="1">
      <alignment horizontal="right" vertical="top"/>
    </xf>
    <xf numFmtId="10" fontId="0" fillId="0" borderId="0" xfId="1" applyNumberFormat="1" applyFont="1"/>
    <xf numFmtId="0" fontId="0" fillId="0" borderId="0" xfId="0" applyAlignment="1">
      <alignment horizontal="right"/>
    </xf>
    <xf numFmtId="17" fontId="2" fillId="0" borderId="0" xfId="0" applyNumberFormat="1" applyFont="1" applyAlignment="1">
      <alignment horizontal="right" vertical="top" wrapText="1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top"/>
    </xf>
    <xf numFmtId="17" fontId="2" fillId="0" borderId="0" xfId="0" applyNumberFormat="1" applyFont="1" applyAlignment="1">
      <alignment horizontal="right" vertical="top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2" fillId="0" borderId="0" xfId="0" applyFont="1" applyAlignment="1"/>
    <xf numFmtId="0" fontId="0" fillId="0" borderId="0" xfId="0" applyAlignment="1"/>
    <xf numFmtId="2" fontId="0" fillId="0" borderId="0" xfId="0" applyNumberFormat="1" applyAlignment="1"/>
    <xf numFmtId="0" fontId="2" fillId="0" borderId="0" xfId="0" applyFont="1" applyAlignment="1">
      <alignment horizontal="right" vertical="top"/>
    </xf>
    <xf numFmtId="10" fontId="0" fillId="0" borderId="0" xfId="1" applyNumberFormat="1" applyFont="1" applyAlignment="1">
      <alignment horizontal="right"/>
    </xf>
    <xf numFmtId="0" fontId="0" fillId="0" borderId="0" xfId="0" quotePrefix="1"/>
    <xf numFmtId="0" fontId="0" fillId="0" borderId="13" xfId="0" applyBorder="1" applyAlignment="1"/>
    <xf numFmtId="0" fontId="0" fillId="0" borderId="16" xfId="0" applyBorder="1" applyAlignment="1"/>
    <xf numFmtId="0" fontId="0" fillId="0" borderId="15" xfId="0" applyBorder="1" applyAlignment="1"/>
    <xf numFmtId="0" fontId="4" fillId="0" borderId="0" xfId="0" applyFont="1" applyAlignment="1">
      <alignment vertical="center"/>
    </xf>
    <xf numFmtId="0" fontId="5" fillId="0" borderId="17" xfId="0" applyFont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8" xfId="0" applyFont="1" applyFill="1" applyBorder="1" applyAlignment="1">
      <alignment vertical="top"/>
    </xf>
    <xf numFmtId="0" fontId="5" fillId="2" borderId="9" xfId="0" applyFont="1" applyFill="1" applyBorder="1" applyAlignment="1">
      <alignment vertical="top"/>
    </xf>
    <xf numFmtId="0" fontId="5" fillId="2" borderId="10" xfId="0" applyFont="1" applyFill="1" applyBorder="1" applyAlignment="1">
      <alignment vertical="top"/>
    </xf>
    <xf numFmtId="0" fontId="5" fillId="2" borderId="11" xfId="0" applyFont="1" applyFill="1" applyBorder="1" applyAlignment="1">
      <alignment vertical="top"/>
    </xf>
    <xf numFmtId="0" fontId="5" fillId="2" borderId="12" xfId="0" applyFont="1" applyFill="1" applyBorder="1" applyAlignment="1">
      <alignment vertical="top"/>
    </xf>
    <xf numFmtId="0" fontId="5" fillId="2" borderId="13" xfId="0" applyFont="1" applyFill="1" applyBorder="1" applyAlignment="1"/>
    <xf numFmtId="0" fontId="5" fillId="2" borderId="5" xfId="0" applyFont="1" applyFill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5" fillId="2" borderId="1" xfId="0" applyFont="1" applyFill="1" applyBorder="1" applyAlignment="1">
      <alignment horizontal="right" vertical="center"/>
    </xf>
    <xf numFmtId="0" fontId="5" fillId="2" borderId="14" xfId="0" applyFont="1" applyFill="1" applyBorder="1" applyAlignment="1"/>
    <xf numFmtId="0" fontId="5" fillId="2" borderId="6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5" fillId="2" borderId="6" xfId="0" applyFont="1" applyFill="1" applyBorder="1" applyAlignment="1">
      <alignment horizontal="right" vertical="top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top"/>
    </xf>
    <xf numFmtId="0" fontId="5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13" xfId="0" applyFont="1" applyBorder="1" applyAlignment="1"/>
    <xf numFmtId="0" fontId="3" fillId="0" borderId="16" xfId="0" applyFont="1" applyBorder="1" applyAlignment="1"/>
    <xf numFmtId="0" fontId="3" fillId="0" borderId="15" xfId="0" applyFont="1" applyBorder="1" applyAlignment="1"/>
    <xf numFmtId="0" fontId="3" fillId="0" borderId="0" xfId="0" applyFont="1" applyAlignment="1"/>
    <xf numFmtId="15" fontId="5" fillId="2" borderId="6" xfId="0" applyNumberFormat="1" applyFont="1" applyFill="1" applyBorder="1" applyAlignment="1">
      <alignment horizontal="right" vertical="top"/>
    </xf>
    <xf numFmtId="0" fontId="2" fillId="0" borderId="0" xfId="0" applyFont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SKUs</a:t>
            </a:r>
            <a:r>
              <a:rPr lang="en-US" baseline="0"/>
              <a:t> viewed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'by month'!$A$4:$A$27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month'!$B$4:$B$27</c:f>
              <c:numCache>
                <c:formatCode>General</c:formatCode>
                <c:ptCount val="24"/>
                <c:pt idx="0">
                  <c:v>5649</c:v>
                </c:pt>
                <c:pt idx="1">
                  <c:v>5389</c:v>
                </c:pt>
                <c:pt idx="2">
                  <c:v>8068</c:v>
                </c:pt>
                <c:pt idx="3">
                  <c:v>6504</c:v>
                </c:pt>
                <c:pt idx="4">
                  <c:v>9382</c:v>
                </c:pt>
                <c:pt idx="5">
                  <c:v>7551</c:v>
                </c:pt>
                <c:pt idx="6">
                  <c:v>9559</c:v>
                </c:pt>
                <c:pt idx="7">
                  <c:v>8313</c:v>
                </c:pt>
                <c:pt idx="8">
                  <c:v>6152</c:v>
                </c:pt>
                <c:pt idx="9">
                  <c:v>5697</c:v>
                </c:pt>
                <c:pt idx="10">
                  <c:v>8035</c:v>
                </c:pt>
                <c:pt idx="11">
                  <c:v>6500</c:v>
                </c:pt>
                <c:pt idx="12">
                  <c:v>5004</c:v>
                </c:pt>
                <c:pt idx="13">
                  <c:v>4986</c:v>
                </c:pt>
                <c:pt idx="14">
                  <c:v>5223</c:v>
                </c:pt>
                <c:pt idx="15">
                  <c:v>4085</c:v>
                </c:pt>
                <c:pt idx="16">
                  <c:v>5217</c:v>
                </c:pt>
                <c:pt idx="17">
                  <c:v>4098</c:v>
                </c:pt>
                <c:pt idx="18">
                  <c:v>3331</c:v>
                </c:pt>
                <c:pt idx="19">
                  <c:v>3778</c:v>
                </c:pt>
                <c:pt idx="20">
                  <c:v>3121</c:v>
                </c:pt>
                <c:pt idx="21">
                  <c:v>3355</c:v>
                </c:pt>
                <c:pt idx="22">
                  <c:v>3505</c:v>
                </c:pt>
                <c:pt idx="23">
                  <c:v>3934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83264"/>
        <c:axId val="107084800"/>
      </c:lineChart>
      <c:dateAx>
        <c:axId val="1070832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07084800"/>
        <c:crosses val="autoZero"/>
        <c:auto val="1"/>
        <c:lblOffset val="100"/>
        <c:baseTimeUnit val="months"/>
      </c:dateAx>
      <c:valAx>
        <c:axId val="10708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083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'by product_month'!$B$133</c:f>
              <c:strCache>
                <c:ptCount val="1"/>
                <c:pt idx="0">
                  <c:v>Accent Pillows</c:v>
                </c:pt>
              </c:strCache>
            </c:strRef>
          </c:tx>
          <c:cat>
            <c:numRef>
              <c:f>'by product_month'!$A$134:$A$157</c:f>
              <c:numCache>
                <c:formatCode>mmm\-yy</c:formatCode>
                <c:ptCount val="24"/>
                <c:pt idx="0">
                  <c:v>42736</c:v>
                </c:pt>
                <c:pt idx="1">
                  <c:v>43101</c:v>
                </c:pt>
                <c:pt idx="2">
                  <c:v>42644</c:v>
                </c:pt>
                <c:pt idx="3">
                  <c:v>43009</c:v>
                </c:pt>
                <c:pt idx="4">
                  <c:v>42675</c:v>
                </c:pt>
                <c:pt idx="5">
                  <c:v>43040</c:v>
                </c:pt>
                <c:pt idx="6">
                  <c:v>42705</c:v>
                </c:pt>
                <c:pt idx="7">
                  <c:v>43070</c:v>
                </c:pt>
                <c:pt idx="8">
                  <c:v>42767</c:v>
                </c:pt>
                <c:pt idx="9">
                  <c:v>43132</c:v>
                </c:pt>
                <c:pt idx="10">
                  <c:v>42795</c:v>
                </c:pt>
                <c:pt idx="11">
                  <c:v>43160</c:v>
                </c:pt>
                <c:pt idx="12">
                  <c:v>42826</c:v>
                </c:pt>
                <c:pt idx="13">
                  <c:v>43191</c:v>
                </c:pt>
                <c:pt idx="14">
                  <c:v>42856</c:v>
                </c:pt>
                <c:pt idx="15">
                  <c:v>43221</c:v>
                </c:pt>
                <c:pt idx="16">
                  <c:v>42887</c:v>
                </c:pt>
                <c:pt idx="17">
                  <c:v>43252</c:v>
                </c:pt>
                <c:pt idx="18">
                  <c:v>42917</c:v>
                </c:pt>
                <c:pt idx="19">
                  <c:v>43282</c:v>
                </c:pt>
                <c:pt idx="20">
                  <c:v>42948</c:v>
                </c:pt>
                <c:pt idx="21">
                  <c:v>43313</c:v>
                </c:pt>
                <c:pt idx="22">
                  <c:v>42614</c:v>
                </c:pt>
                <c:pt idx="23">
                  <c:v>42979</c:v>
                </c:pt>
              </c:numCache>
            </c:numRef>
          </c:cat>
          <c:val>
            <c:numRef>
              <c:f>'by product_month'!$B$134:$B$157</c:f>
              <c:numCache>
                <c:formatCode>General</c:formatCode>
                <c:ptCount val="24"/>
                <c:pt idx="0">
                  <c:v>157</c:v>
                </c:pt>
                <c:pt idx="1">
                  <c:v>264</c:v>
                </c:pt>
                <c:pt idx="2">
                  <c:v>223</c:v>
                </c:pt>
                <c:pt idx="3">
                  <c:v>354</c:v>
                </c:pt>
                <c:pt idx="4">
                  <c:v>74</c:v>
                </c:pt>
                <c:pt idx="5">
                  <c:v>40</c:v>
                </c:pt>
                <c:pt idx="6">
                  <c:v>86</c:v>
                </c:pt>
                <c:pt idx="7">
                  <c:v>260</c:v>
                </c:pt>
                <c:pt idx="8">
                  <c:v>99</c:v>
                </c:pt>
                <c:pt idx="9">
                  <c:v>40</c:v>
                </c:pt>
                <c:pt idx="10">
                  <c:v>124</c:v>
                </c:pt>
                <c:pt idx="11">
                  <c:v>92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29</c:v>
                </c:pt>
                <c:pt idx="16">
                  <c:v>98</c:v>
                </c:pt>
                <c:pt idx="17">
                  <c:v>0</c:v>
                </c:pt>
                <c:pt idx="18">
                  <c:v>199</c:v>
                </c:pt>
                <c:pt idx="19">
                  <c:v>148</c:v>
                </c:pt>
                <c:pt idx="20">
                  <c:v>0</c:v>
                </c:pt>
                <c:pt idx="21">
                  <c:v>120</c:v>
                </c:pt>
                <c:pt idx="22">
                  <c:v>0</c:v>
                </c:pt>
                <c:pt idx="23">
                  <c:v>92</c:v>
                </c:pt>
              </c:numCache>
            </c:numRef>
          </c:val>
        </c:ser>
        <c:ser>
          <c:idx val="1"/>
          <c:order val="1"/>
          <c:tx>
            <c:strRef>
              <c:f>'by product_month'!$C$133</c:f>
              <c:strCache>
                <c:ptCount val="1"/>
                <c:pt idx="0">
                  <c:v>Area Rugs</c:v>
                </c:pt>
              </c:strCache>
            </c:strRef>
          </c:tx>
          <c:cat>
            <c:numRef>
              <c:f>'by product_month'!$A$134:$A$157</c:f>
              <c:numCache>
                <c:formatCode>mmm\-yy</c:formatCode>
                <c:ptCount val="24"/>
                <c:pt idx="0">
                  <c:v>42736</c:v>
                </c:pt>
                <c:pt idx="1">
                  <c:v>43101</c:v>
                </c:pt>
                <c:pt idx="2">
                  <c:v>42644</c:v>
                </c:pt>
                <c:pt idx="3">
                  <c:v>43009</c:v>
                </c:pt>
                <c:pt idx="4">
                  <c:v>42675</c:v>
                </c:pt>
                <c:pt idx="5">
                  <c:v>43040</c:v>
                </c:pt>
                <c:pt idx="6">
                  <c:v>42705</c:v>
                </c:pt>
                <c:pt idx="7">
                  <c:v>43070</c:v>
                </c:pt>
                <c:pt idx="8">
                  <c:v>42767</c:v>
                </c:pt>
                <c:pt idx="9">
                  <c:v>43132</c:v>
                </c:pt>
                <c:pt idx="10">
                  <c:v>42795</c:v>
                </c:pt>
                <c:pt idx="11">
                  <c:v>43160</c:v>
                </c:pt>
                <c:pt idx="12">
                  <c:v>42826</c:v>
                </c:pt>
                <c:pt idx="13">
                  <c:v>43191</c:v>
                </c:pt>
                <c:pt idx="14">
                  <c:v>42856</c:v>
                </c:pt>
                <c:pt idx="15">
                  <c:v>43221</c:v>
                </c:pt>
                <c:pt idx="16">
                  <c:v>42887</c:v>
                </c:pt>
                <c:pt idx="17">
                  <c:v>43252</c:v>
                </c:pt>
                <c:pt idx="18">
                  <c:v>42917</c:v>
                </c:pt>
                <c:pt idx="19">
                  <c:v>43282</c:v>
                </c:pt>
                <c:pt idx="20">
                  <c:v>42948</c:v>
                </c:pt>
                <c:pt idx="21">
                  <c:v>43313</c:v>
                </c:pt>
                <c:pt idx="22">
                  <c:v>42614</c:v>
                </c:pt>
                <c:pt idx="23">
                  <c:v>42979</c:v>
                </c:pt>
              </c:numCache>
            </c:numRef>
          </c:cat>
          <c:val>
            <c:numRef>
              <c:f>'by product_month'!$C$134:$C$157</c:f>
              <c:numCache>
                <c:formatCode>General</c:formatCode>
                <c:ptCount val="24"/>
                <c:pt idx="0">
                  <c:v>1771</c:v>
                </c:pt>
                <c:pt idx="1">
                  <c:v>2206</c:v>
                </c:pt>
                <c:pt idx="2">
                  <c:v>1478</c:v>
                </c:pt>
                <c:pt idx="3">
                  <c:v>672</c:v>
                </c:pt>
                <c:pt idx="4">
                  <c:v>790</c:v>
                </c:pt>
                <c:pt idx="5">
                  <c:v>756</c:v>
                </c:pt>
                <c:pt idx="6">
                  <c:v>1507</c:v>
                </c:pt>
                <c:pt idx="7">
                  <c:v>468</c:v>
                </c:pt>
                <c:pt idx="8">
                  <c:v>916</c:v>
                </c:pt>
                <c:pt idx="9">
                  <c:v>2200</c:v>
                </c:pt>
                <c:pt idx="10">
                  <c:v>2651</c:v>
                </c:pt>
                <c:pt idx="11">
                  <c:v>1579</c:v>
                </c:pt>
                <c:pt idx="12">
                  <c:v>1733</c:v>
                </c:pt>
                <c:pt idx="13">
                  <c:v>2695</c:v>
                </c:pt>
                <c:pt idx="14">
                  <c:v>908</c:v>
                </c:pt>
                <c:pt idx="15">
                  <c:v>1528</c:v>
                </c:pt>
                <c:pt idx="16">
                  <c:v>858</c:v>
                </c:pt>
                <c:pt idx="17">
                  <c:v>2589</c:v>
                </c:pt>
                <c:pt idx="18">
                  <c:v>1293</c:v>
                </c:pt>
                <c:pt idx="19">
                  <c:v>3737</c:v>
                </c:pt>
                <c:pt idx="20">
                  <c:v>1309</c:v>
                </c:pt>
                <c:pt idx="21">
                  <c:v>1634</c:v>
                </c:pt>
                <c:pt idx="22">
                  <c:v>1642</c:v>
                </c:pt>
                <c:pt idx="23">
                  <c:v>2214</c:v>
                </c:pt>
              </c:numCache>
            </c:numRef>
          </c:val>
        </c:ser>
        <c:ser>
          <c:idx val="2"/>
          <c:order val="2"/>
          <c:tx>
            <c:strRef>
              <c:f>'by product_month'!$D$133</c:f>
              <c:strCache>
                <c:ptCount val="1"/>
                <c:pt idx="0">
                  <c:v>Bar Stools</c:v>
                </c:pt>
              </c:strCache>
            </c:strRef>
          </c:tx>
          <c:cat>
            <c:numRef>
              <c:f>'by product_month'!$A$134:$A$157</c:f>
              <c:numCache>
                <c:formatCode>mmm\-yy</c:formatCode>
                <c:ptCount val="24"/>
                <c:pt idx="0">
                  <c:v>42736</c:v>
                </c:pt>
                <c:pt idx="1">
                  <c:v>43101</c:v>
                </c:pt>
                <c:pt idx="2">
                  <c:v>42644</c:v>
                </c:pt>
                <c:pt idx="3">
                  <c:v>43009</c:v>
                </c:pt>
                <c:pt idx="4">
                  <c:v>42675</c:v>
                </c:pt>
                <c:pt idx="5">
                  <c:v>43040</c:v>
                </c:pt>
                <c:pt idx="6">
                  <c:v>42705</c:v>
                </c:pt>
                <c:pt idx="7">
                  <c:v>43070</c:v>
                </c:pt>
                <c:pt idx="8">
                  <c:v>42767</c:v>
                </c:pt>
                <c:pt idx="9">
                  <c:v>43132</c:v>
                </c:pt>
                <c:pt idx="10">
                  <c:v>42795</c:v>
                </c:pt>
                <c:pt idx="11">
                  <c:v>43160</c:v>
                </c:pt>
                <c:pt idx="12">
                  <c:v>42826</c:v>
                </c:pt>
                <c:pt idx="13">
                  <c:v>43191</c:v>
                </c:pt>
                <c:pt idx="14">
                  <c:v>42856</c:v>
                </c:pt>
                <c:pt idx="15">
                  <c:v>43221</c:v>
                </c:pt>
                <c:pt idx="16">
                  <c:v>42887</c:v>
                </c:pt>
                <c:pt idx="17">
                  <c:v>43252</c:v>
                </c:pt>
                <c:pt idx="18">
                  <c:v>42917</c:v>
                </c:pt>
                <c:pt idx="19">
                  <c:v>43282</c:v>
                </c:pt>
                <c:pt idx="20">
                  <c:v>42948</c:v>
                </c:pt>
                <c:pt idx="21">
                  <c:v>43313</c:v>
                </c:pt>
                <c:pt idx="22">
                  <c:v>42614</c:v>
                </c:pt>
                <c:pt idx="23">
                  <c:v>42979</c:v>
                </c:pt>
              </c:numCache>
            </c:numRef>
          </c:cat>
          <c:val>
            <c:numRef>
              <c:f>'by product_month'!$D$134:$D$157</c:f>
              <c:numCache>
                <c:formatCode>General</c:formatCode>
                <c:ptCount val="24"/>
                <c:pt idx="0">
                  <c:v>174</c:v>
                </c:pt>
                <c:pt idx="1">
                  <c:v>76</c:v>
                </c:pt>
                <c:pt idx="2">
                  <c:v>0</c:v>
                </c:pt>
                <c:pt idx="3">
                  <c:v>160</c:v>
                </c:pt>
                <c:pt idx="4">
                  <c:v>0</c:v>
                </c:pt>
                <c:pt idx="5">
                  <c:v>324</c:v>
                </c:pt>
                <c:pt idx="6">
                  <c:v>338</c:v>
                </c:pt>
                <c:pt idx="7">
                  <c:v>354</c:v>
                </c:pt>
                <c:pt idx="8">
                  <c:v>267</c:v>
                </c:pt>
                <c:pt idx="9">
                  <c:v>194</c:v>
                </c:pt>
                <c:pt idx="10">
                  <c:v>65</c:v>
                </c:pt>
                <c:pt idx="11">
                  <c:v>0</c:v>
                </c:pt>
                <c:pt idx="12">
                  <c:v>518</c:v>
                </c:pt>
                <c:pt idx="13">
                  <c:v>269</c:v>
                </c:pt>
                <c:pt idx="14">
                  <c:v>72</c:v>
                </c:pt>
                <c:pt idx="15">
                  <c:v>0</c:v>
                </c:pt>
                <c:pt idx="16">
                  <c:v>126</c:v>
                </c:pt>
                <c:pt idx="17">
                  <c:v>645</c:v>
                </c:pt>
                <c:pt idx="18">
                  <c:v>0</c:v>
                </c:pt>
                <c:pt idx="19">
                  <c:v>246</c:v>
                </c:pt>
                <c:pt idx="20">
                  <c:v>0</c:v>
                </c:pt>
                <c:pt idx="21">
                  <c:v>677</c:v>
                </c:pt>
                <c:pt idx="22">
                  <c:v>261</c:v>
                </c:pt>
                <c:pt idx="23">
                  <c:v>337</c:v>
                </c:pt>
              </c:numCache>
            </c:numRef>
          </c:val>
        </c:ser>
        <c:ser>
          <c:idx val="3"/>
          <c:order val="3"/>
          <c:tx>
            <c:strRef>
              <c:f>'by product_month'!$E$133</c:f>
              <c:strCache>
                <c:ptCount val="1"/>
                <c:pt idx="0">
                  <c:v>Bedding Sets</c:v>
                </c:pt>
              </c:strCache>
            </c:strRef>
          </c:tx>
          <c:cat>
            <c:numRef>
              <c:f>'by product_month'!$A$134:$A$157</c:f>
              <c:numCache>
                <c:formatCode>mmm\-yy</c:formatCode>
                <c:ptCount val="24"/>
                <c:pt idx="0">
                  <c:v>42736</c:v>
                </c:pt>
                <c:pt idx="1">
                  <c:v>43101</c:v>
                </c:pt>
                <c:pt idx="2">
                  <c:v>42644</c:v>
                </c:pt>
                <c:pt idx="3">
                  <c:v>43009</c:v>
                </c:pt>
                <c:pt idx="4">
                  <c:v>42675</c:v>
                </c:pt>
                <c:pt idx="5">
                  <c:v>43040</c:v>
                </c:pt>
                <c:pt idx="6">
                  <c:v>42705</c:v>
                </c:pt>
                <c:pt idx="7">
                  <c:v>43070</c:v>
                </c:pt>
                <c:pt idx="8">
                  <c:v>42767</c:v>
                </c:pt>
                <c:pt idx="9">
                  <c:v>43132</c:v>
                </c:pt>
                <c:pt idx="10">
                  <c:v>42795</c:v>
                </c:pt>
                <c:pt idx="11">
                  <c:v>43160</c:v>
                </c:pt>
                <c:pt idx="12">
                  <c:v>42826</c:v>
                </c:pt>
                <c:pt idx="13">
                  <c:v>43191</c:v>
                </c:pt>
                <c:pt idx="14">
                  <c:v>42856</c:v>
                </c:pt>
                <c:pt idx="15">
                  <c:v>43221</c:v>
                </c:pt>
                <c:pt idx="16">
                  <c:v>42887</c:v>
                </c:pt>
                <c:pt idx="17">
                  <c:v>43252</c:v>
                </c:pt>
                <c:pt idx="18">
                  <c:v>42917</c:v>
                </c:pt>
                <c:pt idx="19">
                  <c:v>43282</c:v>
                </c:pt>
                <c:pt idx="20">
                  <c:v>42948</c:v>
                </c:pt>
                <c:pt idx="21">
                  <c:v>43313</c:v>
                </c:pt>
                <c:pt idx="22">
                  <c:v>42614</c:v>
                </c:pt>
                <c:pt idx="23">
                  <c:v>42979</c:v>
                </c:pt>
              </c:numCache>
            </c:numRef>
          </c:cat>
          <c:val>
            <c:numRef>
              <c:f>'by product_month'!$E$134:$E$157</c:f>
              <c:numCache>
                <c:formatCode>General</c:formatCode>
                <c:ptCount val="24"/>
                <c:pt idx="0">
                  <c:v>132</c:v>
                </c:pt>
                <c:pt idx="1">
                  <c:v>311</c:v>
                </c:pt>
                <c:pt idx="2">
                  <c:v>172</c:v>
                </c:pt>
                <c:pt idx="3">
                  <c:v>92</c:v>
                </c:pt>
                <c:pt idx="4">
                  <c:v>821</c:v>
                </c:pt>
                <c:pt idx="5">
                  <c:v>119</c:v>
                </c:pt>
                <c:pt idx="6">
                  <c:v>157</c:v>
                </c:pt>
                <c:pt idx="7">
                  <c:v>106</c:v>
                </c:pt>
                <c:pt idx="8">
                  <c:v>163</c:v>
                </c:pt>
                <c:pt idx="9">
                  <c:v>44</c:v>
                </c:pt>
                <c:pt idx="10">
                  <c:v>172</c:v>
                </c:pt>
                <c:pt idx="11">
                  <c:v>131</c:v>
                </c:pt>
                <c:pt idx="12">
                  <c:v>131</c:v>
                </c:pt>
                <c:pt idx="13">
                  <c:v>159</c:v>
                </c:pt>
                <c:pt idx="14">
                  <c:v>0</c:v>
                </c:pt>
                <c:pt idx="15">
                  <c:v>52</c:v>
                </c:pt>
                <c:pt idx="16">
                  <c:v>147</c:v>
                </c:pt>
                <c:pt idx="17">
                  <c:v>282</c:v>
                </c:pt>
                <c:pt idx="18">
                  <c:v>35</c:v>
                </c:pt>
                <c:pt idx="19">
                  <c:v>0</c:v>
                </c:pt>
                <c:pt idx="20">
                  <c:v>181</c:v>
                </c:pt>
                <c:pt idx="21">
                  <c:v>285</c:v>
                </c:pt>
                <c:pt idx="22">
                  <c:v>0</c:v>
                </c:pt>
                <c:pt idx="23">
                  <c:v>63</c:v>
                </c:pt>
              </c:numCache>
            </c:numRef>
          </c:val>
        </c:ser>
        <c:ser>
          <c:idx val="4"/>
          <c:order val="4"/>
          <c:tx>
            <c:strRef>
              <c:f>'by product_month'!$F$133</c:f>
              <c:strCache>
                <c:ptCount val="1"/>
                <c:pt idx="0">
                  <c:v>Beds</c:v>
                </c:pt>
              </c:strCache>
            </c:strRef>
          </c:tx>
          <c:cat>
            <c:numRef>
              <c:f>'by product_month'!$A$134:$A$157</c:f>
              <c:numCache>
                <c:formatCode>mmm\-yy</c:formatCode>
                <c:ptCount val="24"/>
                <c:pt idx="0">
                  <c:v>42736</c:v>
                </c:pt>
                <c:pt idx="1">
                  <c:v>43101</c:v>
                </c:pt>
                <c:pt idx="2">
                  <c:v>42644</c:v>
                </c:pt>
                <c:pt idx="3">
                  <c:v>43009</c:v>
                </c:pt>
                <c:pt idx="4">
                  <c:v>42675</c:v>
                </c:pt>
                <c:pt idx="5">
                  <c:v>43040</c:v>
                </c:pt>
                <c:pt idx="6">
                  <c:v>42705</c:v>
                </c:pt>
                <c:pt idx="7">
                  <c:v>43070</c:v>
                </c:pt>
                <c:pt idx="8">
                  <c:v>42767</c:v>
                </c:pt>
                <c:pt idx="9">
                  <c:v>43132</c:v>
                </c:pt>
                <c:pt idx="10">
                  <c:v>42795</c:v>
                </c:pt>
                <c:pt idx="11">
                  <c:v>43160</c:v>
                </c:pt>
                <c:pt idx="12">
                  <c:v>42826</c:v>
                </c:pt>
                <c:pt idx="13">
                  <c:v>43191</c:v>
                </c:pt>
                <c:pt idx="14">
                  <c:v>42856</c:v>
                </c:pt>
                <c:pt idx="15">
                  <c:v>43221</c:v>
                </c:pt>
                <c:pt idx="16">
                  <c:v>42887</c:v>
                </c:pt>
                <c:pt idx="17">
                  <c:v>43252</c:v>
                </c:pt>
                <c:pt idx="18">
                  <c:v>42917</c:v>
                </c:pt>
                <c:pt idx="19">
                  <c:v>43282</c:v>
                </c:pt>
                <c:pt idx="20">
                  <c:v>42948</c:v>
                </c:pt>
                <c:pt idx="21">
                  <c:v>43313</c:v>
                </c:pt>
                <c:pt idx="22">
                  <c:v>42614</c:v>
                </c:pt>
                <c:pt idx="23">
                  <c:v>42979</c:v>
                </c:pt>
              </c:numCache>
            </c:numRef>
          </c:cat>
          <c:val>
            <c:numRef>
              <c:f>'by product_month'!$F$134:$F$157</c:f>
              <c:numCache>
                <c:formatCode>General</c:formatCode>
                <c:ptCount val="24"/>
                <c:pt idx="0">
                  <c:v>560</c:v>
                </c:pt>
                <c:pt idx="1">
                  <c:v>738</c:v>
                </c:pt>
                <c:pt idx="2">
                  <c:v>113</c:v>
                </c:pt>
                <c:pt idx="3">
                  <c:v>361</c:v>
                </c:pt>
                <c:pt idx="4">
                  <c:v>487</c:v>
                </c:pt>
                <c:pt idx="5">
                  <c:v>379</c:v>
                </c:pt>
                <c:pt idx="6">
                  <c:v>342</c:v>
                </c:pt>
                <c:pt idx="7">
                  <c:v>0</c:v>
                </c:pt>
                <c:pt idx="8">
                  <c:v>277</c:v>
                </c:pt>
                <c:pt idx="9">
                  <c:v>1279</c:v>
                </c:pt>
                <c:pt idx="10">
                  <c:v>1053</c:v>
                </c:pt>
                <c:pt idx="11">
                  <c:v>0</c:v>
                </c:pt>
                <c:pt idx="12">
                  <c:v>634</c:v>
                </c:pt>
                <c:pt idx="13">
                  <c:v>0</c:v>
                </c:pt>
                <c:pt idx="14">
                  <c:v>778</c:v>
                </c:pt>
                <c:pt idx="15">
                  <c:v>236</c:v>
                </c:pt>
                <c:pt idx="16">
                  <c:v>1037</c:v>
                </c:pt>
                <c:pt idx="17">
                  <c:v>285</c:v>
                </c:pt>
                <c:pt idx="18">
                  <c:v>624</c:v>
                </c:pt>
                <c:pt idx="19">
                  <c:v>1156</c:v>
                </c:pt>
                <c:pt idx="20">
                  <c:v>784</c:v>
                </c:pt>
                <c:pt idx="21">
                  <c:v>500</c:v>
                </c:pt>
                <c:pt idx="22">
                  <c:v>271</c:v>
                </c:pt>
                <c:pt idx="23">
                  <c:v>314</c:v>
                </c:pt>
              </c:numCache>
            </c:numRef>
          </c:val>
        </c:ser>
        <c:ser>
          <c:idx val="5"/>
          <c:order val="5"/>
          <c:tx>
            <c:strRef>
              <c:f>'by product_month'!$G$133</c:f>
              <c:strCache>
                <c:ptCount val="1"/>
                <c:pt idx="0">
                  <c:v>Curtains &amp; Drapes</c:v>
                </c:pt>
              </c:strCache>
            </c:strRef>
          </c:tx>
          <c:cat>
            <c:numRef>
              <c:f>'by product_month'!$A$134:$A$157</c:f>
              <c:numCache>
                <c:formatCode>mmm\-yy</c:formatCode>
                <c:ptCount val="24"/>
                <c:pt idx="0">
                  <c:v>42736</c:v>
                </c:pt>
                <c:pt idx="1">
                  <c:v>43101</c:v>
                </c:pt>
                <c:pt idx="2">
                  <c:v>42644</c:v>
                </c:pt>
                <c:pt idx="3">
                  <c:v>43009</c:v>
                </c:pt>
                <c:pt idx="4">
                  <c:v>42675</c:v>
                </c:pt>
                <c:pt idx="5">
                  <c:v>43040</c:v>
                </c:pt>
                <c:pt idx="6">
                  <c:v>42705</c:v>
                </c:pt>
                <c:pt idx="7">
                  <c:v>43070</c:v>
                </c:pt>
                <c:pt idx="8">
                  <c:v>42767</c:v>
                </c:pt>
                <c:pt idx="9">
                  <c:v>43132</c:v>
                </c:pt>
                <c:pt idx="10">
                  <c:v>42795</c:v>
                </c:pt>
                <c:pt idx="11">
                  <c:v>43160</c:v>
                </c:pt>
                <c:pt idx="12">
                  <c:v>42826</c:v>
                </c:pt>
                <c:pt idx="13">
                  <c:v>43191</c:v>
                </c:pt>
                <c:pt idx="14">
                  <c:v>42856</c:v>
                </c:pt>
                <c:pt idx="15">
                  <c:v>43221</c:v>
                </c:pt>
                <c:pt idx="16">
                  <c:v>42887</c:v>
                </c:pt>
                <c:pt idx="17">
                  <c:v>43252</c:v>
                </c:pt>
                <c:pt idx="18">
                  <c:v>42917</c:v>
                </c:pt>
                <c:pt idx="19">
                  <c:v>43282</c:v>
                </c:pt>
                <c:pt idx="20">
                  <c:v>42948</c:v>
                </c:pt>
                <c:pt idx="21">
                  <c:v>43313</c:v>
                </c:pt>
                <c:pt idx="22">
                  <c:v>42614</c:v>
                </c:pt>
                <c:pt idx="23">
                  <c:v>42979</c:v>
                </c:pt>
              </c:numCache>
            </c:numRef>
          </c:cat>
          <c:val>
            <c:numRef>
              <c:f>'by product_month'!$G$134:$G$157</c:f>
              <c:numCache>
                <c:formatCode>General</c:formatCode>
                <c:ptCount val="24"/>
                <c:pt idx="0">
                  <c:v>473</c:v>
                </c:pt>
                <c:pt idx="1">
                  <c:v>121</c:v>
                </c:pt>
                <c:pt idx="2">
                  <c:v>267</c:v>
                </c:pt>
                <c:pt idx="3">
                  <c:v>47</c:v>
                </c:pt>
                <c:pt idx="4">
                  <c:v>187</c:v>
                </c:pt>
                <c:pt idx="5">
                  <c:v>0</c:v>
                </c:pt>
                <c:pt idx="6">
                  <c:v>162</c:v>
                </c:pt>
                <c:pt idx="7">
                  <c:v>853</c:v>
                </c:pt>
                <c:pt idx="8">
                  <c:v>0</c:v>
                </c:pt>
                <c:pt idx="9">
                  <c:v>111</c:v>
                </c:pt>
                <c:pt idx="10">
                  <c:v>49</c:v>
                </c:pt>
                <c:pt idx="11">
                  <c:v>496</c:v>
                </c:pt>
                <c:pt idx="12">
                  <c:v>0</c:v>
                </c:pt>
                <c:pt idx="13">
                  <c:v>140</c:v>
                </c:pt>
                <c:pt idx="14">
                  <c:v>0</c:v>
                </c:pt>
                <c:pt idx="15">
                  <c:v>201</c:v>
                </c:pt>
                <c:pt idx="16">
                  <c:v>210</c:v>
                </c:pt>
                <c:pt idx="17">
                  <c:v>0</c:v>
                </c:pt>
                <c:pt idx="18">
                  <c:v>275</c:v>
                </c:pt>
                <c:pt idx="19">
                  <c:v>66</c:v>
                </c:pt>
                <c:pt idx="20">
                  <c:v>92</c:v>
                </c:pt>
                <c:pt idx="21">
                  <c:v>0</c:v>
                </c:pt>
                <c:pt idx="22">
                  <c:v>0</c:v>
                </c:pt>
                <c:pt idx="23">
                  <c:v>165</c:v>
                </c:pt>
              </c:numCache>
            </c:numRef>
          </c:val>
        </c:ser>
        <c:ser>
          <c:idx val="6"/>
          <c:order val="6"/>
          <c:tx>
            <c:strRef>
              <c:f>'by product_month'!$H$133</c:f>
              <c:strCache>
                <c:ptCount val="1"/>
                <c:pt idx="0">
                  <c:v>End Tables</c:v>
                </c:pt>
              </c:strCache>
            </c:strRef>
          </c:tx>
          <c:cat>
            <c:numRef>
              <c:f>'by product_month'!$A$134:$A$157</c:f>
              <c:numCache>
                <c:formatCode>mmm\-yy</c:formatCode>
                <c:ptCount val="24"/>
                <c:pt idx="0">
                  <c:v>42736</c:v>
                </c:pt>
                <c:pt idx="1">
                  <c:v>43101</c:v>
                </c:pt>
                <c:pt idx="2">
                  <c:v>42644</c:v>
                </c:pt>
                <c:pt idx="3">
                  <c:v>43009</c:v>
                </c:pt>
                <c:pt idx="4">
                  <c:v>42675</c:v>
                </c:pt>
                <c:pt idx="5">
                  <c:v>43040</c:v>
                </c:pt>
                <c:pt idx="6">
                  <c:v>42705</c:v>
                </c:pt>
                <c:pt idx="7">
                  <c:v>43070</c:v>
                </c:pt>
                <c:pt idx="8">
                  <c:v>42767</c:v>
                </c:pt>
                <c:pt idx="9">
                  <c:v>43132</c:v>
                </c:pt>
                <c:pt idx="10">
                  <c:v>42795</c:v>
                </c:pt>
                <c:pt idx="11">
                  <c:v>43160</c:v>
                </c:pt>
                <c:pt idx="12">
                  <c:v>42826</c:v>
                </c:pt>
                <c:pt idx="13">
                  <c:v>43191</c:v>
                </c:pt>
                <c:pt idx="14">
                  <c:v>42856</c:v>
                </c:pt>
                <c:pt idx="15">
                  <c:v>43221</c:v>
                </c:pt>
                <c:pt idx="16">
                  <c:v>42887</c:v>
                </c:pt>
                <c:pt idx="17">
                  <c:v>43252</c:v>
                </c:pt>
                <c:pt idx="18">
                  <c:v>42917</c:v>
                </c:pt>
                <c:pt idx="19">
                  <c:v>43282</c:v>
                </c:pt>
                <c:pt idx="20">
                  <c:v>42948</c:v>
                </c:pt>
                <c:pt idx="21">
                  <c:v>43313</c:v>
                </c:pt>
                <c:pt idx="22">
                  <c:v>42614</c:v>
                </c:pt>
                <c:pt idx="23">
                  <c:v>42979</c:v>
                </c:pt>
              </c:numCache>
            </c:numRef>
          </c:cat>
          <c:val>
            <c:numRef>
              <c:f>'by product_month'!$H$134:$H$157</c:f>
              <c:numCache>
                <c:formatCode>General</c:formatCode>
                <c:ptCount val="24"/>
                <c:pt idx="0">
                  <c:v>249</c:v>
                </c:pt>
                <c:pt idx="1">
                  <c:v>354</c:v>
                </c:pt>
                <c:pt idx="2">
                  <c:v>175</c:v>
                </c:pt>
                <c:pt idx="3">
                  <c:v>442</c:v>
                </c:pt>
                <c:pt idx="4">
                  <c:v>267</c:v>
                </c:pt>
                <c:pt idx="5">
                  <c:v>204</c:v>
                </c:pt>
                <c:pt idx="6">
                  <c:v>224</c:v>
                </c:pt>
                <c:pt idx="7">
                  <c:v>424</c:v>
                </c:pt>
                <c:pt idx="8">
                  <c:v>101</c:v>
                </c:pt>
                <c:pt idx="9">
                  <c:v>0</c:v>
                </c:pt>
                <c:pt idx="10">
                  <c:v>163</c:v>
                </c:pt>
                <c:pt idx="11">
                  <c:v>119</c:v>
                </c:pt>
                <c:pt idx="12">
                  <c:v>219</c:v>
                </c:pt>
                <c:pt idx="13">
                  <c:v>235</c:v>
                </c:pt>
                <c:pt idx="14">
                  <c:v>242</c:v>
                </c:pt>
                <c:pt idx="15">
                  <c:v>675</c:v>
                </c:pt>
                <c:pt idx="16">
                  <c:v>300</c:v>
                </c:pt>
                <c:pt idx="17">
                  <c:v>50</c:v>
                </c:pt>
                <c:pt idx="18">
                  <c:v>335</c:v>
                </c:pt>
                <c:pt idx="19">
                  <c:v>70</c:v>
                </c:pt>
                <c:pt idx="20">
                  <c:v>0</c:v>
                </c:pt>
                <c:pt idx="21">
                  <c:v>51</c:v>
                </c:pt>
                <c:pt idx="22">
                  <c:v>267</c:v>
                </c:pt>
                <c:pt idx="23">
                  <c:v>0</c:v>
                </c:pt>
              </c:numCache>
            </c:numRef>
          </c:val>
        </c:ser>
        <c:ser>
          <c:idx val="7"/>
          <c:order val="7"/>
          <c:tx>
            <c:strRef>
              <c:f>'by product_month'!$I$133</c:f>
              <c:strCache>
                <c:ptCount val="1"/>
                <c:pt idx="0">
                  <c:v>Sheets And Sheet Sets</c:v>
                </c:pt>
              </c:strCache>
            </c:strRef>
          </c:tx>
          <c:cat>
            <c:numRef>
              <c:f>'by product_month'!$A$134:$A$157</c:f>
              <c:numCache>
                <c:formatCode>mmm\-yy</c:formatCode>
                <c:ptCount val="24"/>
                <c:pt idx="0">
                  <c:v>42736</c:v>
                </c:pt>
                <c:pt idx="1">
                  <c:v>43101</c:v>
                </c:pt>
                <c:pt idx="2">
                  <c:v>42644</c:v>
                </c:pt>
                <c:pt idx="3">
                  <c:v>43009</c:v>
                </c:pt>
                <c:pt idx="4">
                  <c:v>42675</c:v>
                </c:pt>
                <c:pt idx="5">
                  <c:v>43040</c:v>
                </c:pt>
                <c:pt idx="6">
                  <c:v>42705</c:v>
                </c:pt>
                <c:pt idx="7">
                  <c:v>43070</c:v>
                </c:pt>
                <c:pt idx="8">
                  <c:v>42767</c:v>
                </c:pt>
                <c:pt idx="9">
                  <c:v>43132</c:v>
                </c:pt>
                <c:pt idx="10">
                  <c:v>42795</c:v>
                </c:pt>
                <c:pt idx="11">
                  <c:v>43160</c:v>
                </c:pt>
                <c:pt idx="12">
                  <c:v>42826</c:v>
                </c:pt>
                <c:pt idx="13">
                  <c:v>43191</c:v>
                </c:pt>
                <c:pt idx="14">
                  <c:v>42856</c:v>
                </c:pt>
                <c:pt idx="15">
                  <c:v>43221</c:v>
                </c:pt>
                <c:pt idx="16">
                  <c:v>42887</c:v>
                </c:pt>
                <c:pt idx="17">
                  <c:v>43252</c:v>
                </c:pt>
                <c:pt idx="18">
                  <c:v>42917</c:v>
                </c:pt>
                <c:pt idx="19">
                  <c:v>43282</c:v>
                </c:pt>
                <c:pt idx="20">
                  <c:v>42948</c:v>
                </c:pt>
                <c:pt idx="21">
                  <c:v>43313</c:v>
                </c:pt>
                <c:pt idx="22">
                  <c:v>42614</c:v>
                </c:pt>
                <c:pt idx="23">
                  <c:v>42979</c:v>
                </c:pt>
              </c:numCache>
            </c:numRef>
          </c:cat>
          <c:val>
            <c:numRef>
              <c:f>'by product_month'!$I$134:$I$157</c:f>
              <c:numCache>
                <c:formatCode>General</c:formatCode>
                <c:ptCount val="24"/>
                <c:pt idx="0">
                  <c:v>247</c:v>
                </c:pt>
                <c:pt idx="1">
                  <c:v>116</c:v>
                </c:pt>
                <c:pt idx="2">
                  <c:v>0</c:v>
                </c:pt>
                <c:pt idx="3">
                  <c:v>0</c:v>
                </c:pt>
                <c:pt idx="4">
                  <c:v>1210</c:v>
                </c:pt>
                <c:pt idx="5">
                  <c:v>280</c:v>
                </c:pt>
                <c:pt idx="6">
                  <c:v>766</c:v>
                </c:pt>
                <c:pt idx="7">
                  <c:v>954</c:v>
                </c:pt>
                <c:pt idx="8">
                  <c:v>368</c:v>
                </c:pt>
                <c:pt idx="9">
                  <c:v>285</c:v>
                </c:pt>
                <c:pt idx="10">
                  <c:v>337</c:v>
                </c:pt>
                <c:pt idx="11">
                  <c:v>0</c:v>
                </c:pt>
                <c:pt idx="12">
                  <c:v>0</c:v>
                </c:pt>
                <c:pt idx="13">
                  <c:v>550</c:v>
                </c:pt>
                <c:pt idx="14">
                  <c:v>0</c:v>
                </c:pt>
                <c:pt idx="15">
                  <c:v>698</c:v>
                </c:pt>
                <c:pt idx="16">
                  <c:v>352</c:v>
                </c:pt>
                <c:pt idx="17">
                  <c:v>89</c:v>
                </c:pt>
                <c:pt idx="18">
                  <c:v>0</c:v>
                </c:pt>
                <c:pt idx="19">
                  <c:v>257</c:v>
                </c:pt>
                <c:pt idx="20">
                  <c:v>106</c:v>
                </c:pt>
                <c:pt idx="21">
                  <c:v>329</c:v>
                </c:pt>
                <c:pt idx="22">
                  <c:v>648</c:v>
                </c:pt>
                <c:pt idx="23">
                  <c:v>96</c:v>
                </c:pt>
              </c:numCache>
            </c:numRef>
          </c:val>
        </c:ser>
        <c:ser>
          <c:idx val="8"/>
          <c:order val="8"/>
          <c:tx>
            <c:strRef>
              <c:f>'by product_month'!$J$133</c:f>
              <c:strCache>
                <c:ptCount val="1"/>
                <c:pt idx="0">
                  <c:v>TV Stands &amp; Entertainment Centers</c:v>
                </c:pt>
              </c:strCache>
            </c:strRef>
          </c:tx>
          <c:cat>
            <c:numRef>
              <c:f>'by product_month'!$A$134:$A$157</c:f>
              <c:numCache>
                <c:formatCode>mmm\-yy</c:formatCode>
                <c:ptCount val="24"/>
                <c:pt idx="0">
                  <c:v>42736</c:v>
                </c:pt>
                <c:pt idx="1">
                  <c:v>43101</c:v>
                </c:pt>
                <c:pt idx="2">
                  <c:v>42644</c:v>
                </c:pt>
                <c:pt idx="3">
                  <c:v>43009</c:v>
                </c:pt>
                <c:pt idx="4">
                  <c:v>42675</c:v>
                </c:pt>
                <c:pt idx="5">
                  <c:v>43040</c:v>
                </c:pt>
                <c:pt idx="6">
                  <c:v>42705</c:v>
                </c:pt>
                <c:pt idx="7">
                  <c:v>43070</c:v>
                </c:pt>
                <c:pt idx="8">
                  <c:v>42767</c:v>
                </c:pt>
                <c:pt idx="9">
                  <c:v>43132</c:v>
                </c:pt>
                <c:pt idx="10">
                  <c:v>42795</c:v>
                </c:pt>
                <c:pt idx="11">
                  <c:v>43160</c:v>
                </c:pt>
                <c:pt idx="12">
                  <c:v>42826</c:v>
                </c:pt>
                <c:pt idx="13">
                  <c:v>43191</c:v>
                </c:pt>
                <c:pt idx="14">
                  <c:v>42856</c:v>
                </c:pt>
                <c:pt idx="15">
                  <c:v>43221</c:v>
                </c:pt>
                <c:pt idx="16">
                  <c:v>42887</c:v>
                </c:pt>
                <c:pt idx="17">
                  <c:v>43252</c:v>
                </c:pt>
                <c:pt idx="18">
                  <c:v>42917</c:v>
                </c:pt>
                <c:pt idx="19">
                  <c:v>43282</c:v>
                </c:pt>
                <c:pt idx="20">
                  <c:v>42948</c:v>
                </c:pt>
                <c:pt idx="21">
                  <c:v>43313</c:v>
                </c:pt>
                <c:pt idx="22">
                  <c:v>42614</c:v>
                </c:pt>
                <c:pt idx="23">
                  <c:v>42979</c:v>
                </c:pt>
              </c:numCache>
            </c:numRef>
          </c:cat>
          <c:val>
            <c:numRef>
              <c:f>'by product_month'!$J$134:$J$157</c:f>
              <c:numCache>
                <c:formatCode>General</c:formatCode>
                <c:ptCount val="24"/>
                <c:pt idx="0">
                  <c:v>0</c:v>
                </c:pt>
                <c:pt idx="1">
                  <c:v>514</c:v>
                </c:pt>
                <c:pt idx="2">
                  <c:v>0</c:v>
                </c:pt>
                <c:pt idx="3">
                  <c:v>2274</c:v>
                </c:pt>
                <c:pt idx="4">
                  <c:v>598</c:v>
                </c:pt>
                <c:pt idx="5">
                  <c:v>1158</c:v>
                </c:pt>
                <c:pt idx="6">
                  <c:v>1242</c:v>
                </c:pt>
                <c:pt idx="7">
                  <c:v>0</c:v>
                </c:pt>
                <c:pt idx="8">
                  <c:v>972</c:v>
                </c:pt>
                <c:pt idx="9">
                  <c:v>717</c:v>
                </c:pt>
                <c:pt idx="10">
                  <c:v>1270</c:v>
                </c:pt>
                <c:pt idx="11">
                  <c:v>681</c:v>
                </c:pt>
                <c:pt idx="12">
                  <c:v>2143</c:v>
                </c:pt>
                <c:pt idx="13">
                  <c:v>509</c:v>
                </c:pt>
                <c:pt idx="14">
                  <c:v>0</c:v>
                </c:pt>
                <c:pt idx="15">
                  <c:v>0</c:v>
                </c:pt>
                <c:pt idx="16">
                  <c:v>755</c:v>
                </c:pt>
                <c:pt idx="17">
                  <c:v>1149</c:v>
                </c:pt>
                <c:pt idx="18">
                  <c:v>326</c:v>
                </c:pt>
                <c:pt idx="19">
                  <c:v>0</c:v>
                </c:pt>
                <c:pt idx="20">
                  <c:v>1039</c:v>
                </c:pt>
                <c:pt idx="21">
                  <c:v>846</c:v>
                </c:pt>
                <c:pt idx="22">
                  <c:v>459</c:v>
                </c:pt>
                <c:pt idx="23">
                  <c:v>1468</c:v>
                </c:pt>
              </c:numCache>
            </c:numRef>
          </c:val>
        </c:ser>
        <c:ser>
          <c:idx val="9"/>
          <c:order val="9"/>
          <c:tx>
            <c:strRef>
              <c:f>'by product_month'!$K$133</c:f>
              <c:strCache>
                <c:ptCount val="1"/>
                <c:pt idx="0">
                  <c:v>Wall Art</c:v>
                </c:pt>
              </c:strCache>
            </c:strRef>
          </c:tx>
          <c:cat>
            <c:numRef>
              <c:f>'by product_month'!$A$134:$A$157</c:f>
              <c:numCache>
                <c:formatCode>mmm\-yy</c:formatCode>
                <c:ptCount val="24"/>
                <c:pt idx="0">
                  <c:v>42736</c:v>
                </c:pt>
                <c:pt idx="1">
                  <c:v>43101</c:v>
                </c:pt>
                <c:pt idx="2">
                  <c:v>42644</c:v>
                </c:pt>
                <c:pt idx="3">
                  <c:v>43009</c:v>
                </c:pt>
                <c:pt idx="4">
                  <c:v>42675</c:v>
                </c:pt>
                <c:pt idx="5">
                  <c:v>43040</c:v>
                </c:pt>
                <c:pt idx="6">
                  <c:v>42705</c:v>
                </c:pt>
                <c:pt idx="7">
                  <c:v>43070</c:v>
                </c:pt>
                <c:pt idx="8">
                  <c:v>42767</c:v>
                </c:pt>
                <c:pt idx="9">
                  <c:v>43132</c:v>
                </c:pt>
                <c:pt idx="10">
                  <c:v>42795</c:v>
                </c:pt>
                <c:pt idx="11">
                  <c:v>43160</c:v>
                </c:pt>
                <c:pt idx="12">
                  <c:v>42826</c:v>
                </c:pt>
                <c:pt idx="13">
                  <c:v>43191</c:v>
                </c:pt>
                <c:pt idx="14">
                  <c:v>42856</c:v>
                </c:pt>
                <c:pt idx="15">
                  <c:v>43221</c:v>
                </c:pt>
                <c:pt idx="16">
                  <c:v>42887</c:v>
                </c:pt>
                <c:pt idx="17">
                  <c:v>43252</c:v>
                </c:pt>
                <c:pt idx="18">
                  <c:v>42917</c:v>
                </c:pt>
                <c:pt idx="19">
                  <c:v>43282</c:v>
                </c:pt>
                <c:pt idx="20">
                  <c:v>42948</c:v>
                </c:pt>
                <c:pt idx="21">
                  <c:v>43313</c:v>
                </c:pt>
                <c:pt idx="22">
                  <c:v>42614</c:v>
                </c:pt>
                <c:pt idx="23">
                  <c:v>42979</c:v>
                </c:pt>
              </c:numCache>
            </c:numRef>
          </c:cat>
          <c:val>
            <c:numRef>
              <c:f>'by product_month'!$K$134:$K$157</c:f>
              <c:numCache>
                <c:formatCode>General</c:formatCode>
                <c:ptCount val="24"/>
                <c:pt idx="0">
                  <c:v>247</c:v>
                </c:pt>
                <c:pt idx="1">
                  <c:v>413</c:v>
                </c:pt>
                <c:pt idx="2">
                  <c:v>168</c:v>
                </c:pt>
                <c:pt idx="3">
                  <c:v>219</c:v>
                </c:pt>
                <c:pt idx="4">
                  <c:v>90</c:v>
                </c:pt>
                <c:pt idx="5">
                  <c:v>559</c:v>
                </c:pt>
                <c:pt idx="6">
                  <c:v>103</c:v>
                </c:pt>
                <c:pt idx="7">
                  <c:v>159</c:v>
                </c:pt>
                <c:pt idx="8">
                  <c:v>100</c:v>
                </c:pt>
                <c:pt idx="9">
                  <c:v>134</c:v>
                </c:pt>
                <c:pt idx="10">
                  <c:v>0</c:v>
                </c:pt>
                <c:pt idx="11">
                  <c:v>1088</c:v>
                </c:pt>
                <c:pt idx="12">
                  <c:v>272</c:v>
                </c:pt>
                <c:pt idx="13">
                  <c:v>661</c:v>
                </c:pt>
                <c:pt idx="14">
                  <c:v>0</c:v>
                </c:pt>
                <c:pt idx="15">
                  <c:v>235</c:v>
                </c:pt>
                <c:pt idx="16">
                  <c:v>244</c:v>
                </c:pt>
                <c:pt idx="17">
                  <c:v>0</c:v>
                </c:pt>
                <c:pt idx="18">
                  <c:v>0</c:v>
                </c:pt>
                <c:pt idx="19">
                  <c:v>165</c:v>
                </c:pt>
                <c:pt idx="20">
                  <c:v>0</c:v>
                </c:pt>
                <c:pt idx="21">
                  <c:v>1047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462848"/>
        <c:axId val="218468736"/>
      </c:areaChart>
      <c:dateAx>
        <c:axId val="2184628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18468736"/>
        <c:crosses val="autoZero"/>
        <c:auto val="1"/>
        <c:lblOffset val="100"/>
        <c:baseTimeUnit val="months"/>
      </c:dateAx>
      <c:valAx>
        <c:axId val="2184687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8462848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product_month'!$B$181</c:f>
              <c:strCache>
                <c:ptCount val="1"/>
                <c:pt idx="0">
                  <c:v>Accent Pillows</c:v>
                </c:pt>
              </c:strCache>
            </c:strRef>
          </c:tx>
          <c:marker>
            <c:symbol val="none"/>
          </c:marker>
          <c:cat>
            <c:numRef>
              <c:f>'by product_month'!$A$182:$A$205</c:f>
              <c:numCache>
                <c:formatCode>mmm\-yy</c:formatCode>
                <c:ptCount val="24"/>
                <c:pt idx="0">
                  <c:v>42736</c:v>
                </c:pt>
                <c:pt idx="1">
                  <c:v>43101</c:v>
                </c:pt>
                <c:pt idx="2">
                  <c:v>42644</c:v>
                </c:pt>
                <c:pt idx="3">
                  <c:v>43009</c:v>
                </c:pt>
                <c:pt idx="4">
                  <c:v>42675</c:v>
                </c:pt>
                <c:pt idx="5">
                  <c:v>43040</c:v>
                </c:pt>
                <c:pt idx="6">
                  <c:v>42705</c:v>
                </c:pt>
                <c:pt idx="7">
                  <c:v>43070</c:v>
                </c:pt>
                <c:pt idx="8">
                  <c:v>42767</c:v>
                </c:pt>
                <c:pt idx="9">
                  <c:v>43132</c:v>
                </c:pt>
                <c:pt idx="10">
                  <c:v>42795</c:v>
                </c:pt>
                <c:pt idx="11">
                  <c:v>43160</c:v>
                </c:pt>
                <c:pt idx="12">
                  <c:v>42826</c:v>
                </c:pt>
                <c:pt idx="13">
                  <c:v>43191</c:v>
                </c:pt>
                <c:pt idx="14">
                  <c:v>42856</c:v>
                </c:pt>
                <c:pt idx="15">
                  <c:v>43221</c:v>
                </c:pt>
                <c:pt idx="16">
                  <c:v>42887</c:v>
                </c:pt>
                <c:pt idx="17">
                  <c:v>43252</c:v>
                </c:pt>
                <c:pt idx="18">
                  <c:v>42917</c:v>
                </c:pt>
                <c:pt idx="19">
                  <c:v>43282</c:v>
                </c:pt>
                <c:pt idx="20">
                  <c:v>42948</c:v>
                </c:pt>
                <c:pt idx="21">
                  <c:v>43313</c:v>
                </c:pt>
                <c:pt idx="22">
                  <c:v>42614</c:v>
                </c:pt>
                <c:pt idx="23">
                  <c:v>42979</c:v>
                </c:pt>
              </c:numCache>
            </c:numRef>
          </c:cat>
          <c:val>
            <c:numRef>
              <c:f>'by product_month'!$B$182:$B$205</c:f>
              <c:numCache>
                <c:formatCode>0.00</c:formatCode>
                <c:ptCount val="24"/>
                <c:pt idx="0">
                  <c:v>31.4</c:v>
                </c:pt>
                <c:pt idx="1">
                  <c:v>37.714285714285715</c:v>
                </c:pt>
                <c:pt idx="2">
                  <c:v>31.857142857142858</c:v>
                </c:pt>
                <c:pt idx="3">
                  <c:v>44.25</c:v>
                </c:pt>
                <c:pt idx="4">
                  <c:v>24.666666666666668</c:v>
                </c:pt>
                <c:pt idx="5">
                  <c:v>40</c:v>
                </c:pt>
                <c:pt idx="6">
                  <c:v>43</c:v>
                </c:pt>
                <c:pt idx="7">
                  <c:v>37.142857142857146</c:v>
                </c:pt>
                <c:pt idx="8">
                  <c:v>24.75</c:v>
                </c:pt>
                <c:pt idx="9">
                  <c:v>40</c:v>
                </c:pt>
                <c:pt idx="10">
                  <c:v>41.333333333333336</c:v>
                </c:pt>
                <c:pt idx="11">
                  <c:v>30.666666666666668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29</c:v>
                </c:pt>
                <c:pt idx="16">
                  <c:v>32.666666666666664</c:v>
                </c:pt>
                <c:pt idx="17">
                  <c:v>0</c:v>
                </c:pt>
                <c:pt idx="18">
                  <c:v>33.166666666666664</c:v>
                </c:pt>
                <c:pt idx="19">
                  <c:v>37</c:v>
                </c:pt>
                <c:pt idx="20">
                  <c:v>0</c:v>
                </c:pt>
                <c:pt idx="21">
                  <c:v>24</c:v>
                </c:pt>
                <c:pt idx="22">
                  <c:v>0</c:v>
                </c:pt>
                <c:pt idx="23">
                  <c:v>30.666666666666668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'by product_month'!$C$181</c:f>
              <c:strCache>
                <c:ptCount val="1"/>
                <c:pt idx="0">
                  <c:v>Area Rugs</c:v>
                </c:pt>
              </c:strCache>
            </c:strRef>
          </c:tx>
          <c:marker>
            <c:symbol val="none"/>
          </c:marker>
          <c:cat>
            <c:numRef>
              <c:f>'by product_month'!$A$182:$A$205</c:f>
              <c:numCache>
                <c:formatCode>mmm\-yy</c:formatCode>
                <c:ptCount val="24"/>
                <c:pt idx="0">
                  <c:v>42736</c:v>
                </c:pt>
                <c:pt idx="1">
                  <c:v>43101</c:v>
                </c:pt>
                <c:pt idx="2">
                  <c:v>42644</c:v>
                </c:pt>
                <c:pt idx="3">
                  <c:v>43009</c:v>
                </c:pt>
                <c:pt idx="4">
                  <c:v>42675</c:v>
                </c:pt>
                <c:pt idx="5">
                  <c:v>43040</c:v>
                </c:pt>
                <c:pt idx="6">
                  <c:v>42705</c:v>
                </c:pt>
                <c:pt idx="7">
                  <c:v>43070</c:v>
                </c:pt>
                <c:pt idx="8">
                  <c:v>42767</c:v>
                </c:pt>
                <c:pt idx="9">
                  <c:v>43132</c:v>
                </c:pt>
                <c:pt idx="10">
                  <c:v>42795</c:v>
                </c:pt>
                <c:pt idx="11">
                  <c:v>43160</c:v>
                </c:pt>
                <c:pt idx="12">
                  <c:v>42826</c:v>
                </c:pt>
                <c:pt idx="13">
                  <c:v>43191</c:v>
                </c:pt>
                <c:pt idx="14">
                  <c:v>42856</c:v>
                </c:pt>
                <c:pt idx="15">
                  <c:v>43221</c:v>
                </c:pt>
                <c:pt idx="16">
                  <c:v>42887</c:v>
                </c:pt>
                <c:pt idx="17">
                  <c:v>43252</c:v>
                </c:pt>
                <c:pt idx="18">
                  <c:v>42917</c:v>
                </c:pt>
                <c:pt idx="19">
                  <c:v>43282</c:v>
                </c:pt>
                <c:pt idx="20">
                  <c:v>42948</c:v>
                </c:pt>
                <c:pt idx="21">
                  <c:v>43313</c:v>
                </c:pt>
                <c:pt idx="22">
                  <c:v>42614</c:v>
                </c:pt>
                <c:pt idx="23">
                  <c:v>42979</c:v>
                </c:pt>
              </c:numCache>
            </c:numRef>
          </c:cat>
          <c:val>
            <c:numRef>
              <c:f>'by product_month'!$C$182:$C$205</c:f>
              <c:numCache>
                <c:formatCode>0.00</c:formatCode>
                <c:ptCount val="24"/>
                <c:pt idx="0">
                  <c:v>177.1</c:v>
                </c:pt>
                <c:pt idx="1">
                  <c:v>315.14285714285717</c:v>
                </c:pt>
                <c:pt idx="2">
                  <c:v>246.33333333333334</c:v>
                </c:pt>
                <c:pt idx="3">
                  <c:v>224</c:v>
                </c:pt>
                <c:pt idx="4">
                  <c:v>158</c:v>
                </c:pt>
                <c:pt idx="5">
                  <c:v>252</c:v>
                </c:pt>
                <c:pt idx="6">
                  <c:v>251.16666666666666</c:v>
                </c:pt>
                <c:pt idx="7">
                  <c:v>234</c:v>
                </c:pt>
                <c:pt idx="8">
                  <c:v>229</c:v>
                </c:pt>
                <c:pt idx="9">
                  <c:v>200</c:v>
                </c:pt>
                <c:pt idx="10">
                  <c:v>265.10000000000002</c:v>
                </c:pt>
                <c:pt idx="11">
                  <c:v>263.16666666666669</c:v>
                </c:pt>
                <c:pt idx="12">
                  <c:v>216.625</c:v>
                </c:pt>
                <c:pt idx="13">
                  <c:v>224.58333333333334</c:v>
                </c:pt>
                <c:pt idx="14">
                  <c:v>302.66666666666669</c:v>
                </c:pt>
                <c:pt idx="15">
                  <c:v>254.66666666666666</c:v>
                </c:pt>
                <c:pt idx="16">
                  <c:v>214.5</c:v>
                </c:pt>
                <c:pt idx="17">
                  <c:v>235.36363636363637</c:v>
                </c:pt>
                <c:pt idx="18">
                  <c:v>258.60000000000002</c:v>
                </c:pt>
                <c:pt idx="19">
                  <c:v>233.5625</c:v>
                </c:pt>
                <c:pt idx="20">
                  <c:v>261.8</c:v>
                </c:pt>
                <c:pt idx="21">
                  <c:v>326.8</c:v>
                </c:pt>
                <c:pt idx="22">
                  <c:v>182.44444444444446</c:v>
                </c:pt>
                <c:pt idx="23">
                  <c:v>246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'by product_month'!$D$181</c:f>
              <c:strCache>
                <c:ptCount val="1"/>
                <c:pt idx="0">
                  <c:v>Bar Stools</c:v>
                </c:pt>
              </c:strCache>
            </c:strRef>
          </c:tx>
          <c:marker>
            <c:symbol val="none"/>
          </c:marker>
          <c:cat>
            <c:numRef>
              <c:f>'by product_month'!$A$182:$A$205</c:f>
              <c:numCache>
                <c:formatCode>mmm\-yy</c:formatCode>
                <c:ptCount val="24"/>
                <c:pt idx="0">
                  <c:v>42736</c:v>
                </c:pt>
                <c:pt idx="1">
                  <c:v>43101</c:v>
                </c:pt>
                <c:pt idx="2">
                  <c:v>42644</c:v>
                </c:pt>
                <c:pt idx="3">
                  <c:v>43009</c:v>
                </c:pt>
                <c:pt idx="4">
                  <c:v>42675</c:v>
                </c:pt>
                <c:pt idx="5">
                  <c:v>43040</c:v>
                </c:pt>
                <c:pt idx="6">
                  <c:v>42705</c:v>
                </c:pt>
                <c:pt idx="7">
                  <c:v>43070</c:v>
                </c:pt>
                <c:pt idx="8">
                  <c:v>42767</c:v>
                </c:pt>
                <c:pt idx="9">
                  <c:v>43132</c:v>
                </c:pt>
                <c:pt idx="10">
                  <c:v>42795</c:v>
                </c:pt>
                <c:pt idx="11">
                  <c:v>43160</c:v>
                </c:pt>
                <c:pt idx="12">
                  <c:v>42826</c:v>
                </c:pt>
                <c:pt idx="13">
                  <c:v>43191</c:v>
                </c:pt>
                <c:pt idx="14">
                  <c:v>42856</c:v>
                </c:pt>
                <c:pt idx="15">
                  <c:v>43221</c:v>
                </c:pt>
                <c:pt idx="16">
                  <c:v>42887</c:v>
                </c:pt>
                <c:pt idx="17">
                  <c:v>43252</c:v>
                </c:pt>
                <c:pt idx="18">
                  <c:v>42917</c:v>
                </c:pt>
                <c:pt idx="19">
                  <c:v>43282</c:v>
                </c:pt>
                <c:pt idx="20">
                  <c:v>42948</c:v>
                </c:pt>
                <c:pt idx="21">
                  <c:v>43313</c:v>
                </c:pt>
                <c:pt idx="22">
                  <c:v>42614</c:v>
                </c:pt>
                <c:pt idx="23">
                  <c:v>42979</c:v>
                </c:pt>
              </c:numCache>
            </c:numRef>
          </c:cat>
          <c:val>
            <c:numRef>
              <c:f>'by product_month'!$D$182:$D$205</c:f>
              <c:numCache>
                <c:formatCode>0.00</c:formatCode>
                <c:ptCount val="24"/>
                <c:pt idx="0">
                  <c:v>174</c:v>
                </c:pt>
                <c:pt idx="1">
                  <c:v>76</c:v>
                </c:pt>
                <c:pt idx="2">
                  <c:v>0</c:v>
                </c:pt>
                <c:pt idx="3">
                  <c:v>160</c:v>
                </c:pt>
                <c:pt idx="4">
                  <c:v>0</c:v>
                </c:pt>
                <c:pt idx="5">
                  <c:v>108</c:v>
                </c:pt>
                <c:pt idx="6">
                  <c:v>169</c:v>
                </c:pt>
                <c:pt idx="7">
                  <c:v>118</c:v>
                </c:pt>
                <c:pt idx="8">
                  <c:v>133.5</c:v>
                </c:pt>
                <c:pt idx="9">
                  <c:v>97</c:v>
                </c:pt>
                <c:pt idx="10">
                  <c:v>65</c:v>
                </c:pt>
                <c:pt idx="11">
                  <c:v>0</c:v>
                </c:pt>
                <c:pt idx="12">
                  <c:v>129.5</c:v>
                </c:pt>
                <c:pt idx="13">
                  <c:v>134.5</c:v>
                </c:pt>
                <c:pt idx="14">
                  <c:v>72</c:v>
                </c:pt>
                <c:pt idx="15">
                  <c:v>0</c:v>
                </c:pt>
                <c:pt idx="16">
                  <c:v>126</c:v>
                </c:pt>
                <c:pt idx="17">
                  <c:v>161.25</c:v>
                </c:pt>
                <c:pt idx="18">
                  <c:v>0</c:v>
                </c:pt>
                <c:pt idx="19">
                  <c:v>123</c:v>
                </c:pt>
                <c:pt idx="20">
                  <c:v>0</c:v>
                </c:pt>
                <c:pt idx="21">
                  <c:v>135.4</c:v>
                </c:pt>
                <c:pt idx="22">
                  <c:v>130.5</c:v>
                </c:pt>
                <c:pt idx="23">
                  <c:v>168.5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'by product_month'!$E$181</c:f>
              <c:strCache>
                <c:ptCount val="1"/>
                <c:pt idx="0">
                  <c:v>Bedding Sets</c:v>
                </c:pt>
              </c:strCache>
            </c:strRef>
          </c:tx>
          <c:marker>
            <c:symbol val="none"/>
          </c:marker>
          <c:cat>
            <c:numRef>
              <c:f>'by product_month'!$A$182:$A$205</c:f>
              <c:numCache>
                <c:formatCode>mmm\-yy</c:formatCode>
                <c:ptCount val="24"/>
                <c:pt idx="0">
                  <c:v>42736</c:v>
                </c:pt>
                <c:pt idx="1">
                  <c:v>43101</c:v>
                </c:pt>
                <c:pt idx="2">
                  <c:v>42644</c:v>
                </c:pt>
                <c:pt idx="3">
                  <c:v>43009</c:v>
                </c:pt>
                <c:pt idx="4">
                  <c:v>42675</c:v>
                </c:pt>
                <c:pt idx="5">
                  <c:v>43040</c:v>
                </c:pt>
                <c:pt idx="6">
                  <c:v>42705</c:v>
                </c:pt>
                <c:pt idx="7">
                  <c:v>43070</c:v>
                </c:pt>
                <c:pt idx="8">
                  <c:v>42767</c:v>
                </c:pt>
                <c:pt idx="9">
                  <c:v>43132</c:v>
                </c:pt>
                <c:pt idx="10">
                  <c:v>42795</c:v>
                </c:pt>
                <c:pt idx="11">
                  <c:v>43160</c:v>
                </c:pt>
                <c:pt idx="12">
                  <c:v>42826</c:v>
                </c:pt>
                <c:pt idx="13">
                  <c:v>43191</c:v>
                </c:pt>
                <c:pt idx="14">
                  <c:v>42856</c:v>
                </c:pt>
                <c:pt idx="15">
                  <c:v>43221</c:v>
                </c:pt>
                <c:pt idx="16">
                  <c:v>42887</c:v>
                </c:pt>
                <c:pt idx="17">
                  <c:v>43252</c:v>
                </c:pt>
                <c:pt idx="18">
                  <c:v>42917</c:v>
                </c:pt>
                <c:pt idx="19">
                  <c:v>43282</c:v>
                </c:pt>
                <c:pt idx="20">
                  <c:v>42948</c:v>
                </c:pt>
                <c:pt idx="21">
                  <c:v>43313</c:v>
                </c:pt>
                <c:pt idx="22">
                  <c:v>42614</c:v>
                </c:pt>
                <c:pt idx="23">
                  <c:v>42979</c:v>
                </c:pt>
              </c:numCache>
            </c:numRef>
          </c:cat>
          <c:val>
            <c:numRef>
              <c:f>'by product_month'!$E$182:$E$205</c:f>
              <c:numCache>
                <c:formatCode>0.00</c:formatCode>
                <c:ptCount val="24"/>
                <c:pt idx="0">
                  <c:v>66</c:v>
                </c:pt>
                <c:pt idx="1">
                  <c:v>62.2</c:v>
                </c:pt>
                <c:pt idx="2">
                  <c:v>57.333333333333336</c:v>
                </c:pt>
                <c:pt idx="3">
                  <c:v>46</c:v>
                </c:pt>
                <c:pt idx="4">
                  <c:v>51.3125</c:v>
                </c:pt>
                <c:pt idx="5">
                  <c:v>59.5</c:v>
                </c:pt>
                <c:pt idx="6">
                  <c:v>52.333333333333336</c:v>
                </c:pt>
                <c:pt idx="7">
                  <c:v>53</c:v>
                </c:pt>
                <c:pt idx="8">
                  <c:v>40.75</c:v>
                </c:pt>
                <c:pt idx="9">
                  <c:v>44</c:v>
                </c:pt>
                <c:pt idx="10">
                  <c:v>57.333333333333336</c:v>
                </c:pt>
                <c:pt idx="11">
                  <c:v>43.666666666666664</c:v>
                </c:pt>
                <c:pt idx="12">
                  <c:v>65.5</c:v>
                </c:pt>
                <c:pt idx="13">
                  <c:v>53</c:v>
                </c:pt>
                <c:pt idx="14">
                  <c:v>0</c:v>
                </c:pt>
                <c:pt idx="15">
                  <c:v>52</c:v>
                </c:pt>
                <c:pt idx="16">
                  <c:v>49</c:v>
                </c:pt>
                <c:pt idx="17">
                  <c:v>47</c:v>
                </c:pt>
                <c:pt idx="18">
                  <c:v>35</c:v>
                </c:pt>
                <c:pt idx="19">
                  <c:v>0</c:v>
                </c:pt>
                <c:pt idx="20">
                  <c:v>60.333333333333336</c:v>
                </c:pt>
                <c:pt idx="21">
                  <c:v>57</c:v>
                </c:pt>
                <c:pt idx="22">
                  <c:v>0</c:v>
                </c:pt>
                <c:pt idx="23">
                  <c:v>63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'by product_month'!$F$181</c:f>
              <c:strCache>
                <c:ptCount val="1"/>
                <c:pt idx="0">
                  <c:v>Beds</c:v>
                </c:pt>
              </c:strCache>
            </c:strRef>
          </c:tx>
          <c:marker>
            <c:symbol val="none"/>
          </c:marker>
          <c:cat>
            <c:numRef>
              <c:f>'by product_month'!$A$182:$A$205</c:f>
              <c:numCache>
                <c:formatCode>mmm\-yy</c:formatCode>
                <c:ptCount val="24"/>
                <c:pt idx="0">
                  <c:v>42736</c:v>
                </c:pt>
                <c:pt idx="1">
                  <c:v>43101</c:v>
                </c:pt>
                <c:pt idx="2">
                  <c:v>42644</c:v>
                </c:pt>
                <c:pt idx="3">
                  <c:v>43009</c:v>
                </c:pt>
                <c:pt idx="4">
                  <c:v>42675</c:v>
                </c:pt>
                <c:pt idx="5">
                  <c:v>43040</c:v>
                </c:pt>
                <c:pt idx="6">
                  <c:v>42705</c:v>
                </c:pt>
                <c:pt idx="7">
                  <c:v>43070</c:v>
                </c:pt>
                <c:pt idx="8">
                  <c:v>42767</c:v>
                </c:pt>
                <c:pt idx="9">
                  <c:v>43132</c:v>
                </c:pt>
                <c:pt idx="10">
                  <c:v>42795</c:v>
                </c:pt>
                <c:pt idx="11">
                  <c:v>43160</c:v>
                </c:pt>
                <c:pt idx="12">
                  <c:v>42826</c:v>
                </c:pt>
                <c:pt idx="13">
                  <c:v>43191</c:v>
                </c:pt>
                <c:pt idx="14">
                  <c:v>42856</c:v>
                </c:pt>
                <c:pt idx="15">
                  <c:v>43221</c:v>
                </c:pt>
                <c:pt idx="16">
                  <c:v>42887</c:v>
                </c:pt>
                <c:pt idx="17">
                  <c:v>43252</c:v>
                </c:pt>
                <c:pt idx="18">
                  <c:v>42917</c:v>
                </c:pt>
                <c:pt idx="19">
                  <c:v>43282</c:v>
                </c:pt>
                <c:pt idx="20">
                  <c:v>42948</c:v>
                </c:pt>
                <c:pt idx="21">
                  <c:v>43313</c:v>
                </c:pt>
                <c:pt idx="22">
                  <c:v>42614</c:v>
                </c:pt>
                <c:pt idx="23">
                  <c:v>42979</c:v>
                </c:pt>
              </c:numCache>
            </c:numRef>
          </c:cat>
          <c:val>
            <c:numRef>
              <c:f>'by product_month'!$F$182:$F$205</c:f>
              <c:numCache>
                <c:formatCode>0.00</c:formatCode>
                <c:ptCount val="24"/>
                <c:pt idx="0">
                  <c:v>280</c:v>
                </c:pt>
                <c:pt idx="1">
                  <c:v>246</c:v>
                </c:pt>
                <c:pt idx="2">
                  <c:v>113</c:v>
                </c:pt>
                <c:pt idx="3">
                  <c:v>361</c:v>
                </c:pt>
                <c:pt idx="4">
                  <c:v>487</c:v>
                </c:pt>
                <c:pt idx="5">
                  <c:v>379</c:v>
                </c:pt>
                <c:pt idx="6">
                  <c:v>342</c:v>
                </c:pt>
                <c:pt idx="7">
                  <c:v>0</c:v>
                </c:pt>
                <c:pt idx="8">
                  <c:v>277</c:v>
                </c:pt>
                <c:pt idx="9">
                  <c:v>426.33333333333331</c:v>
                </c:pt>
                <c:pt idx="10">
                  <c:v>351</c:v>
                </c:pt>
                <c:pt idx="11">
                  <c:v>0</c:v>
                </c:pt>
                <c:pt idx="12">
                  <c:v>317</c:v>
                </c:pt>
                <c:pt idx="13">
                  <c:v>0</c:v>
                </c:pt>
                <c:pt idx="14">
                  <c:v>259.33333333333331</c:v>
                </c:pt>
                <c:pt idx="15">
                  <c:v>236</c:v>
                </c:pt>
                <c:pt idx="16">
                  <c:v>345.66666666666669</c:v>
                </c:pt>
                <c:pt idx="17">
                  <c:v>285</c:v>
                </c:pt>
                <c:pt idx="18">
                  <c:v>312</c:v>
                </c:pt>
                <c:pt idx="19">
                  <c:v>578</c:v>
                </c:pt>
                <c:pt idx="20">
                  <c:v>392</c:v>
                </c:pt>
                <c:pt idx="21">
                  <c:v>500</c:v>
                </c:pt>
                <c:pt idx="22">
                  <c:v>271</c:v>
                </c:pt>
                <c:pt idx="23">
                  <c:v>314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'by product_month'!$G$181</c:f>
              <c:strCache>
                <c:ptCount val="1"/>
                <c:pt idx="0">
                  <c:v>Curtains &amp; Drapes</c:v>
                </c:pt>
              </c:strCache>
            </c:strRef>
          </c:tx>
          <c:marker>
            <c:symbol val="none"/>
          </c:marker>
          <c:cat>
            <c:numRef>
              <c:f>'by product_month'!$A$182:$A$205</c:f>
              <c:numCache>
                <c:formatCode>mmm\-yy</c:formatCode>
                <c:ptCount val="24"/>
                <c:pt idx="0">
                  <c:v>42736</c:v>
                </c:pt>
                <c:pt idx="1">
                  <c:v>43101</c:v>
                </c:pt>
                <c:pt idx="2">
                  <c:v>42644</c:v>
                </c:pt>
                <c:pt idx="3">
                  <c:v>43009</c:v>
                </c:pt>
                <c:pt idx="4">
                  <c:v>42675</c:v>
                </c:pt>
                <c:pt idx="5">
                  <c:v>43040</c:v>
                </c:pt>
                <c:pt idx="6">
                  <c:v>42705</c:v>
                </c:pt>
                <c:pt idx="7">
                  <c:v>43070</c:v>
                </c:pt>
                <c:pt idx="8">
                  <c:v>42767</c:v>
                </c:pt>
                <c:pt idx="9">
                  <c:v>43132</c:v>
                </c:pt>
                <c:pt idx="10">
                  <c:v>42795</c:v>
                </c:pt>
                <c:pt idx="11">
                  <c:v>43160</c:v>
                </c:pt>
                <c:pt idx="12">
                  <c:v>42826</c:v>
                </c:pt>
                <c:pt idx="13">
                  <c:v>43191</c:v>
                </c:pt>
                <c:pt idx="14">
                  <c:v>42856</c:v>
                </c:pt>
                <c:pt idx="15">
                  <c:v>43221</c:v>
                </c:pt>
                <c:pt idx="16">
                  <c:v>42887</c:v>
                </c:pt>
                <c:pt idx="17">
                  <c:v>43252</c:v>
                </c:pt>
                <c:pt idx="18">
                  <c:v>42917</c:v>
                </c:pt>
                <c:pt idx="19">
                  <c:v>43282</c:v>
                </c:pt>
                <c:pt idx="20">
                  <c:v>42948</c:v>
                </c:pt>
                <c:pt idx="21">
                  <c:v>43313</c:v>
                </c:pt>
                <c:pt idx="22">
                  <c:v>42614</c:v>
                </c:pt>
                <c:pt idx="23">
                  <c:v>42979</c:v>
                </c:pt>
              </c:numCache>
            </c:numRef>
          </c:cat>
          <c:val>
            <c:numRef>
              <c:f>'by product_month'!$G$182:$G$205</c:f>
              <c:numCache>
                <c:formatCode>0.00</c:formatCode>
                <c:ptCount val="24"/>
                <c:pt idx="0">
                  <c:v>118.25</c:v>
                </c:pt>
                <c:pt idx="1">
                  <c:v>121</c:v>
                </c:pt>
                <c:pt idx="2">
                  <c:v>133.5</c:v>
                </c:pt>
                <c:pt idx="3">
                  <c:v>47</c:v>
                </c:pt>
                <c:pt idx="4">
                  <c:v>93.5</c:v>
                </c:pt>
                <c:pt idx="5">
                  <c:v>0</c:v>
                </c:pt>
                <c:pt idx="6">
                  <c:v>162</c:v>
                </c:pt>
                <c:pt idx="7">
                  <c:v>121.85714285714286</c:v>
                </c:pt>
                <c:pt idx="8">
                  <c:v>0</c:v>
                </c:pt>
                <c:pt idx="9">
                  <c:v>111</c:v>
                </c:pt>
                <c:pt idx="10">
                  <c:v>49</c:v>
                </c:pt>
                <c:pt idx="11">
                  <c:v>165.33333333333334</c:v>
                </c:pt>
                <c:pt idx="12">
                  <c:v>0</c:v>
                </c:pt>
                <c:pt idx="13">
                  <c:v>140</c:v>
                </c:pt>
                <c:pt idx="14">
                  <c:v>0</c:v>
                </c:pt>
                <c:pt idx="15">
                  <c:v>100.5</c:v>
                </c:pt>
                <c:pt idx="16">
                  <c:v>70</c:v>
                </c:pt>
                <c:pt idx="17">
                  <c:v>0</c:v>
                </c:pt>
                <c:pt idx="18">
                  <c:v>137.5</c:v>
                </c:pt>
                <c:pt idx="19">
                  <c:v>66</c:v>
                </c:pt>
                <c:pt idx="20">
                  <c:v>46</c:v>
                </c:pt>
                <c:pt idx="21">
                  <c:v>0</c:v>
                </c:pt>
                <c:pt idx="22">
                  <c:v>0</c:v>
                </c:pt>
                <c:pt idx="23">
                  <c:v>165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'by product_month'!$H$181</c:f>
              <c:strCache>
                <c:ptCount val="1"/>
                <c:pt idx="0">
                  <c:v>End Tables</c:v>
                </c:pt>
              </c:strCache>
            </c:strRef>
          </c:tx>
          <c:marker>
            <c:symbol val="none"/>
          </c:marker>
          <c:cat>
            <c:numRef>
              <c:f>'by product_month'!$A$182:$A$205</c:f>
              <c:numCache>
                <c:formatCode>mmm\-yy</c:formatCode>
                <c:ptCount val="24"/>
                <c:pt idx="0">
                  <c:v>42736</c:v>
                </c:pt>
                <c:pt idx="1">
                  <c:v>43101</c:v>
                </c:pt>
                <c:pt idx="2">
                  <c:v>42644</c:v>
                </c:pt>
                <c:pt idx="3">
                  <c:v>43009</c:v>
                </c:pt>
                <c:pt idx="4">
                  <c:v>42675</c:v>
                </c:pt>
                <c:pt idx="5">
                  <c:v>43040</c:v>
                </c:pt>
                <c:pt idx="6">
                  <c:v>42705</c:v>
                </c:pt>
                <c:pt idx="7">
                  <c:v>43070</c:v>
                </c:pt>
                <c:pt idx="8">
                  <c:v>42767</c:v>
                </c:pt>
                <c:pt idx="9">
                  <c:v>43132</c:v>
                </c:pt>
                <c:pt idx="10">
                  <c:v>42795</c:v>
                </c:pt>
                <c:pt idx="11">
                  <c:v>43160</c:v>
                </c:pt>
                <c:pt idx="12">
                  <c:v>42826</c:v>
                </c:pt>
                <c:pt idx="13">
                  <c:v>43191</c:v>
                </c:pt>
                <c:pt idx="14">
                  <c:v>42856</c:v>
                </c:pt>
                <c:pt idx="15">
                  <c:v>43221</c:v>
                </c:pt>
                <c:pt idx="16">
                  <c:v>42887</c:v>
                </c:pt>
                <c:pt idx="17">
                  <c:v>43252</c:v>
                </c:pt>
                <c:pt idx="18">
                  <c:v>42917</c:v>
                </c:pt>
                <c:pt idx="19">
                  <c:v>43282</c:v>
                </c:pt>
                <c:pt idx="20">
                  <c:v>42948</c:v>
                </c:pt>
                <c:pt idx="21">
                  <c:v>43313</c:v>
                </c:pt>
                <c:pt idx="22">
                  <c:v>42614</c:v>
                </c:pt>
                <c:pt idx="23">
                  <c:v>42979</c:v>
                </c:pt>
              </c:numCache>
            </c:numRef>
          </c:cat>
          <c:val>
            <c:numRef>
              <c:f>'by product_month'!$H$182:$H$205</c:f>
              <c:numCache>
                <c:formatCode>0.00</c:formatCode>
                <c:ptCount val="24"/>
                <c:pt idx="0">
                  <c:v>124.5</c:v>
                </c:pt>
                <c:pt idx="1">
                  <c:v>118</c:v>
                </c:pt>
                <c:pt idx="2">
                  <c:v>175</c:v>
                </c:pt>
                <c:pt idx="3">
                  <c:v>88.4</c:v>
                </c:pt>
                <c:pt idx="4">
                  <c:v>133.5</c:v>
                </c:pt>
                <c:pt idx="5">
                  <c:v>68</c:v>
                </c:pt>
                <c:pt idx="6">
                  <c:v>112</c:v>
                </c:pt>
                <c:pt idx="7">
                  <c:v>141.33333333333334</c:v>
                </c:pt>
                <c:pt idx="8">
                  <c:v>101</c:v>
                </c:pt>
                <c:pt idx="9">
                  <c:v>0</c:v>
                </c:pt>
                <c:pt idx="10">
                  <c:v>163</c:v>
                </c:pt>
                <c:pt idx="11">
                  <c:v>59.5</c:v>
                </c:pt>
                <c:pt idx="12">
                  <c:v>109.5</c:v>
                </c:pt>
                <c:pt idx="13">
                  <c:v>117.5</c:v>
                </c:pt>
                <c:pt idx="14">
                  <c:v>121</c:v>
                </c:pt>
                <c:pt idx="15">
                  <c:v>135</c:v>
                </c:pt>
                <c:pt idx="16">
                  <c:v>150</c:v>
                </c:pt>
                <c:pt idx="17">
                  <c:v>50</c:v>
                </c:pt>
                <c:pt idx="18">
                  <c:v>167.5</c:v>
                </c:pt>
                <c:pt idx="19">
                  <c:v>70</c:v>
                </c:pt>
                <c:pt idx="20">
                  <c:v>0</c:v>
                </c:pt>
                <c:pt idx="21">
                  <c:v>51</c:v>
                </c:pt>
                <c:pt idx="22">
                  <c:v>133.5</c:v>
                </c:pt>
                <c:pt idx="23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'by product_month'!$I$181</c:f>
              <c:strCache>
                <c:ptCount val="1"/>
                <c:pt idx="0">
                  <c:v>Sheets And Sheet Sets</c:v>
                </c:pt>
              </c:strCache>
            </c:strRef>
          </c:tx>
          <c:marker>
            <c:symbol val="none"/>
          </c:marker>
          <c:cat>
            <c:numRef>
              <c:f>'by product_month'!$A$182:$A$205</c:f>
              <c:numCache>
                <c:formatCode>mmm\-yy</c:formatCode>
                <c:ptCount val="24"/>
                <c:pt idx="0">
                  <c:v>42736</c:v>
                </c:pt>
                <c:pt idx="1">
                  <c:v>43101</c:v>
                </c:pt>
                <c:pt idx="2">
                  <c:v>42644</c:v>
                </c:pt>
                <c:pt idx="3">
                  <c:v>43009</c:v>
                </c:pt>
                <c:pt idx="4">
                  <c:v>42675</c:v>
                </c:pt>
                <c:pt idx="5">
                  <c:v>43040</c:v>
                </c:pt>
                <c:pt idx="6">
                  <c:v>42705</c:v>
                </c:pt>
                <c:pt idx="7">
                  <c:v>43070</c:v>
                </c:pt>
                <c:pt idx="8">
                  <c:v>42767</c:v>
                </c:pt>
                <c:pt idx="9">
                  <c:v>43132</c:v>
                </c:pt>
                <c:pt idx="10">
                  <c:v>42795</c:v>
                </c:pt>
                <c:pt idx="11">
                  <c:v>43160</c:v>
                </c:pt>
                <c:pt idx="12">
                  <c:v>42826</c:v>
                </c:pt>
                <c:pt idx="13">
                  <c:v>43191</c:v>
                </c:pt>
                <c:pt idx="14">
                  <c:v>42856</c:v>
                </c:pt>
                <c:pt idx="15">
                  <c:v>43221</c:v>
                </c:pt>
                <c:pt idx="16">
                  <c:v>42887</c:v>
                </c:pt>
                <c:pt idx="17">
                  <c:v>43252</c:v>
                </c:pt>
                <c:pt idx="18">
                  <c:v>42917</c:v>
                </c:pt>
                <c:pt idx="19">
                  <c:v>43282</c:v>
                </c:pt>
                <c:pt idx="20">
                  <c:v>42948</c:v>
                </c:pt>
                <c:pt idx="21">
                  <c:v>43313</c:v>
                </c:pt>
                <c:pt idx="22">
                  <c:v>42614</c:v>
                </c:pt>
                <c:pt idx="23">
                  <c:v>42979</c:v>
                </c:pt>
              </c:numCache>
            </c:numRef>
          </c:cat>
          <c:val>
            <c:numRef>
              <c:f>'by product_month'!$I$182:$I$205</c:f>
              <c:numCache>
                <c:formatCode>0.00</c:formatCode>
                <c:ptCount val="24"/>
                <c:pt idx="0">
                  <c:v>247</c:v>
                </c:pt>
                <c:pt idx="1">
                  <c:v>116</c:v>
                </c:pt>
                <c:pt idx="2">
                  <c:v>0</c:v>
                </c:pt>
                <c:pt idx="3">
                  <c:v>0</c:v>
                </c:pt>
                <c:pt idx="4">
                  <c:v>302.5</c:v>
                </c:pt>
                <c:pt idx="5">
                  <c:v>280</c:v>
                </c:pt>
                <c:pt idx="6">
                  <c:v>191.5</c:v>
                </c:pt>
                <c:pt idx="7">
                  <c:v>190.8</c:v>
                </c:pt>
                <c:pt idx="8">
                  <c:v>368</c:v>
                </c:pt>
                <c:pt idx="9">
                  <c:v>285</c:v>
                </c:pt>
                <c:pt idx="10">
                  <c:v>337</c:v>
                </c:pt>
                <c:pt idx="11">
                  <c:v>0</c:v>
                </c:pt>
                <c:pt idx="12">
                  <c:v>0</c:v>
                </c:pt>
                <c:pt idx="13">
                  <c:v>275</c:v>
                </c:pt>
                <c:pt idx="14">
                  <c:v>0</c:v>
                </c:pt>
                <c:pt idx="15">
                  <c:v>174.5</c:v>
                </c:pt>
                <c:pt idx="16">
                  <c:v>352</c:v>
                </c:pt>
                <c:pt idx="17">
                  <c:v>89</c:v>
                </c:pt>
                <c:pt idx="18">
                  <c:v>0</c:v>
                </c:pt>
                <c:pt idx="19">
                  <c:v>257</c:v>
                </c:pt>
                <c:pt idx="20">
                  <c:v>106</c:v>
                </c:pt>
                <c:pt idx="21">
                  <c:v>329</c:v>
                </c:pt>
                <c:pt idx="22">
                  <c:v>324</c:v>
                </c:pt>
                <c:pt idx="23">
                  <c:v>96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'by product_month'!$J$181</c:f>
              <c:strCache>
                <c:ptCount val="1"/>
                <c:pt idx="0">
                  <c:v>TV Stands &amp; Entertainment Centers</c:v>
                </c:pt>
              </c:strCache>
            </c:strRef>
          </c:tx>
          <c:marker>
            <c:symbol val="none"/>
          </c:marker>
          <c:cat>
            <c:numRef>
              <c:f>'by product_month'!$A$182:$A$205</c:f>
              <c:numCache>
                <c:formatCode>mmm\-yy</c:formatCode>
                <c:ptCount val="24"/>
                <c:pt idx="0">
                  <c:v>42736</c:v>
                </c:pt>
                <c:pt idx="1">
                  <c:v>43101</c:v>
                </c:pt>
                <c:pt idx="2">
                  <c:v>42644</c:v>
                </c:pt>
                <c:pt idx="3">
                  <c:v>43009</c:v>
                </c:pt>
                <c:pt idx="4">
                  <c:v>42675</c:v>
                </c:pt>
                <c:pt idx="5">
                  <c:v>43040</c:v>
                </c:pt>
                <c:pt idx="6">
                  <c:v>42705</c:v>
                </c:pt>
                <c:pt idx="7">
                  <c:v>43070</c:v>
                </c:pt>
                <c:pt idx="8">
                  <c:v>42767</c:v>
                </c:pt>
                <c:pt idx="9">
                  <c:v>43132</c:v>
                </c:pt>
                <c:pt idx="10">
                  <c:v>42795</c:v>
                </c:pt>
                <c:pt idx="11">
                  <c:v>43160</c:v>
                </c:pt>
                <c:pt idx="12">
                  <c:v>42826</c:v>
                </c:pt>
                <c:pt idx="13">
                  <c:v>43191</c:v>
                </c:pt>
                <c:pt idx="14">
                  <c:v>42856</c:v>
                </c:pt>
                <c:pt idx="15">
                  <c:v>43221</c:v>
                </c:pt>
                <c:pt idx="16">
                  <c:v>42887</c:v>
                </c:pt>
                <c:pt idx="17">
                  <c:v>43252</c:v>
                </c:pt>
                <c:pt idx="18">
                  <c:v>42917</c:v>
                </c:pt>
                <c:pt idx="19">
                  <c:v>43282</c:v>
                </c:pt>
                <c:pt idx="20">
                  <c:v>42948</c:v>
                </c:pt>
                <c:pt idx="21">
                  <c:v>43313</c:v>
                </c:pt>
                <c:pt idx="22">
                  <c:v>42614</c:v>
                </c:pt>
                <c:pt idx="23">
                  <c:v>42979</c:v>
                </c:pt>
              </c:numCache>
            </c:numRef>
          </c:cat>
          <c:val>
            <c:numRef>
              <c:f>'by product_month'!$J$182:$J$205</c:f>
              <c:numCache>
                <c:formatCode>0.00</c:formatCode>
                <c:ptCount val="24"/>
                <c:pt idx="0">
                  <c:v>0</c:v>
                </c:pt>
                <c:pt idx="1">
                  <c:v>514</c:v>
                </c:pt>
                <c:pt idx="2">
                  <c:v>0</c:v>
                </c:pt>
                <c:pt idx="3">
                  <c:v>758</c:v>
                </c:pt>
                <c:pt idx="4">
                  <c:v>598</c:v>
                </c:pt>
                <c:pt idx="5">
                  <c:v>579</c:v>
                </c:pt>
                <c:pt idx="6">
                  <c:v>621</c:v>
                </c:pt>
                <c:pt idx="7">
                  <c:v>0</c:v>
                </c:pt>
                <c:pt idx="8">
                  <c:v>486</c:v>
                </c:pt>
                <c:pt idx="9">
                  <c:v>717</c:v>
                </c:pt>
                <c:pt idx="10">
                  <c:v>635</c:v>
                </c:pt>
                <c:pt idx="11">
                  <c:v>681</c:v>
                </c:pt>
                <c:pt idx="12">
                  <c:v>1071.5</c:v>
                </c:pt>
                <c:pt idx="13">
                  <c:v>509</c:v>
                </c:pt>
                <c:pt idx="14">
                  <c:v>0</c:v>
                </c:pt>
                <c:pt idx="15">
                  <c:v>0</c:v>
                </c:pt>
                <c:pt idx="16">
                  <c:v>755</c:v>
                </c:pt>
                <c:pt idx="17">
                  <c:v>574.5</c:v>
                </c:pt>
                <c:pt idx="18">
                  <c:v>326</c:v>
                </c:pt>
                <c:pt idx="19">
                  <c:v>0</c:v>
                </c:pt>
                <c:pt idx="20">
                  <c:v>519.5</c:v>
                </c:pt>
                <c:pt idx="21">
                  <c:v>423</c:v>
                </c:pt>
                <c:pt idx="22">
                  <c:v>459</c:v>
                </c:pt>
                <c:pt idx="23">
                  <c:v>734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'by product_month'!$K$181</c:f>
              <c:strCache>
                <c:ptCount val="1"/>
                <c:pt idx="0">
                  <c:v>Wall Art</c:v>
                </c:pt>
              </c:strCache>
            </c:strRef>
          </c:tx>
          <c:marker>
            <c:symbol val="none"/>
          </c:marker>
          <c:cat>
            <c:numRef>
              <c:f>'by product_month'!$A$182:$A$205</c:f>
              <c:numCache>
                <c:formatCode>mmm\-yy</c:formatCode>
                <c:ptCount val="24"/>
                <c:pt idx="0">
                  <c:v>42736</c:v>
                </c:pt>
                <c:pt idx="1">
                  <c:v>43101</c:v>
                </c:pt>
                <c:pt idx="2">
                  <c:v>42644</c:v>
                </c:pt>
                <c:pt idx="3">
                  <c:v>43009</c:v>
                </c:pt>
                <c:pt idx="4">
                  <c:v>42675</c:v>
                </c:pt>
                <c:pt idx="5">
                  <c:v>43040</c:v>
                </c:pt>
                <c:pt idx="6">
                  <c:v>42705</c:v>
                </c:pt>
                <c:pt idx="7">
                  <c:v>43070</c:v>
                </c:pt>
                <c:pt idx="8">
                  <c:v>42767</c:v>
                </c:pt>
                <c:pt idx="9">
                  <c:v>43132</c:v>
                </c:pt>
                <c:pt idx="10">
                  <c:v>42795</c:v>
                </c:pt>
                <c:pt idx="11">
                  <c:v>43160</c:v>
                </c:pt>
                <c:pt idx="12">
                  <c:v>42826</c:v>
                </c:pt>
                <c:pt idx="13">
                  <c:v>43191</c:v>
                </c:pt>
                <c:pt idx="14">
                  <c:v>42856</c:v>
                </c:pt>
                <c:pt idx="15">
                  <c:v>43221</c:v>
                </c:pt>
                <c:pt idx="16">
                  <c:v>42887</c:v>
                </c:pt>
                <c:pt idx="17">
                  <c:v>43252</c:v>
                </c:pt>
                <c:pt idx="18">
                  <c:v>42917</c:v>
                </c:pt>
                <c:pt idx="19">
                  <c:v>43282</c:v>
                </c:pt>
                <c:pt idx="20">
                  <c:v>42948</c:v>
                </c:pt>
                <c:pt idx="21">
                  <c:v>43313</c:v>
                </c:pt>
                <c:pt idx="22">
                  <c:v>42614</c:v>
                </c:pt>
                <c:pt idx="23">
                  <c:v>42979</c:v>
                </c:pt>
              </c:numCache>
            </c:numRef>
          </c:cat>
          <c:val>
            <c:numRef>
              <c:f>'by product_month'!$K$182:$K$205</c:f>
              <c:numCache>
                <c:formatCode>0.00</c:formatCode>
                <c:ptCount val="24"/>
                <c:pt idx="0">
                  <c:v>247</c:v>
                </c:pt>
                <c:pt idx="1">
                  <c:v>206.5</c:v>
                </c:pt>
                <c:pt idx="2">
                  <c:v>84</c:v>
                </c:pt>
                <c:pt idx="3">
                  <c:v>219</c:v>
                </c:pt>
                <c:pt idx="4">
                  <c:v>90</c:v>
                </c:pt>
                <c:pt idx="5">
                  <c:v>139.75</c:v>
                </c:pt>
                <c:pt idx="6">
                  <c:v>103</c:v>
                </c:pt>
                <c:pt idx="7">
                  <c:v>159</c:v>
                </c:pt>
                <c:pt idx="8">
                  <c:v>100</c:v>
                </c:pt>
                <c:pt idx="9">
                  <c:v>134</c:v>
                </c:pt>
                <c:pt idx="10">
                  <c:v>0</c:v>
                </c:pt>
                <c:pt idx="11">
                  <c:v>181.33333333333334</c:v>
                </c:pt>
                <c:pt idx="12">
                  <c:v>90.666666666666671</c:v>
                </c:pt>
                <c:pt idx="13">
                  <c:v>165.25</c:v>
                </c:pt>
                <c:pt idx="14">
                  <c:v>0</c:v>
                </c:pt>
                <c:pt idx="15">
                  <c:v>235</c:v>
                </c:pt>
                <c:pt idx="16">
                  <c:v>244</c:v>
                </c:pt>
                <c:pt idx="17">
                  <c:v>0</c:v>
                </c:pt>
                <c:pt idx="18">
                  <c:v>0</c:v>
                </c:pt>
                <c:pt idx="19">
                  <c:v>165</c:v>
                </c:pt>
                <c:pt idx="20">
                  <c:v>0</c:v>
                </c:pt>
                <c:pt idx="21">
                  <c:v>130.875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508672"/>
        <c:axId val="218526848"/>
      </c:lineChart>
      <c:dateAx>
        <c:axId val="2185086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18526848"/>
        <c:crosses val="autoZero"/>
        <c:auto val="1"/>
        <c:lblOffset val="100"/>
        <c:baseTimeUnit val="months"/>
      </c:dateAx>
      <c:valAx>
        <c:axId val="2185268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85086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Revenue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'by product_month'!$A$182:$A$205</c:f>
              <c:numCache>
                <c:formatCode>mmm\-yy</c:formatCode>
                <c:ptCount val="24"/>
                <c:pt idx="0">
                  <c:v>42736</c:v>
                </c:pt>
                <c:pt idx="1">
                  <c:v>43101</c:v>
                </c:pt>
                <c:pt idx="2">
                  <c:v>42644</c:v>
                </c:pt>
                <c:pt idx="3">
                  <c:v>43009</c:v>
                </c:pt>
                <c:pt idx="4">
                  <c:v>42675</c:v>
                </c:pt>
                <c:pt idx="5">
                  <c:v>43040</c:v>
                </c:pt>
                <c:pt idx="6">
                  <c:v>42705</c:v>
                </c:pt>
                <c:pt idx="7">
                  <c:v>43070</c:v>
                </c:pt>
                <c:pt idx="8">
                  <c:v>42767</c:v>
                </c:pt>
                <c:pt idx="9">
                  <c:v>43132</c:v>
                </c:pt>
                <c:pt idx="10">
                  <c:v>42795</c:v>
                </c:pt>
                <c:pt idx="11">
                  <c:v>43160</c:v>
                </c:pt>
                <c:pt idx="12">
                  <c:v>42826</c:v>
                </c:pt>
                <c:pt idx="13">
                  <c:v>43191</c:v>
                </c:pt>
                <c:pt idx="14">
                  <c:v>42856</c:v>
                </c:pt>
                <c:pt idx="15">
                  <c:v>43221</c:v>
                </c:pt>
                <c:pt idx="16">
                  <c:v>42887</c:v>
                </c:pt>
                <c:pt idx="17">
                  <c:v>43252</c:v>
                </c:pt>
                <c:pt idx="18">
                  <c:v>42917</c:v>
                </c:pt>
                <c:pt idx="19">
                  <c:v>43282</c:v>
                </c:pt>
                <c:pt idx="20">
                  <c:v>42948</c:v>
                </c:pt>
                <c:pt idx="21">
                  <c:v>43313</c:v>
                </c:pt>
                <c:pt idx="22">
                  <c:v>42614</c:v>
                </c:pt>
                <c:pt idx="23">
                  <c:v>42979</c:v>
                </c:pt>
              </c:numCache>
            </c:numRef>
          </c:cat>
          <c:val>
            <c:numRef>
              <c:f>'by product_month'!$L$182:$L$205</c:f>
              <c:numCache>
                <c:formatCode>0.00</c:formatCode>
                <c:ptCount val="24"/>
                <c:pt idx="0">
                  <c:v>143.21428571428572</c:v>
                </c:pt>
                <c:pt idx="1">
                  <c:v>164.93548387096774</c:v>
                </c:pt>
                <c:pt idx="2">
                  <c:v>118</c:v>
                </c:pt>
                <c:pt idx="3">
                  <c:v>184.84</c:v>
                </c:pt>
                <c:pt idx="4">
                  <c:v>129.25714285714287</c:v>
                </c:pt>
                <c:pt idx="5">
                  <c:v>190.95</c:v>
                </c:pt>
                <c:pt idx="6">
                  <c:v>205.29166666666666</c:v>
                </c:pt>
                <c:pt idx="7">
                  <c:v>119.26666666666667</c:v>
                </c:pt>
                <c:pt idx="8">
                  <c:v>163.15</c:v>
                </c:pt>
                <c:pt idx="9">
                  <c:v>227.45454545454547</c:v>
                </c:pt>
                <c:pt idx="10">
                  <c:v>235.36</c:v>
                </c:pt>
                <c:pt idx="11">
                  <c:v>174.41666666666666</c:v>
                </c:pt>
                <c:pt idx="12">
                  <c:v>245.65217391304347</c:v>
                </c:pt>
                <c:pt idx="13">
                  <c:v>193.25925925925927</c:v>
                </c:pt>
                <c:pt idx="14">
                  <c:v>222.22222222222223</c:v>
                </c:pt>
                <c:pt idx="15">
                  <c:v>174</c:v>
                </c:pt>
                <c:pt idx="16">
                  <c:v>187.59090909090909</c:v>
                </c:pt>
                <c:pt idx="17">
                  <c:v>195.73076923076923</c:v>
                </c:pt>
                <c:pt idx="18">
                  <c:v>162.47368421052633</c:v>
                </c:pt>
                <c:pt idx="19">
                  <c:v>208.75</c:v>
                </c:pt>
                <c:pt idx="20">
                  <c:v>234.06666666666666</c:v>
                </c:pt>
                <c:pt idx="21">
                  <c:v>166.33333333333334</c:v>
                </c:pt>
                <c:pt idx="22">
                  <c:v>208.70588235294119</c:v>
                </c:pt>
                <c:pt idx="23">
                  <c:v>237.45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20736"/>
        <c:axId val="202094848"/>
      </c:lineChart>
      <c:dateAx>
        <c:axId val="1944207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02094848"/>
        <c:crosses val="autoZero"/>
        <c:auto val="1"/>
        <c:lblOffset val="100"/>
        <c:baseTimeUnit val="months"/>
      </c:dateAx>
      <c:valAx>
        <c:axId val="2020948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44207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'by product_month'!$B$232</c:f>
              <c:strCache>
                <c:ptCount val="1"/>
                <c:pt idx="0">
                  <c:v>Accent Pillows</c:v>
                </c:pt>
              </c:strCache>
            </c:strRef>
          </c:tx>
          <c:cat>
            <c:numRef>
              <c:f>'by product_month'!$A$233:$A$244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'by product_month'!$B$233:$B$244</c:f>
              <c:numCache>
                <c:formatCode>General</c:formatCode>
                <c:ptCount val="12"/>
                <c:pt idx="0">
                  <c:v>421</c:v>
                </c:pt>
                <c:pt idx="1">
                  <c:v>139</c:v>
                </c:pt>
                <c:pt idx="2">
                  <c:v>216</c:v>
                </c:pt>
                <c:pt idx="3">
                  <c:v>0</c:v>
                </c:pt>
                <c:pt idx="4">
                  <c:v>29</c:v>
                </c:pt>
                <c:pt idx="5">
                  <c:v>98</c:v>
                </c:pt>
                <c:pt idx="6">
                  <c:v>347</c:v>
                </c:pt>
                <c:pt idx="7">
                  <c:v>120</c:v>
                </c:pt>
                <c:pt idx="8">
                  <c:v>92</c:v>
                </c:pt>
                <c:pt idx="9">
                  <c:v>577</c:v>
                </c:pt>
                <c:pt idx="10">
                  <c:v>114</c:v>
                </c:pt>
                <c:pt idx="11">
                  <c:v>346</c:v>
                </c:pt>
              </c:numCache>
            </c:numRef>
          </c:val>
        </c:ser>
        <c:ser>
          <c:idx val="1"/>
          <c:order val="1"/>
          <c:tx>
            <c:strRef>
              <c:f>'by product_month'!$C$232</c:f>
              <c:strCache>
                <c:ptCount val="1"/>
                <c:pt idx="0">
                  <c:v>Area Rugs</c:v>
                </c:pt>
              </c:strCache>
            </c:strRef>
          </c:tx>
          <c:cat>
            <c:numRef>
              <c:f>'by product_month'!$A$233:$A$244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'by product_month'!$C$233:$C$244</c:f>
              <c:numCache>
                <c:formatCode>General</c:formatCode>
                <c:ptCount val="12"/>
                <c:pt idx="0">
                  <c:v>3977</c:v>
                </c:pt>
                <c:pt idx="1">
                  <c:v>3116</c:v>
                </c:pt>
                <c:pt idx="2">
                  <c:v>4230</c:v>
                </c:pt>
                <c:pt idx="3">
                  <c:v>4428</c:v>
                </c:pt>
                <c:pt idx="4">
                  <c:v>2436</c:v>
                </c:pt>
                <c:pt idx="5">
                  <c:v>3447</c:v>
                </c:pt>
                <c:pt idx="6">
                  <c:v>5030</c:v>
                </c:pt>
                <c:pt idx="7">
                  <c:v>2943</c:v>
                </c:pt>
                <c:pt idx="8">
                  <c:v>3856</c:v>
                </c:pt>
                <c:pt idx="9">
                  <c:v>2150</c:v>
                </c:pt>
                <c:pt idx="10">
                  <c:v>1546</c:v>
                </c:pt>
                <c:pt idx="11">
                  <c:v>1975</c:v>
                </c:pt>
              </c:numCache>
            </c:numRef>
          </c:val>
        </c:ser>
        <c:ser>
          <c:idx val="2"/>
          <c:order val="2"/>
          <c:tx>
            <c:strRef>
              <c:f>'by product_month'!$D$232</c:f>
              <c:strCache>
                <c:ptCount val="1"/>
                <c:pt idx="0">
                  <c:v>Bar Stools</c:v>
                </c:pt>
              </c:strCache>
            </c:strRef>
          </c:tx>
          <c:cat>
            <c:numRef>
              <c:f>'by product_month'!$A$233:$A$244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'by product_month'!$D$233:$D$244</c:f>
              <c:numCache>
                <c:formatCode>General</c:formatCode>
                <c:ptCount val="12"/>
                <c:pt idx="0">
                  <c:v>250</c:v>
                </c:pt>
                <c:pt idx="1">
                  <c:v>461</c:v>
                </c:pt>
                <c:pt idx="2">
                  <c:v>65</c:v>
                </c:pt>
                <c:pt idx="3">
                  <c:v>787</c:v>
                </c:pt>
                <c:pt idx="4">
                  <c:v>72</c:v>
                </c:pt>
                <c:pt idx="5">
                  <c:v>771</c:v>
                </c:pt>
                <c:pt idx="6">
                  <c:v>246</c:v>
                </c:pt>
                <c:pt idx="7">
                  <c:v>677</c:v>
                </c:pt>
                <c:pt idx="8">
                  <c:v>598</c:v>
                </c:pt>
                <c:pt idx="9">
                  <c:v>160</c:v>
                </c:pt>
                <c:pt idx="10">
                  <c:v>324</c:v>
                </c:pt>
                <c:pt idx="11">
                  <c:v>692</c:v>
                </c:pt>
              </c:numCache>
            </c:numRef>
          </c:val>
        </c:ser>
        <c:ser>
          <c:idx val="3"/>
          <c:order val="3"/>
          <c:tx>
            <c:strRef>
              <c:f>'by product_month'!$E$232</c:f>
              <c:strCache>
                <c:ptCount val="1"/>
                <c:pt idx="0">
                  <c:v>Bedding Sets</c:v>
                </c:pt>
              </c:strCache>
            </c:strRef>
          </c:tx>
          <c:cat>
            <c:numRef>
              <c:f>'by product_month'!$A$233:$A$244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'by product_month'!$E$233:$E$244</c:f>
              <c:numCache>
                <c:formatCode>General</c:formatCode>
                <c:ptCount val="12"/>
                <c:pt idx="0">
                  <c:v>443</c:v>
                </c:pt>
                <c:pt idx="1">
                  <c:v>207</c:v>
                </c:pt>
                <c:pt idx="2">
                  <c:v>303</c:v>
                </c:pt>
                <c:pt idx="3">
                  <c:v>290</c:v>
                </c:pt>
                <c:pt idx="4">
                  <c:v>52</c:v>
                </c:pt>
                <c:pt idx="5">
                  <c:v>429</c:v>
                </c:pt>
                <c:pt idx="6">
                  <c:v>35</c:v>
                </c:pt>
                <c:pt idx="7">
                  <c:v>466</c:v>
                </c:pt>
                <c:pt idx="8">
                  <c:v>63</c:v>
                </c:pt>
                <c:pt idx="9">
                  <c:v>264</c:v>
                </c:pt>
                <c:pt idx="10">
                  <c:v>940</c:v>
                </c:pt>
                <c:pt idx="11">
                  <c:v>263</c:v>
                </c:pt>
              </c:numCache>
            </c:numRef>
          </c:val>
        </c:ser>
        <c:ser>
          <c:idx val="4"/>
          <c:order val="4"/>
          <c:tx>
            <c:strRef>
              <c:f>'by product_month'!$F$232</c:f>
              <c:strCache>
                <c:ptCount val="1"/>
                <c:pt idx="0">
                  <c:v>Beds</c:v>
                </c:pt>
              </c:strCache>
            </c:strRef>
          </c:tx>
          <c:cat>
            <c:numRef>
              <c:f>'by product_month'!$A$233:$A$244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'by product_month'!$F$233:$F$244</c:f>
              <c:numCache>
                <c:formatCode>General</c:formatCode>
                <c:ptCount val="12"/>
                <c:pt idx="0">
                  <c:v>1298</c:v>
                </c:pt>
                <c:pt idx="1">
                  <c:v>1556</c:v>
                </c:pt>
                <c:pt idx="2">
                  <c:v>1053</c:v>
                </c:pt>
                <c:pt idx="3">
                  <c:v>634</c:v>
                </c:pt>
                <c:pt idx="4">
                  <c:v>1014</c:v>
                </c:pt>
                <c:pt idx="5">
                  <c:v>1322</c:v>
                </c:pt>
                <c:pt idx="6">
                  <c:v>1780</c:v>
                </c:pt>
                <c:pt idx="7">
                  <c:v>1284</c:v>
                </c:pt>
                <c:pt idx="8">
                  <c:v>585</c:v>
                </c:pt>
                <c:pt idx="9">
                  <c:v>474</c:v>
                </c:pt>
                <c:pt idx="10">
                  <c:v>866</c:v>
                </c:pt>
                <c:pt idx="11">
                  <c:v>342</c:v>
                </c:pt>
              </c:numCache>
            </c:numRef>
          </c:val>
        </c:ser>
        <c:ser>
          <c:idx val="5"/>
          <c:order val="5"/>
          <c:tx>
            <c:strRef>
              <c:f>'by product_month'!$G$232</c:f>
              <c:strCache>
                <c:ptCount val="1"/>
                <c:pt idx="0">
                  <c:v>Curtains &amp; Drapes</c:v>
                </c:pt>
              </c:strCache>
            </c:strRef>
          </c:tx>
          <c:cat>
            <c:numRef>
              <c:f>'by product_month'!$A$233:$A$244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'by product_month'!$G$233:$G$244</c:f>
              <c:numCache>
                <c:formatCode>General</c:formatCode>
                <c:ptCount val="12"/>
                <c:pt idx="0">
                  <c:v>594</c:v>
                </c:pt>
                <c:pt idx="1">
                  <c:v>111</c:v>
                </c:pt>
                <c:pt idx="2">
                  <c:v>545</c:v>
                </c:pt>
                <c:pt idx="3">
                  <c:v>140</c:v>
                </c:pt>
                <c:pt idx="4">
                  <c:v>201</c:v>
                </c:pt>
                <c:pt idx="5">
                  <c:v>210</c:v>
                </c:pt>
                <c:pt idx="6">
                  <c:v>341</c:v>
                </c:pt>
                <c:pt idx="7">
                  <c:v>92</c:v>
                </c:pt>
                <c:pt idx="8">
                  <c:v>165</c:v>
                </c:pt>
                <c:pt idx="9">
                  <c:v>314</c:v>
                </c:pt>
                <c:pt idx="10">
                  <c:v>187</c:v>
                </c:pt>
                <c:pt idx="11">
                  <c:v>1015</c:v>
                </c:pt>
              </c:numCache>
            </c:numRef>
          </c:val>
        </c:ser>
        <c:ser>
          <c:idx val="6"/>
          <c:order val="6"/>
          <c:tx>
            <c:strRef>
              <c:f>'by product_month'!$H$232</c:f>
              <c:strCache>
                <c:ptCount val="1"/>
                <c:pt idx="0">
                  <c:v>End Tables</c:v>
                </c:pt>
              </c:strCache>
            </c:strRef>
          </c:tx>
          <c:cat>
            <c:numRef>
              <c:f>'by product_month'!$A$233:$A$244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'by product_month'!$H$233:$H$244</c:f>
              <c:numCache>
                <c:formatCode>General</c:formatCode>
                <c:ptCount val="12"/>
                <c:pt idx="0">
                  <c:v>603</c:v>
                </c:pt>
                <c:pt idx="1">
                  <c:v>101</c:v>
                </c:pt>
                <c:pt idx="2">
                  <c:v>282</c:v>
                </c:pt>
                <c:pt idx="3">
                  <c:v>454</c:v>
                </c:pt>
                <c:pt idx="4">
                  <c:v>917</c:v>
                </c:pt>
                <c:pt idx="5">
                  <c:v>350</c:v>
                </c:pt>
                <c:pt idx="6">
                  <c:v>405</c:v>
                </c:pt>
                <c:pt idx="7">
                  <c:v>51</c:v>
                </c:pt>
                <c:pt idx="8">
                  <c:v>267</c:v>
                </c:pt>
                <c:pt idx="9">
                  <c:v>617</c:v>
                </c:pt>
                <c:pt idx="10">
                  <c:v>471</c:v>
                </c:pt>
                <c:pt idx="11">
                  <c:v>648</c:v>
                </c:pt>
              </c:numCache>
            </c:numRef>
          </c:val>
        </c:ser>
        <c:ser>
          <c:idx val="7"/>
          <c:order val="7"/>
          <c:tx>
            <c:strRef>
              <c:f>'by product_month'!$I$232</c:f>
              <c:strCache>
                <c:ptCount val="1"/>
                <c:pt idx="0">
                  <c:v>Sheets And Sheet Sets</c:v>
                </c:pt>
              </c:strCache>
            </c:strRef>
          </c:tx>
          <c:cat>
            <c:numRef>
              <c:f>'by product_month'!$A$233:$A$244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'by product_month'!$I$233:$I$244</c:f>
              <c:numCache>
                <c:formatCode>General</c:formatCode>
                <c:ptCount val="12"/>
                <c:pt idx="0">
                  <c:v>363</c:v>
                </c:pt>
                <c:pt idx="1">
                  <c:v>653</c:v>
                </c:pt>
                <c:pt idx="2">
                  <c:v>337</c:v>
                </c:pt>
                <c:pt idx="3">
                  <c:v>550</c:v>
                </c:pt>
                <c:pt idx="4">
                  <c:v>698</c:v>
                </c:pt>
                <c:pt idx="5">
                  <c:v>441</c:v>
                </c:pt>
                <c:pt idx="6">
                  <c:v>257</c:v>
                </c:pt>
                <c:pt idx="7">
                  <c:v>435</c:v>
                </c:pt>
                <c:pt idx="8">
                  <c:v>744</c:v>
                </c:pt>
                <c:pt idx="9">
                  <c:v>0</c:v>
                </c:pt>
                <c:pt idx="10">
                  <c:v>1490</c:v>
                </c:pt>
                <c:pt idx="11">
                  <c:v>1720</c:v>
                </c:pt>
              </c:numCache>
            </c:numRef>
          </c:val>
        </c:ser>
        <c:ser>
          <c:idx val="8"/>
          <c:order val="8"/>
          <c:tx>
            <c:strRef>
              <c:f>'by product_month'!$J$232</c:f>
              <c:strCache>
                <c:ptCount val="1"/>
                <c:pt idx="0">
                  <c:v>TV Stands &amp; Entertainment Centers</c:v>
                </c:pt>
              </c:strCache>
            </c:strRef>
          </c:tx>
          <c:cat>
            <c:numRef>
              <c:f>'by product_month'!$A$233:$A$244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'by product_month'!$J$233:$J$244</c:f>
              <c:numCache>
                <c:formatCode>General</c:formatCode>
                <c:ptCount val="12"/>
                <c:pt idx="0">
                  <c:v>514</c:v>
                </c:pt>
                <c:pt idx="1">
                  <c:v>1689</c:v>
                </c:pt>
                <c:pt idx="2">
                  <c:v>1951</c:v>
                </c:pt>
                <c:pt idx="3">
                  <c:v>2652</c:v>
                </c:pt>
                <c:pt idx="4">
                  <c:v>0</c:v>
                </c:pt>
                <c:pt idx="5">
                  <c:v>1904</c:v>
                </c:pt>
                <c:pt idx="6">
                  <c:v>326</c:v>
                </c:pt>
                <c:pt idx="7">
                  <c:v>1885</c:v>
                </c:pt>
                <c:pt idx="8">
                  <c:v>1927</c:v>
                </c:pt>
                <c:pt idx="9">
                  <c:v>2274</c:v>
                </c:pt>
                <c:pt idx="10">
                  <c:v>1756</c:v>
                </c:pt>
                <c:pt idx="11">
                  <c:v>1242</c:v>
                </c:pt>
              </c:numCache>
            </c:numRef>
          </c:val>
        </c:ser>
        <c:ser>
          <c:idx val="9"/>
          <c:order val="9"/>
          <c:tx>
            <c:strRef>
              <c:f>'by product_month'!$K$232</c:f>
              <c:strCache>
                <c:ptCount val="1"/>
                <c:pt idx="0">
                  <c:v>Wall Art</c:v>
                </c:pt>
              </c:strCache>
            </c:strRef>
          </c:tx>
          <c:cat>
            <c:numRef>
              <c:f>'by product_month'!$A$233:$A$244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'by product_month'!$K$233:$K$244</c:f>
              <c:numCache>
                <c:formatCode>General</c:formatCode>
                <c:ptCount val="12"/>
                <c:pt idx="0">
                  <c:v>660</c:v>
                </c:pt>
                <c:pt idx="1">
                  <c:v>234</c:v>
                </c:pt>
                <c:pt idx="2">
                  <c:v>1088</c:v>
                </c:pt>
                <c:pt idx="3">
                  <c:v>933</c:v>
                </c:pt>
                <c:pt idx="4">
                  <c:v>235</c:v>
                </c:pt>
                <c:pt idx="5">
                  <c:v>244</c:v>
                </c:pt>
                <c:pt idx="6">
                  <c:v>165</c:v>
                </c:pt>
                <c:pt idx="7">
                  <c:v>1047</c:v>
                </c:pt>
                <c:pt idx="8">
                  <c:v>0</c:v>
                </c:pt>
                <c:pt idx="9">
                  <c:v>387</c:v>
                </c:pt>
                <c:pt idx="10">
                  <c:v>649</c:v>
                </c:pt>
                <c:pt idx="11">
                  <c:v>262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27936"/>
        <c:axId val="218729472"/>
      </c:areaChart>
      <c:catAx>
        <c:axId val="21872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729472"/>
        <c:crosses val="autoZero"/>
        <c:auto val="1"/>
        <c:lblAlgn val="ctr"/>
        <c:lblOffset val="100"/>
        <c:noMultiLvlLbl val="0"/>
      </c:catAx>
      <c:valAx>
        <c:axId val="21872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727936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'by product_month'!$B$232</c:f>
              <c:strCache>
                <c:ptCount val="1"/>
                <c:pt idx="0">
                  <c:v>Accent Pillows</c:v>
                </c:pt>
              </c:strCache>
            </c:strRef>
          </c:tx>
          <c:cat>
            <c:numRef>
              <c:f>'by product_month'!$A$233:$A$244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'by product_month'!$B$233:$B$244</c:f>
              <c:numCache>
                <c:formatCode>General</c:formatCode>
                <c:ptCount val="12"/>
                <c:pt idx="0">
                  <c:v>421</c:v>
                </c:pt>
                <c:pt idx="1">
                  <c:v>139</c:v>
                </c:pt>
                <c:pt idx="2">
                  <c:v>216</c:v>
                </c:pt>
                <c:pt idx="3">
                  <c:v>0</c:v>
                </c:pt>
                <c:pt idx="4">
                  <c:v>29</c:v>
                </c:pt>
                <c:pt idx="5">
                  <c:v>98</c:v>
                </c:pt>
                <c:pt idx="6">
                  <c:v>347</c:v>
                </c:pt>
                <c:pt idx="7">
                  <c:v>120</c:v>
                </c:pt>
                <c:pt idx="8">
                  <c:v>92</c:v>
                </c:pt>
                <c:pt idx="9">
                  <c:v>577</c:v>
                </c:pt>
                <c:pt idx="10">
                  <c:v>114</c:v>
                </c:pt>
                <c:pt idx="11">
                  <c:v>346</c:v>
                </c:pt>
              </c:numCache>
            </c:numRef>
          </c:val>
        </c:ser>
        <c:ser>
          <c:idx val="1"/>
          <c:order val="1"/>
          <c:tx>
            <c:strRef>
              <c:f>'by product_month'!$C$232</c:f>
              <c:strCache>
                <c:ptCount val="1"/>
                <c:pt idx="0">
                  <c:v>Area Rugs</c:v>
                </c:pt>
              </c:strCache>
            </c:strRef>
          </c:tx>
          <c:cat>
            <c:numRef>
              <c:f>'by product_month'!$A$233:$A$244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'by product_month'!$C$233:$C$244</c:f>
              <c:numCache>
                <c:formatCode>General</c:formatCode>
                <c:ptCount val="12"/>
                <c:pt idx="0">
                  <c:v>3977</c:v>
                </c:pt>
                <c:pt idx="1">
                  <c:v>3116</c:v>
                </c:pt>
                <c:pt idx="2">
                  <c:v>4230</c:v>
                </c:pt>
                <c:pt idx="3">
                  <c:v>4428</c:v>
                </c:pt>
                <c:pt idx="4">
                  <c:v>2436</c:v>
                </c:pt>
                <c:pt idx="5">
                  <c:v>3447</c:v>
                </c:pt>
                <c:pt idx="6">
                  <c:v>5030</c:v>
                </c:pt>
                <c:pt idx="7">
                  <c:v>2943</c:v>
                </c:pt>
                <c:pt idx="8">
                  <c:v>3856</c:v>
                </c:pt>
                <c:pt idx="9">
                  <c:v>2150</c:v>
                </c:pt>
                <c:pt idx="10">
                  <c:v>1546</c:v>
                </c:pt>
                <c:pt idx="11">
                  <c:v>1975</c:v>
                </c:pt>
              </c:numCache>
            </c:numRef>
          </c:val>
        </c:ser>
        <c:ser>
          <c:idx val="2"/>
          <c:order val="2"/>
          <c:tx>
            <c:strRef>
              <c:f>'by product_month'!$D$232</c:f>
              <c:strCache>
                <c:ptCount val="1"/>
                <c:pt idx="0">
                  <c:v>Bar Stools</c:v>
                </c:pt>
              </c:strCache>
            </c:strRef>
          </c:tx>
          <c:cat>
            <c:numRef>
              <c:f>'by product_month'!$A$233:$A$244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'by product_month'!$D$233:$D$244</c:f>
              <c:numCache>
                <c:formatCode>General</c:formatCode>
                <c:ptCount val="12"/>
                <c:pt idx="0">
                  <c:v>250</c:v>
                </c:pt>
                <c:pt idx="1">
                  <c:v>461</c:v>
                </c:pt>
                <c:pt idx="2">
                  <c:v>65</c:v>
                </c:pt>
                <c:pt idx="3">
                  <c:v>787</c:v>
                </c:pt>
                <c:pt idx="4">
                  <c:v>72</c:v>
                </c:pt>
                <c:pt idx="5">
                  <c:v>771</c:v>
                </c:pt>
                <c:pt idx="6">
                  <c:v>246</c:v>
                </c:pt>
                <c:pt idx="7">
                  <c:v>677</c:v>
                </c:pt>
                <c:pt idx="8">
                  <c:v>598</c:v>
                </c:pt>
                <c:pt idx="9">
                  <c:v>160</c:v>
                </c:pt>
                <c:pt idx="10">
                  <c:v>324</c:v>
                </c:pt>
                <c:pt idx="11">
                  <c:v>692</c:v>
                </c:pt>
              </c:numCache>
            </c:numRef>
          </c:val>
        </c:ser>
        <c:ser>
          <c:idx val="3"/>
          <c:order val="3"/>
          <c:tx>
            <c:strRef>
              <c:f>'by product_month'!$E$232</c:f>
              <c:strCache>
                <c:ptCount val="1"/>
                <c:pt idx="0">
                  <c:v>Bedding Sets</c:v>
                </c:pt>
              </c:strCache>
            </c:strRef>
          </c:tx>
          <c:cat>
            <c:numRef>
              <c:f>'by product_month'!$A$233:$A$244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'by product_month'!$E$233:$E$244</c:f>
              <c:numCache>
                <c:formatCode>General</c:formatCode>
                <c:ptCount val="12"/>
                <c:pt idx="0">
                  <c:v>443</c:v>
                </c:pt>
                <c:pt idx="1">
                  <c:v>207</c:v>
                </c:pt>
                <c:pt idx="2">
                  <c:v>303</c:v>
                </c:pt>
                <c:pt idx="3">
                  <c:v>290</c:v>
                </c:pt>
                <c:pt idx="4">
                  <c:v>52</c:v>
                </c:pt>
                <c:pt idx="5">
                  <c:v>429</c:v>
                </c:pt>
                <c:pt idx="6">
                  <c:v>35</c:v>
                </c:pt>
                <c:pt idx="7">
                  <c:v>466</c:v>
                </c:pt>
                <c:pt idx="8">
                  <c:v>63</c:v>
                </c:pt>
                <c:pt idx="9">
                  <c:v>264</c:v>
                </c:pt>
                <c:pt idx="10">
                  <c:v>940</c:v>
                </c:pt>
                <c:pt idx="11">
                  <c:v>263</c:v>
                </c:pt>
              </c:numCache>
            </c:numRef>
          </c:val>
        </c:ser>
        <c:ser>
          <c:idx val="4"/>
          <c:order val="4"/>
          <c:tx>
            <c:strRef>
              <c:f>'by product_month'!$F$232</c:f>
              <c:strCache>
                <c:ptCount val="1"/>
                <c:pt idx="0">
                  <c:v>Beds</c:v>
                </c:pt>
              </c:strCache>
            </c:strRef>
          </c:tx>
          <c:cat>
            <c:numRef>
              <c:f>'by product_month'!$A$233:$A$244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'by product_month'!$F$233:$F$244</c:f>
              <c:numCache>
                <c:formatCode>General</c:formatCode>
                <c:ptCount val="12"/>
                <c:pt idx="0">
                  <c:v>1298</c:v>
                </c:pt>
                <c:pt idx="1">
                  <c:v>1556</c:v>
                </c:pt>
                <c:pt idx="2">
                  <c:v>1053</c:v>
                </c:pt>
                <c:pt idx="3">
                  <c:v>634</c:v>
                </c:pt>
                <c:pt idx="4">
                  <c:v>1014</c:v>
                </c:pt>
                <c:pt idx="5">
                  <c:v>1322</c:v>
                </c:pt>
                <c:pt idx="6">
                  <c:v>1780</c:v>
                </c:pt>
                <c:pt idx="7">
                  <c:v>1284</c:v>
                </c:pt>
                <c:pt idx="8">
                  <c:v>585</c:v>
                </c:pt>
                <c:pt idx="9">
                  <c:v>474</c:v>
                </c:pt>
                <c:pt idx="10">
                  <c:v>866</c:v>
                </c:pt>
                <c:pt idx="11">
                  <c:v>342</c:v>
                </c:pt>
              </c:numCache>
            </c:numRef>
          </c:val>
        </c:ser>
        <c:ser>
          <c:idx val="5"/>
          <c:order val="5"/>
          <c:tx>
            <c:strRef>
              <c:f>'by product_month'!$G$232</c:f>
              <c:strCache>
                <c:ptCount val="1"/>
                <c:pt idx="0">
                  <c:v>Curtains &amp; Drapes</c:v>
                </c:pt>
              </c:strCache>
            </c:strRef>
          </c:tx>
          <c:cat>
            <c:numRef>
              <c:f>'by product_month'!$A$233:$A$244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'by product_month'!$G$233:$G$244</c:f>
              <c:numCache>
                <c:formatCode>General</c:formatCode>
                <c:ptCount val="12"/>
                <c:pt idx="0">
                  <c:v>594</c:v>
                </c:pt>
                <c:pt idx="1">
                  <c:v>111</c:v>
                </c:pt>
                <c:pt idx="2">
                  <c:v>545</c:v>
                </c:pt>
                <c:pt idx="3">
                  <c:v>140</c:v>
                </c:pt>
                <c:pt idx="4">
                  <c:v>201</c:v>
                </c:pt>
                <c:pt idx="5">
                  <c:v>210</c:v>
                </c:pt>
                <c:pt idx="6">
                  <c:v>341</c:v>
                </c:pt>
                <c:pt idx="7">
                  <c:v>92</c:v>
                </c:pt>
                <c:pt idx="8">
                  <c:v>165</c:v>
                </c:pt>
                <c:pt idx="9">
                  <c:v>314</c:v>
                </c:pt>
                <c:pt idx="10">
                  <c:v>187</c:v>
                </c:pt>
                <c:pt idx="11">
                  <c:v>1015</c:v>
                </c:pt>
              </c:numCache>
            </c:numRef>
          </c:val>
        </c:ser>
        <c:ser>
          <c:idx val="6"/>
          <c:order val="6"/>
          <c:tx>
            <c:strRef>
              <c:f>'by product_month'!$H$232</c:f>
              <c:strCache>
                <c:ptCount val="1"/>
                <c:pt idx="0">
                  <c:v>End Tables</c:v>
                </c:pt>
              </c:strCache>
            </c:strRef>
          </c:tx>
          <c:cat>
            <c:numRef>
              <c:f>'by product_month'!$A$233:$A$244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'by product_month'!$H$233:$H$244</c:f>
              <c:numCache>
                <c:formatCode>General</c:formatCode>
                <c:ptCount val="12"/>
                <c:pt idx="0">
                  <c:v>603</c:v>
                </c:pt>
                <c:pt idx="1">
                  <c:v>101</c:v>
                </c:pt>
                <c:pt idx="2">
                  <c:v>282</c:v>
                </c:pt>
                <c:pt idx="3">
                  <c:v>454</c:v>
                </c:pt>
                <c:pt idx="4">
                  <c:v>917</c:v>
                </c:pt>
                <c:pt idx="5">
                  <c:v>350</c:v>
                </c:pt>
                <c:pt idx="6">
                  <c:v>405</c:v>
                </c:pt>
                <c:pt idx="7">
                  <c:v>51</c:v>
                </c:pt>
                <c:pt idx="8">
                  <c:v>267</c:v>
                </c:pt>
                <c:pt idx="9">
                  <c:v>617</c:v>
                </c:pt>
                <c:pt idx="10">
                  <c:v>471</c:v>
                </c:pt>
                <c:pt idx="11">
                  <c:v>648</c:v>
                </c:pt>
              </c:numCache>
            </c:numRef>
          </c:val>
        </c:ser>
        <c:ser>
          <c:idx val="7"/>
          <c:order val="7"/>
          <c:tx>
            <c:strRef>
              <c:f>'by product_month'!$I$232</c:f>
              <c:strCache>
                <c:ptCount val="1"/>
                <c:pt idx="0">
                  <c:v>Sheets And Sheet Sets</c:v>
                </c:pt>
              </c:strCache>
            </c:strRef>
          </c:tx>
          <c:cat>
            <c:numRef>
              <c:f>'by product_month'!$A$233:$A$244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'by product_month'!$I$233:$I$244</c:f>
              <c:numCache>
                <c:formatCode>General</c:formatCode>
                <c:ptCount val="12"/>
                <c:pt idx="0">
                  <c:v>363</c:v>
                </c:pt>
                <c:pt idx="1">
                  <c:v>653</c:v>
                </c:pt>
                <c:pt idx="2">
                  <c:v>337</c:v>
                </c:pt>
                <c:pt idx="3">
                  <c:v>550</c:v>
                </c:pt>
                <c:pt idx="4">
                  <c:v>698</c:v>
                </c:pt>
                <c:pt idx="5">
                  <c:v>441</c:v>
                </c:pt>
                <c:pt idx="6">
                  <c:v>257</c:v>
                </c:pt>
                <c:pt idx="7">
                  <c:v>435</c:v>
                </c:pt>
                <c:pt idx="8">
                  <c:v>744</c:v>
                </c:pt>
                <c:pt idx="9">
                  <c:v>0</c:v>
                </c:pt>
                <c:pt idx="10">
                  <c:v>1490</c:v>
                </c:pt>
                <c:pt idx="11">
                  <c:v>1720</c:v>
                </c:pt>
              </c:numCache>
            </c:numRef>
          </c:val>
        </c:ser>
        <c:ser>
          <c:idx val="8"/>
          <c:order val="8"/>
          <c:tx>
            <c:strRef>
              <c:f>'by product_month'!$J$232</c:f>
              <c:strCache>
                <c:ptCount val="1"/>
                <c:pt idx="0">
                  <c:v>TV Stands &amp; Entertainment Centers</c:v>
                </c:pt>
              </c:strCache>
            </c:strRef>
          </c:tx>
          <c:cat>
            <c:numRef>
              <c:f>'by product_month'!$A$233:$A$244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'by product_month'!$J$233:$J$244</c:f>
              <c:numCache>
                <c:formatCode>General</c:formatCode>
                <c:ptCount val="12"/>
                <c:pt idx="0">
                  <c:v>514</c:v>
                </c:pt>
                <c:pt idx="1">
                  <c:v>1689</c:v>
                </c:pt>
                <c:pt idx="2">
                  <c:v>1951</c:v>
                </c:pt>
                <c:pt idx="3">
                  <c:v>2652</c:v>
                </c:pt>
                <c:pt idx="4">
                  <c:v>0</c:v>
                </c:pt>
                <c:pt idx="5">
                  <c:v>1904</c:v>
                </c:pt>
                <c:pt idx="6">
                  <c:v>326</c:v>
                </c:pt>
                <c:pt idx="7">
                  <c:v>1885</c:v>
                </c:pt>
                <c:pt idx="8">
                  <c:v>1927</c:v>
                </c:pt>
                <c:pt idx="9">
                  <c:v>2274</c:v>
                </c:pt>
                <c:pt idx="10">
                  <c:v>1756</c:v>
                </c:pt>
                <c:pt idx="11">
                  <c:v>1242</c:v>
                </c:pt>
              </c:numCache>
            </c:numRef>
          </c:val>
        </c:ser>
        <c:ser>
          <c:idx val="9"/>
          <c:order val="9"/>
          <c:tx>
            <c:strRef>
              <c:f>'by product_month'!$K$232</c:f>
              <c:strCache>
                <c:ptCount val="1"/>
                <c:pt idx="0">
                  <c:v>Wall Art</c:v>
                </c:pt>
              </c:strCache>
            </c:strRef>
          </c:tx>
          <c:cat>
            <c:numRef>
              <c:f>'by product_month'!$A$233:$A$244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'by product_month'!$K$233:$K$244</c:f>
              <c:numCache>
                <c:formatCode>General</c:formatCode>
                <c:ptCount val="12"/>
                <c:pt idx="0">
                  <c:v>660</c:v>
                </c:pt>
                <c:pt idx="1">
                  <c:v>234</c:v>
                </c:pt>
                <c:pt idx="2">
                  <c:v>1088</c:v>
                </c:pt>
                <c:pt idx="3">
                  <c:v>933</c:v>
                </c:pt>
                <c:pt idx="4">
                  <c:v>235</c:v>
                </c:pt>
                <c:pt idx="5">
                  <c:v>244</c:v>
                </c:pt>
                <c:pt idx="6">
                  <c:v>165</c:v>
                </c:pt>
                <c:pt idx="7">
                  <c:v>1047</c:v>
                </c:pt>
                <c:pt idx="8">
                  <c:v>0</c:v>
                </c:pt>
                <c:pt idx="9">
                  <c:v>387</c:v>
                </c:pt>
                <c:pt idx="10">
                  <c:v>649</c:v>
                </c:pt>
                <c:pt idx="11">
                  <c:v>262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46784"/>
        <c:axId val="218652672"/>
      </c:areaChart>
      <c:catAx>
        <c:axId val="21864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652672"/>
        <c:crosses val="autoZero"/>
        <c:auto val="1"/>
        <c:lblAlgn val="ctr"/>
        <c:lblOffset val="100"/>
        <c:noMultiLvlLbl val="0"/>
      </c:catAx>
      <c:valAx>
        <c:axId val="2186526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864678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Accent Pillows</c:v>
                </c:pt>
              </c:strCache>
            </c:strRef>
          </c:tx>
          <c:cat>
            <c:numRef>
              <c:f>Sheet3!$A$2:$A$13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Sheet3!$B$2:$B$13</c:f>
              <c:numCache>
                <c:formatCode>General</c:formatCode>
                <c:ptCount val="12"/>
                <c:pt idx="0">
                  <c:v>575</c:v>
                </c:pt>
                <c:pt idx="1">
                  <c:v>456</c:v>
                </c:pt>
                <c:pt idx="2">
                  <c:v>396</c:v>
                </c:pt>
                <c:pt idx="3">
                  <c:v>529</c:v>
                </c:pt>
                <c:pt idx="4">
                  <c:v>422</c:v>
                </c:pt>
                <c:pt idx="5">
                  <c:v>290</c:v>
                </c:pt>
                <c:pt idx="6">
                  <c:v>403</c:v>
                </c:pt>
                <c:pt idx="7">
                  <c:v>393</c:v>
                </c:pt>
                <c:pt idx="8">
                  <c:v>511</c:v>
                </c:pt>
                <c:pt idx="9">
                  <c:v>426</c:v>
                </c:pt>
                <c:pt idx="10">
                  <c:v>464</c:v>
                </c:pt>
                <c:pt idx="11">
                  <c:v>448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Area Rugs</c:v>
                </c:pt>
              </c:strCache>
            </c:strRef>
          </c:tx>
          <c:cat>
            <c:numRef>
              <c:f>Sheet3!$A$2:$A$13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Sheet3!$C$2:$C$13</c:f>
              <c:numCache>
                <c:formatCode>General</c:formatCode>
                <c:ptCount val="12"/>
                <c:pt idx="0">
                  <c:v>4532</c:v>
                </c:pt>
                <c:pt idx="1">
                  <c:v>3372</c:v>
                </c:pt>
                <c:pt idx="2">
                  <c:v>4930</c:v>
                </c:pt>
                <c:pt idx="3">
                  <c:v>4185</c:v>
                </c:pt>
                <c:pt idx="4">
                  <c:v>2875</c:v>
                </c:pt>
                <c:pt idx="5">
                  <c:v>3223</c:v>
                </c:pt>
                <c:pt idx="6">
                  <c:v>3541</c:v>
                </c:pt>
                <c:pt idx="7">
                  <c:v>3283</c:v>
                </c:pt>
                <c:pt idx="8">
                  <c:v>2937</c:v>
                </c:pt>
                <c:pt idx="9">
                  <c:v>3301</c:v>
                </c:pt>
                <c:pt idx="10">
                  <c:v>3873</c:v>
                </c:pt>
                <c:pt idx="11">
                  <c:v>3006</c:v>
                </c:pt>
              </c:numCache>
            </c:numRef>
          </c:val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Bar Stools</c:v>
                </c:pt>
              </c:strCache>
            </c:strRef>
          </c:tx>
          <c:cat>
            <c:numRef>
              <c:f>Sheet3!$A$2:$A$13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Sheet3!$D$2:$D$13</c:f>
              <c:numCache>
                <c:formatCode>General</c:formatCode>
                <c:ptCount val="12"/>
                <c:pt idx="0">
                  <c:v>726</c:v>
                </c:pt>
                <c:pt idx="1">
                  <c:v>750</c:v>
                </c:pt>
                <c:pt idx="2">
                  <c:v>747</c:v>
                </c:pt>
                <c:pt idx="3">
                  <c:v>904</c:v>
                </c:pt>
                <c:pt idx="4">
                  <c:v>622</c:v>
                </c:pt>
                <c:pt idx="5">
                  <c:v>705</c:v>
                </c:pt>
                <c:pt idx="6">
                  <c:v>717</c:v>
                </c:pt>
                <c:pt idx="7">
                  <c:v>878</c:v>
                </c:pt>
                <c:pt idx="8">
                  <c:v>657</c:v>
                </c:pt>
                <c:pt idx="9">
                  <c:v>1157</c:v>
                </c:pt>
                <c:pt idx="10">
                  <c:v>1149</c:v>
                </c:pt>
                <c:pt idx="11">
                  <c:v>729</c:v>
                </c:pt>
              </c:numCache>
            </c:numRef>
          </c:val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Bedding Sets</c:v>
                </c:pt>
              </c:strCache>
            </c:strRef>
          </c:tx>
          <c:cat>
            <c:numRef>
              <c:f>Sheet3!$A$2:$A$13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Sheet3!$E$2:$E$13</c:f>
              <c:numCache>
                <c:formatCode>General</c:formatCode>
                <c:ptCount val="12"/>
                <c:pt idx="0">
                  <c:v>1644</c:v>
                </c:pt>
                <c:pt idx="1">
                  <c:v>1191</c:v>
                </c:pt>
                <c:pt idx="2">
                  <c:v>1180</c:v>
                </c:pt>
                <c:pt idx="3">
                  <c:v>1059</c:v>
                </c:pt>
                <c:pt idx="4">
                  <c:v>948</c:v>
                </c:pt>
                <c:pt idx="5">
                  <c:v>940</c:v>
                </c:pt>
                <c:pt idx="6">
                  <c:v>971</c:v>
                </c:pt>
                <c:pt idx="7">
                  <c:v>796</c:v>
                </c:pt>
                <c:pt idx="8">
                  <c:v>1144</c:v>
                </c:pt>
                <c:pt idx="9">
                  <c:v>958</c:v>
                </c:pt>
                <c:pt idx="10">
                  <c:v>1616</c:v>
                </c:pt>
                <c:pt idx="11">
                  <c:v>911</c:v>
                </c:pt>
              </c:numCache>
            </c:numRef>
          </c:val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Beds</c:v>
                </c:pt>
              </c:strCache>
            </c:strRef>
          </c:tx>
          <c:cat>
            <c:numRef>
              <c:f>Sheet3!$A$2:$A$13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Sheet3!$F$2:$F$13</c:f>
              <c:numCache>
                <c:formatCode>General</c:formatCode>
                <c:ptCount val="12"/>
                <c:pt idx="0">
                  <c:v>2409</c:v>
                </c:pt>
                <c:pt idx="1">
                  <c:v>2360</c:v>
                </c:pt>
                <c:pt idx="2">
                  <c:v>2144</c:v>
                </c:pt>
                <c:pt idx="3">
                  <c:v>1925</c:v>
                </c:pt>
                <c:pt idx="4">
                  <c:v>1676</c:v>
                </c:pt>
                <c:pt idx="5">
                  <c:v>1370</c:v>
                </c:pt>
                <c:pt idx="6">
                  <c:v>2539</c:v>
                </c:pt>
                <c:pt idx="7">
                  <c:v>1728</c:v>
                </c:pt>
                <c:pt idx="8">
                  <c:v>2047</c:v>
                </c:pt>
                <c:pt idx="9">
                  <c:v>1734</c:v>
                </c:pt>
                <c:pt idx="10">
                  <c:v>2457</c:v>
                </c:pt>
                <c:pt idx="11">
                  <c:v>2108</c:v>
                </c:pt>
              </c:numCache>
            </c:numRef>
          </c:val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Curtains &amp; Drapes</c:v>
                </c:pt>
              </c:strCache>
            </c:strRef>
          </c:tx>
          <c:cat>
            <c:numRef>
              <c:f>Sheet3!$A$2:$A$13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Sheet3!$G$2:$G$13</c:f>
              <c:numCache>
                <c:formatCode>General</c:formatCode>
                <c:ptCount val="12"/>
                <c:pt idx="0">
                  <c:v>746</c:v>
                </c:pt>
                <c:pt idx="1">
                  <c:v>502</c:v>
                </c:pt>
                <c:pt idx="2">
                  <c:v>733</c:v>
                </c:pt>
                <c:pt idx="3">
                  <c:v>574</c:v>
                </c:pt>
                <c:pt idx="4">
                  <c:v>455</c:v>
                </c:pt>
                <c:pt idx="5">
                  <c:v>327</c:v>
                </c:pt>
                <c:pt idx="6">
                  <c:v>549</c:v>
                </c:pt>
                <c:pt idx="7">
                  <c:v>505</c:v>
                </c:pt>
                <c:pt idx="8">
                  <c:v>587</c:v>
                </c:pt>
                <c:pt idx="9">
                  <c:v>464</c:v>
                </c:pt>
                <c:pt idx="10">
                  <c:v>708</c:v>
                </c:pt>
                <c:pt idx="11">
                  <c:v>536</c:v>
                </c:pt>
              </c:numCache>
            </c:numRef>
          </c:val>
        </c:ser>
        <c:ser>
          <c:idx val="6"/>
          <c:order val="6"/>
          <c:tx>
            <c:strRef>
              <c:f>Sheet3!$H$1</c:f>
              <c:strCache>
                <c:ptCount val="1"/>
                <c:pt idx="0">
                  <c:v>End Tables</c:v>
                </c:pt>
              </c:strCache>
            </c:strRef>
          </c:tx>
          <c:cat>
            <c:numRef>
              <c:f>Sheet3!$A$2:$A$13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Sheet3!$H$2:$H$13</c:f>
              <c:numCache>
                <c:formatCode>General</c:formatCode>
                <c:ptCount val="12"/>
                <c:pt idx="0">
                  <c:v>990</c:v>
                </c:pt>
                <c:pt idx="1">
                  <c:v>895</c:v>
                </c:pt>
                <c:pt idx="2">
                  <c:v>842</c:v>
                </c:pt>
                <c:pt idx="3">
                  <c:v>719</c:v>
                </c:pt>
                <c:pt idx="4">
                  <c:v>746</c:v>
                </c:pt>
                <c:pt idx="5">
                  <c:v>630</c:v>
                </c:pt>
                <c:pt idx="6">
                  <c:v>983</c:v>
                </c:pt>
                <c:pt idx="7">
                  <c:v>1032</c:v>
                </c:pt>
                <c:pt idx="8">
                  <c:v>795</c:v>
                </c:pt>
                <c:pt idx="9">
                  <c:v>765</c:v>
                </c:pt>
                <c:pt idx="10">
                  <c:v>751</c:v>
                </c:pt>
                <c:pt idx="11">
                  <c:v>676</c:v>
                </c:pt>
              </c:numCache>
            </c:numRef>
          </c:val>
        </c:ser>
        <c:ser>
          <c:idx val="7"/>
          <c:order val="7"/>
          <c:tx>
            <c:strRef>
              <c:f>Sheet3!$I$1</c:f>
              <c:strCache>
                <c:ptCount val="1"/>
                <c:pt idx="0">
                  <c:v>Sheets And Sheet Sets</c:v>
                </c:pt>
              </c:strCache>
            </c:strRef>
          </c:tx>
          <c:cat>
            <c:numRef>
              <c:f>Sheet3!$A$2:$A$13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Sheet3!$I$2:$I$13</c:f>
              <c:numCache>
                <c:formatCode>General</c:formatCode>
                <c:ptCount val="12"/>
                <c:pt idx="0">
                  <c:v>275</c:v>
                </c:pt>
                <c:pt idx="1">
                  <c:v>175</c:v>
                </c:pt>
                <c:pt idx="2">
                  <c:v>152</c:v>
                </c:pt>
                <c:pt idx="3">
                  <c:v>187</c:v>
                </c:pt>
                <c:pt idx="4">
                  <c:v>108</c:v>
                </c:pt>
                <c:pt idx="5">
                  <c:v>172</c:v>
                </c:pt>
                <c:pt idx="6">
                  <c:v>84</c:v>
                </c:pt>
                <c:pt idx="7">
                  <c:v>108</c:v>
                </c:pt>
                <c:pt idx="8">
                  <c:v>125</c:v>
                </c:pt>
                <c:pt idx="9">
                  <c:v>102</c:v>
                </c:pt>
                <c:pt idx="10">
                  <c:v>245</c:v>
                </c:pt>
                <c:pt idx="11">
                  <c:v>212</c:v>
                </c:pt>
              </c:numCache>
            </c:numRef>
          </c:val>
        </c:ser>
        <c:ser>
          <c:idx val="8"/>
          <c:order val="8"/>
          <c:tx>
            <c:strRef>
              <c:f>Sheet3!$J$1</c:f>
              <c:strCache>
                <c:ptCount val="1"/>
                <c:pt idx="0">
                  <c:v>TV Stands &amp; Entertainment Centers</c:v>
                </c:pt>
              </c:strCache>
            </c:strRef>
          </c:tx>
          <c:cat>
            <c:numRef>
              <c:f>Sheet3!$A$2:$A$13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Sheet3!$J$2:$J$13</c:f>
              <c:numCache>
                <c:formatCode>General</c:formatCode>
                <c:ptCount val="12"/>
                <c:pt idx="0">
                  <c:v>1436</c:v>
                </c:pt>
                <c:pt idx="1">
                  <c:v>981</c:v>
                </c:pt>
                <c:pt idx="2">
                  <c:v>907</c:v>
                </c:pt>
                <c:pt idx="3">
                  <c:v>1064</c:v>
                </c:pt>
                <c:pt idx="4">
                  <c:v>693</c:v>
                </c:pt>
                <c:pt idx="5">
                  <c:v>747</c:v>
                </c:pt>
                <c:pt idx="6">
                  <c:v>960</c:v>
                </c:pt>
                <c:pt idx="7">
                  <c:v>822</c:v>
                </c:pt>
                <c:pt idx="8">
                  <c:v>969</c:v>
                </c:pt>
                <c:pt idx="9">
                  <c:v>693</c:v>
                </c:pt>
                <c:pt idx="10">
                  <c:v>1006</c:v>
                </c:pt>
                <c:pt idx="11">
                  <c:v>1054</c:v>
                </c:pt>
              </c:numCache>
            </c:numRef>
          </c:val>
        </c:ser>
        <c:ser>
          <c:idx val="9"/>
          <c:order val="9"/>
          <c:tx>
            <c:strRef>
              <c:f>Sheet3!$K$1</c:f>
              <c:strCache>
                <c:ptCount val="1"/>
                <c:pt idx="0">
                  <c:v>Wall Art</c:v>
                </c:pt>
              </c:strCache>
            </c:strRef>
          </c:tx>
          <c:cat>
            <c:numRef>
              <c:f>Sheet3!$A$2:$A$13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Sheet3!$K$2:$K$13</c:f>
              <c:numCache>
                <c:formatCode>General</c:formatCode>
                <c:ptCount val="12"/>
                <c:pt idx="0">
                  <c:v>1266</c:v>
                </c:pt>
                <c:pt idx="1">
                  <c:v>967</c:v>
                </c:pt>
                <c:pt idx="2">
                  <c:v>859</c:v>
                </c:pt>
                <c:pt idx="3">
                  <c:v>945</c:v>
                </c:pt>
                <c:pt idx="4">
                  <c:v>728</c:v>
                </c:pt>
                <c:pt idx="5">
                  <c:v>648</c:v>
                </c:pt>
                <c:pt idx="6">
                  <c:v>793</c:v>
                </c:pt>
                <c:pt idx="7">
                  <c:v>889</c:v>
                </c:pt>
                <c:pt idx="8">
                  <c:v>881</c:v>
                </c:pt>
                <c:pt idx="9">
                  <c:v>775</c:v>
                </c:pt>
                <c:pt idx="10">
                  <c:v>1022</c:v>
                </c:pt>
                <c:pt idx="11">
                  <c:v>909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65792"/>
        <c:axId val="194467328"/>
      </c:areaChart>
      <c:catAx>
        <c:axId val="1944657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94467328"/>
        <c:crosses val="autoZero"/>
        <c:auto val="1"/>
        <c:lblAlgn val="ctr"/>
        <c:lblOffset val="100"/>
        <c:noMultiLvlLbl val="0"/>
      </c:catAx>
      <c:valAx>
        <c:axId val="19446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465792"/>
        <c:crosses val="autoZero"/>
        <c:crossBetween val="midCat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Accent Pillows</c:v>
                </c:pt>
              </c:strCache>
            </c:strRef>
          </c:tx>
          <c:cat>
            <c:numRef>
              <c:f>Sheet3!$A$2:$A$13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Sheet3!$B$2:$B$13</c:f>
              <c:numCache>
                <c:formatCode>General</c:formatCode>
                <c:ptCount val="12"/>
                <c:pt idx="0">
                  <c:v>575</c:v>
                </c:pt>
                <c:pt idx="1">
                  <c:v>456</c:v>
                </c:pt>
                <c:pt idx="2">
                  <c:v>396</c:v>
                </c:pt>
                <c:pt idx="3">
                  <c:v>529</c:v>
                </c:pt>
                <c:pt idx="4">
                  <c:v>422</c:v>
                </c:pt>
                <c:pt idx="5">
                  <c:v>290</c:v>
                </c:pt>
                <c:pt idx="6">
                  <c:v>403</c:v>
                </c:pt>
                <c:pt idx="7">
                  <c:v>393</c:v>
                </c:pt>
                <c:pt idx="8">
                  <c:v>511</c:v>
                </c:pt>
                <c:pt idx="9">
                  <c:v>426</c:v>
                </c:pt>
                <c:pt idx="10">
                  <c:v>464</c:v>
                </c:pt>
                <c:pt idx="11">
                  <c:v>448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Area Rugs</c:v>
                </c:pt>
              </c:strCache>
            </c:strRef>
          </c:tx>
          <c:cat>
            <c:numRef>
              <c:f>Sheet3!$A$2:$A$13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Sheet3!$C$2:$C$13</c:f>
              <c:numCache>
                <c:formatCode>General</c:formatCode>
                <c:ptCount val="12"/>
                <c:pt idx="0">
                  <c:v>4532</c:v>
                </c:pt>
                <c:pt idx="1">
                  <c:v>3372</c:v>
                </c:pt>
                <c:pt idx="2">
                  <c:v>4930</c:v>
                </c:pt>
                <c:pt idx="3">
                  <c:v>4185</c:v>
                </c:pt>
                <c:pt idx="4">
                  <c:v>2875</c:v>
                </c:pt>
                <c:pt idx="5">
                  <c:v>3223</c:v>
                </c:pt>
                <c:pt idx="6">
                  <c:v>3541</c:v>
                </c:pt>
                <c:pt idx="7">
                  <c:v>3283</c:v>
                </c:pt>
                <c:pt idx="8">
                  <c:v>2937</c:v>
                </c:pt>
                <c:pt idx="9">
                  <c:v>3301</c:v>
                </c:pt>
                <c:pt idx="10">
                  <c:v>3873</c:v>
                </c:pt>
                <c:pt idx="11">
                  <c:v>3006</c:v>
                </c:pt>
              </c:numCache>
            </c:numRef>
          </c:val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Bar Stools</c:v>
                </c:pt>
              </c:strCache>
            </c:strRef>
          </c:tx>
          <c:cat>
            <c:numRef>
              <c:f>Sheet3!$A$2:$A$13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Sheet3!$D$2:$D$13</c:f>
              <c:numCache>
                <c:formatCode>General</c:formatCode>
                <c:ptCount val="12"/>
                <c:pt idx="0">
                  <c:v>726</c:v>
                </c:pt>
                <c:pt idx="1">
                  <c:v>750</c:v>
                </c:pt>
                <c:pt idx="2">
                  <c:v>747</c:v>
                </c:pt>
                <c:pt idx="3">
                  <c:v>904</c:v>
                </c:pt>
                <c:pt idx="4">
                  <c:v>622</c:v>
                </c:pt>
                <c:pt idx="5">
                  <c:v>705</c:v>
                </c:pt>
                <c:pt idx="6">
                  <c:v>717</c:v>
                </c:pt>
                <c:pt idx="7">
                  <c:v>878</c:v>
                </c:pt>
                <c:pt idx="8">
                  <c:v>657</c:v>
                </c:pt>
                <c:pt idx="9">
                  <c:v>1157</c:v>
                </c:pt>
                <c:pt idx="10">
                  <c:v>1149</c:v>
                </c:pt>
                <c:pt idx="11">
                  <c:v>729</c:v>
                </c:pt>
              </c:numCache>
            </c:numRef>
          </c:val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Bedding Sets</c:v>
                </c:pt>
              </c:strCache>
            </c:strRef>
          </c:tx>
          <c:cat>
            <c:numRef>
              <c:f>Sheet3!$A$2:$A$13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Sheet3!$E$2:$E$13</c:f>
              <c:numCache>
                <c:formatCode>General</c:formatCode>
                <c:ptCount val="12"/>
                <c:pt idx="0">
                  <c:v>1644</c:v>
                </c:pt>
                <c:pt idx="1">
                  <c:v>1191</c:v>
                </c:pt>
                <c:pt idx="2">
                  <c:v>1180</c:v>
                </c:pt>
                <c:pt idx="3">
                  <c:v>1059</c:v>
                </c:pt>
                <c:pt idx="4">
                  <c:v>948</c:v>
                </c:pt>
                <c:pt idx="5">
                  <c:v>940</c:v>
                </c:pt>
                <c:pt idx="6">
                  <c:v>971</c:v>
                </c:pt>
                <c:pt idx="7">
                  <c:v>796</c:v>
                </c:pt>
                <c:pt idx="8">
                  <c:v>1144</c:v>
                </c:pt>
                <c:pt idx="9">
                  <c:v>958</c:v>
                </c:pt>
                <c:pt idx="10">
                  <c:v>1616</c:v>
                </c:pt>
                <c:pt idx="11">
                  <c:v>911</c:v>
                </c:pt>
              </c:numCache>
            </c:numRef>
          </c:val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Beds</c:v>
                </c:pt>
              </c:strCache>
            </c:strRef>
          </c:tx>
          <c:cat>
            <c:numRef>
              <c:f>Sheet3!$A$2:$A$13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Sheet3!$F$2:$F$13</c:f>
              <c:numCache>
                <c:formatCode>General</c:formatCode>
                <c:ptCount val="12"/>
                <c:pt idx="0">
                  <c:v>2409</c:v>
                </c:pt>
                <c:pt idx="1">
                  <c:v>2360</c:v>
                </c:pt>
                <c:pt idx="2">
                  <c:v>2144</c:v>
                </c:pt>
                <c:pt idx="3">
                  <c:v>1925</c:v>
                </c:pt>
                <c:pt idx="4">
                  <c:v>1676</c:v>
                </c:pt>
                <c:pt idx="5">
                  <c:v>1370</c:v>
                </c:pt>
                <c:pt idx="6">
                  <c:v>2539</c:v>
                </c:pt>
                <c:pt idx="7">
                  <c:v>1728</c:v>
                </c:pt>
                <c:pt idx="8">
                  <c:v>2047</c:v>
                </c:pt>
                <c:pt idx="9">
                  <c:v>1734</c:v>
                </c:pt>
                <c:pt idx="10">
                  <c:v>2457</c:v>
                </c:pt>
                <c:pt idx="11">
                  <c:v>2108</c:v>
                </c:pt>
              </c:numCache>
            </c:numRef>
          </c:val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Curtains &amp; Drapes</c:v>
                </c:pt>
              </c:strCache>
            </c:strRef>
          </c:tx>
          <c:cat>
            <c:numRef>
              <c:f>Sheet3!$A$2:$A$13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Sheet3!$G$2:$G$13</c:f>
              <c:numCache>
                <c:formatCode>General</c:formatCode>
                <c:ptCount val="12"/>
                <c:pt idx="0">
                  <c:v>746</c:v>
                </c:pt>
                <c:pt idx="1">
                  <c:v>502</c:v>
                </c:pt>
                <c:pt idx="2">
                  <c:v>733</c:v>
                </c:pt>
                <c:pt idx="3">
                  <c:v>574</c:v>
                </c:pt>
                <c:pt idx="4">
                  <c:v>455</c:v>
                </c:pt>
                <c:pt idx="5">
                  <c:v>327</c:v>
                </c:pt>
                <c:pt idx="6">
                  <c:v>549</c:v>
                </c:pt>
                <c:pt idx="7">
                  <c:v>505</c:v>
                </c:pt>
                <c:pt idx="8">
                  <c:v>587</c:v>
                </c:pt>
                <c:pt idx="9">
                  <c:v>464</c:v>
                </c:pt>
                <c:pt idx="10">
                  <c:v>708</c:v>
                </c:pt>
                <c:pt idx="11">
                  <c:v>536</c:v>
                </c:pt>
              </c:numCache>
            </c:numRef>
          </c:val>
        </c:ser>
        <c:ser>
          <c:idx val="6"/>
          <c:order val="6"/>
          <c:tx>
            <c:strRef>
              <c:f>Sheet3!$H$1</c:f>
              <c:strCache>
                <c:ptCount val="1"/>
                <c:pt idx="0">
                  <c:v>End Tables</c:v>
                </c:pt>
              </c:strCache>
            </c:strRef>
          </c:tx>
          <c:cat>
            <c:numRef>
              <c:f>Sheet3!$A$2:$A$13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Sheet3!$H$2:$H$13</c:f>
              <c:numCache>
                <c:formatCode>General</c:formatCode>
                <c:ptCount val="12"/>
                <c:pt idx="0">
                  <c:v>990</c:v>
                </c:pt>
                <c:pt idx="1">
                  <c:v>895</c:v>
                </c:pt>
                <c:pt idx="2">
                  <c:v>842</c:v>
                </c:pt>
                <c:pt idx="3">
                  <c:v>719</c:v>
                </c:pt>
                <c:pt idx="4">
                  <c:v>746</c:v>
                </c:pt>
                <c:pt idx="5">
                  <c:v>630</c:v>
                </c:pt>
                <c:pt idx="6">
                  <c:v>983</c:v>
                </c:pt>
                <c:pt idx="7">
                  <c:v>1032</c:v>
                </c:pt>
                <c:pt idx="8">
                  <c:v>795</c:v>
                </c:pt>
                <c:pt idx="9">
                  <c:v>765</c:v>
                </c:pt>
                <c:pt idx="10">
                  <c:v>751</c:v>
                </c:pt>
                <c:pt idx="11">
                  <c:v>676</c:v>
                </c:pt>
              </c:numCache>
            </c:numRef>
          </c:val>
        </c:ser>
        <c:ser>
          <c:idx val="7"/>
          <c:order val="7"/>
          <c:tx>
            <c:strRef>
              <c:f>Sheet3!$I$1</c:f>
              <c:strCache>
                <c:ptCount val="1"/>
                <c:pt idx="0">
                  <c:v>Sheets And Sheet Sets</c:v>
                </c:pt>
              </c:strCache>
            </c:strRef>
          </c:tx>
          <c:cat>
            <c:numRef>
              <c:f>Sheet3!$A$2:$A$13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Sheet3!$I$2:$I$13</c:f>
              <c:numCache>
                <c:formatCode>General</c:formatCode>
                <c:ptCount val="12"/>
                <c:pt idx="0">
                  <c:v>275</c:v>
                </c:pt>
                <c:pt idx="1">
                  <c:v>175</c:v>
                </c:pt>
                <c:pt idx="2">
                  <c:v>152</c:v>
                </c:pt>
                <c:pt idx="3">
                  <c:v>187</c:v>
                </c:pt>
                <c:pt idx="4">
                  <c:v>108</c:v>
                </c:pt>
                <c:pt idx="5">
                  <c:v>172</c:v>
                </c:pt>
                <c:pt idx="6">
                  <c:v>84</c:v>
                </c:pt>
                <c:pt idx="7">
                  <c:v>108</c:v>
                </c:pt>
                <c:pt idx="8">
                  <c:v>125</c:v>
                </c:pt>
                <c:pt idx="9">
                  <c:v>102</c:v>
                </c:pt>
                <c:pt idx="10">
                  <c:v>245</c:v>
                </c:pt>
                <c:pt idx="11">
                  <c:v>212</c:v>
                </c:pt>
              </c:numCache>
            </c:numRef>
          </c:val>
        </c:ser>
        <c:ser>
          <c:idx val="8"/>
          <c:order val="8"/>
          <c:tx>
            <c:strRef>
              <c:f>Sheet3!$J$1</c:f>
              <c:strCache>
                <c:ptCount val="1"/>
                <c:pt idx="0">
                  <c:v>TV Stands &amp; Entertainment Centers</c:v>
                </c:pt>
              </c:strCache>
            </c:strRef>
          </c:tx>
          <c:cat>
            <c:numRef>
              <c:f>Sheet3!$A$2:$A$13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Sheet3!$J$2:$J$13</c:f>
              <c:numCache>
                <c:formatCode>General</c:formatCode>
                <c:ptCount val="12"/>
                <c:pt idx="0">
                  <c:v>1436</c:v>
                </c:pt>
                <c:pt idx="1">
                  <c:v>981</c:v>
                </c:pt>
                <c:pt idx="2">
                  <c:v>907</c:v>
                </c:pt>
                <c:pt idx="3">
                  <c:v>1064</c:v>
                </c:pt>
                <c:pt idx="4">
                  <c:v>693</c:v>
                </c:pt>
                <c:pt idx="5">
                  <c:v>747</c:v>
                </c:pt>
                <c:pt idx="6">
                  <c:v>960</c:v>
                </c:pt>
                <c:pt idx="7">
                  <c:v>822</c:v>
                </c:pt>
                <c:pt idx="8">
                  <c:v>969</c:v>
                </c:pt>
                <c:pt idx="9">
                  <c:v>693</c:v>
                </c:pt>
                <c:pt idx="10">
                  <c:v>1006</c:v>
                </c:pt>
                <c:pt idx="11">
                  <c:v>1054</c:v>
                </c:pt>
              </c:numCache>
            </c:numRef>
          </c:val>
        </c:ser>
        <c:ser>
          <c:idx val="9"/>
          <c:order val="9"/>
          <c:tx>
            <c:strRef>
              <c:f>Sheet3!$K$1</c:f>
              <c:strCache>
                <c:ptCount val="1"/>
                <c:pt idx="0">
                  <c:v>Wall Art</c:v>
                </c:pt>
              </c:strCache>
            </c:strRef>
          </c:tx>
          <c:cat>
            <c:numRef>
              <c:f>Sheet3!$A$2:$A$13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Sheet3!$K$2:$K$13</c:f>
              <c:numCache>
                <c:formatCode>General</c:formatCode>
                <c:ptCount val="12"/>
                <c:pt idx="0">
                  <c:v>1266</c:v>
                </c:pt>
                <c:pt idx="1">
                  <c:v>967</c:v>
                </c:pt>
                <c:pt idx="2">
                  <c:v>859</c:v>
                </c:pt>
                <c:pt idx="3">
                  <c:v>945</c:v>
                </c:pt>
                <c:pt idx="4">
                  <c:v>728</c:v>
                </c:pt>
                <c:pt idx="5">
                  <c:v>648</c:v>
                </c:pt>
                <c:pt idx="6">
                  <c:v>793</c:v>
                </c:pt>
                <c:pt idx="7">
                  <c:v>889</c:v>
                </c:pt>
                <c:pt idx="8">
                  <c:v>881</c:v>
                </c:pt>
                <c:pt idx="9">
                  <c:v>775</c:v>
                </c:pt>
                <c:pt idx="10">
                  <c:v>1022</c:v>
                </c:pt>
                <c:pt idx="11">
                  <c:v>909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23520"/>
        <c:axId val="194525056"/>
      </c:areaChart>
      <c:catAx>
        <c:axId val="19452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4525056"/>
        <c:crosses val="autoZero"/>
        <c:auto val="1"/>
        <c:lblAlgn val="ctr"/>
        <c:lblOffset val="100"/>
        <c:noMultiLvlLbl val="0"/>
      </c:catAx>
      <c:valAx>
        <c:axId val="1945250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452352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Sheet3!$B$19</c:f>
              <c:strCache>
                <c:ptCount val="1"/>
                <c:pt idx="0">
                  <c:v>Accent Pillows</c:v>
                </c:pt>
              </c:strCache>
            </c:strRef>
          </c:tx>
          <c:cat>
            <c:numRef>
              <c:f>Sheet3!$A$20:$A$31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Sheet3!$B$20:$B$31</c:f>
              <c:numCache>
                <c:formatCode>General</c:formatCode>
                <c:ptCount val="12"/>
                <c:pt idx="0">
                  <c:v>62</c:v>
                </c:pt>
                <c:pt idx="1">
                  <c:v>34</c:v>
                </c:pt>
                <c:pt idx="2">
                  <c:v>33</c:v>
                </c:pt>
                <c:pt idx="3">
                  <c:v>47</c:v>
                </c:pt>
                <c:pt idx="4">
                  <c:v>42</c:v>
                </c:pt>
                <c:pt idx="5">
                  <c:v>34</c:v>
                </c:pt>
                <c:pt idx="6">
                  <c:v>70</c:v>
                </c:pt>
                <c:pt idx="7">
                  <c:v>59</c:v>
                </c:pt>
                <c:pt idx="8">
                  <c:v>45</c:v>
                </c:pt>
                <c:pt idx="9">
                  <c:v>87</c:v>
                </c:pt>
                <c:pt idx="10">
                  <c:v>77</c:v>
                </c:pt>
                <c:pt idx="11">
                  <c:v>32</c:v>
                </c:pt>
              </c:numCache>
            </c:numRef>
          </c:val>
        </c:ser>
        <c:ser>
          <c:idx val="1"/>
          <c:order val="1"/>
          <c:tx>
            <c:strRef>
              <c:f>Sheet3!$C$19</c:f>
              <c:strCache>
                <c:ptCount val="1"/>
                <c:pt idx="0">
                  <c:v>Area Rugs</c:v>
                </c:pt>
              </c:strCache>
            </c:strRef>
          </c:tx>
          <c:cat>
            <c:numRef>
              <c:f>Sheet3!$A$20:$A$31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Sheet3!$C$20:$C$31</c:f>
              <c:numCache>
                <c:formatCode>General</c:formatCode>
                <c:ptCount val="12"/>
                <c:pt idx="0">
                  <c:v>249</c:v>
                </c:pt>
                <c:pt idx="1">
                  <c:v>204</c:v>
                </c:pt>
                <c:pt idx="2">
                  <c:v>294</c:v>
                </c:pt>
                <c:pt idx="3">
                  <c:v>268</c:v>
                </c:pt>
                <c:pt idx="4">
                  <c:v>167</c:v>
                </c:pt>
                <c:pt idx="5">
                  <c:v>233</c:v>
                </c:pt>
                <c:pt idx="6">
                  <c:v>256</c:v>
                </c:pt>
                <c:pt idx="7">
                  <c:v>237</c:v>
                </c:pt>
                <c:pt idx="8">
                  <c:v>220</c:v>
                </c:pt>
                <c:pt idx="9">
                  <c:v>227</c:v>
                </c:pt>
                <c:pt idx="10">
                  <c:v>175</c:v>
                </c:pt>
                <c:pt idx="11">
                  <c:v>160</c:v>
                </c:pt>
              </c:numCache>
            </c:numRef>
          </c:val>
        </c:ser>
        <c:ser>
          <c:idx val="2"/>
          <c:order val="2"/>
          <c:tx>
            <c:strRef>
              <c:f>Sheet3!$D$19</c:f>
              <c:strCache>
                <c:ptCount val="1"/>
                <c:pt idx="0">
                  <c:v>Bar Stools</c:v>
                </c:pt>
              </c:strCache>
            </c:strRef>
          </c:tx>
          <c:cat>
            <c:numRef>
              <c:f>Sheet3!$A$20:$A$31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Sheet3!$D$20:$D$31</c:f>
              <c:numCache>
                <c:formatCode>General</c:formatCode>
                <c:ptCount val="12"/>
                <c:pt idx="0">
                  <c:v>51</c:v>
                </c:pt>
                <c:pt idx="1">
                  <c:v>48</c:v>
                </c:pt>
                <c:pt idx="2">
                  <c:v>33</c:v>
                </c:pt>
                <c:pt idx="3">
                  <c:v>52</c:v>
                </c:pt>
                <c:pt idx="4">
                  <c:v>35</c:v>
                </c:pt>
                <c:pt idx="5">
                  <c:v>37</c:v>
                </c:pt>
                <c:pt idx="6">
                  <c:v>60</c:v>
                </c:pt>
                <c:pt idx="7">
                  <c:v>64</c:v>
                </c:pt>
                <c:pt idx="8">
                  <c:v>32</c:v>
                </c:pt>
                <c:pt idx="9">
                  <c:v>52</c:v>
                </c:pt>
                <c:pt idx="10">
                  <c:v>37</c:v>
                </c:pt>
                <c:pt idx="11">
                  <c:v>38</c:v>
                </c:pt>
              </c:numCache>
            </c:numRef>
          </c:val>
        </c:ser>
        <c:ser>
          <c:idx val="3"/>
          <c:order val="3"/>
          <c:tx>
            <c:strRef>
              <c:f>Sheet3!$E$19</c:f>
              <c:strCache>
                <c:ptCount val="1"/>
                <c:pt idx="0">
                  <c:v>Bedding Sets</c:v>
                </c:pt>
              </c:strCache>
            </c:strRef>
          </c:tx>
          <c:cat>
            <c:numRef>
              <c:f>Sheet3!$A$20:$A$31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Sheet3!$E$20:$E$31</c:f>
              <c:numCache>
                <c:formatCode>General</c:formatCode>
                <c:ptCount val="12"/>
                <c:pt idx="0">
                  <c:v>98</c:v>
                </c:pt>
                <c:pt idx="1">
                  <c:v>72</c:v>
                </c:pt>
                <c:pt idx="2">
                  <c:v>66</c:v>
                </c:pt>
                <c:pt idx="3">
                  <c:v>70</c:v>
                </c:pt>
                <c:pt idx="4">
                  <c:v>57</c:v>
                </c:pt>
                <c:pt idx="5">
                  <c:v>62</c:v>
                </c:pt>
                <c:pt idx="6">
                  <c:v>46</c:v>
                </c:pt>
                <c:pt idx="7">
                  <c:v>43</c:v>
                </c:pt>
                <c:pt idx="8">
                  <c:v>49</c:v>
                </c:pt>
                <c:pt idx="9">
                  <c:v>75</c:v>
                </c:pt>
                <c:pt idx="10">
                  <c:v>119</c:v>
                </c:pt>
                <c:pt idx="11">
                  <c:v>48</c:v>
                </c:pt>
              </c:numCache>
            </c:numRef>
          </c:val>
        </c:ser>
        <c:ser>
          <c:idx val="4"/>
          <c:order val="4"/>
          <c:tx>
            <c:strRef>
              <c:f>Sheet3!$F$19</c:f>
              <c:strCache>
                <c:ptCount val="1"/>
                <c:pt idx="0">
                  <c:v>Beds</c:v>
                </c:pt>
              </c:strCache>
            </c:strRef>
          </c:tx>
          <c:cat>
            <c:numRef>
              <c:f>Sheet3!$A$20:$A$31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Sheet3!$F$20:$F$31</c:f>
              <c:numCache>
                <c:formatCode>General</c:formatCode>
                <c:ptCount val="12"/>
                <c:pt idx="0">
                  <c:v>121</c:v>
                </c:pt>
                <c:pt idx="1">
                  <c:v>85</c:v>
                </c:pt>
                <c:pt idx="2">
                  <c:v>105</c:v>
                </c:pt>
                <c:pt idx="3">
                  <c:v>92</c:v>
                </c:pt>
                <c:pt idx="4">
                  <c:v>58</c:v>
                </c:pt>
                <c:pt idx="5">
                  <c:v>78</c:v>
                </c:pt>
                <c:pt idx="6">
                  <c:v>152</c:v>
                </c:pt>
                <c:pt idx="7">
                  <c:v>106</c:v>
                </c:pt>
                <c:pt idx="8">
                  <c:v>86</c:v>
                </c:pt>
                <c:pt idx="9">
                  <c:v>81</c:v>
                </c:pt>
                <c:pt idx="10">
                  <c:v>114</c:v>
                </c:pt>
                <c:pt idx="11">
                  <c:v>111</c:v>
                </c:pt>
              </c:numCache>
            </c:numRef>
          </c:val>
        </c:ser>
        <c:ser>
          <c:idx val="5"/>
          <c:order val="5"/>
          <c:tx>
            <c:strRef>
              <c:f>Sheet3!$G$19</c:f>
              <c:strCache>
                <c:ptCount val="1"/>
                <c:pt idx="0">
                  <c:v>Curtains &amp; Drapes</c:v>
                </c:pt>
              </c:strCache>
            </c:strRef>
          </c:tx>
          <c:cat>
            <c:numRef>
              <c:f>Sheet3!$A$20:$A$31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Sheet3!$G$20:$G$31</c:f>
              <c:numCache>
                <c:formatCode>General</c:formatCode>
                <c:ptCount val="12"/>
                <c:pt idx="0">
                  <c:v>33</c:v>
                </c:pt>
                <c:pt idx="1">
                  <c:v>18</c:v>
                </c:pt>
                <c:pt idx="2">
                  <c:v>17</c:v>
                </c:pt>
                <c:pt idx="3">
                  <c:v>30</c:v>
                </c:pt>
                <c:pt idx="4">
                  <c:v>25</c:v>
                </c:pt>
                <c:pt idx="5">
                  <c:v>24</c:v>
                </c:pt>
                <c:pt idx="6">
                  <c:v>34</c:v>
                </c:pt>
                <c:pt idx="7">
                  <c:v>22</c:v>
                </c:pt>
                <c:pt idx="8">
                  <c:v>17</c:v>
                </c:pt>
                <c:pt idx="9">
                  <c:v>18</c:v>
                </c:pt>
                <c:pt idx="10">
                  <c:v>35</c:v>
                </c:pt>
                <c:pt idx="11">
                  <c:v>28</c:v>
                </c:pt>
              </c:numCache>
            </c:numRef>
          </c:val>
        </c:ser>
        <c:ser>
          <c:idx val="6"/>
          <c:order val="6"/>
          <c:tx>
            <c:strRef>
              <c:f>Sheet3!$H$19</c:f>
              <c:strCache>
                <c:ptCount val="1"/>
                <c:pt idx="0">
                  <c:v>End Tables</c:v>
                </c:pt>
              </c:strCache>
            </c:strRef>
          </c:tx>
          <c:cat>
            <c:numRef>
              <c:f>Sheet3!$A$20:$A$31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Sheet3!$H$20:$H$31</c:f>
              <c:numCache>
                <c:formatCode>General</c:formatCode>
                <c:ptCount val="12"/>
                <c:pt idx="0">
                  <c:v>51</c:v>
                </c:pt>
                <c:pt idx="1">
                  <c:v>77</c:v>
                </c:pt>
                <c:pt idx="2">
                  <c:v>53</c:v>
                </c:pt>
                <c:pt idx="3">
                  <c:v>36</c:v>
                </c:pt>
                <c:pt idx="4">
                  <c:v>53</c:v>
                </c:pt>
                <c:pt idx="5">
                  <c:v>46</c:v>
                </c:pt>
                <c:pt idx="6">
                  <c:v>66</c:v>
                </c:pt>
                <c:pt idx="7">
                  <c:v>37</c:v>
                </c:pt>
                <c:pt idx="8">
                  <c:v>45</c:v>
                </c:pt>
                <c:pt idx="9">
                  <c:v>53</c:v>
                </c:pt>
                <c:pt idx="10">
                  <c:v>44</c:v>
                </c:pt>
                <c:pt idx="11">
                  <c:v>51</c:v>
                </c:pt>
              </c:numCache>
            </c:numRef>
          </c:val>
        </c:ser>
        <c:ser>
          <c:idx val="7"/>
          <c:order val="7"/>
          <c:tx>
            <c:strRef>
              <c:f>Sheet3!$I$19</c:f>
              <c:strCache>
                <c:ptCount val="1"/>
                <c:pt idx="0">
                  <c:v>Sheets And Sheet Sets</c:v>
                </c:pt>
              </c:strCache>
            </c:strRef>
          </c:tx>
          <c:cat>
            <c:numRef>
              <c:f>Sheet3!$A$20:$A$31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Sheet3!$I$20:$I$31</c:f>
              <c:numCache>
                <c:formatCode>General</c:formatCode>
                <c:ptCount val="12"/>
                <c:pt idx="0">
                  <c:v>40</c:v>
                </c:pt>
                <c:pt idx="1">
                  <c:v>25</c:v>
                </c:pt>
                <c:pt idx="2">
                  <c:v>6</c:v>
                </c:pt>
                <c:pt idx="3">
                  <c:v>14</c:v>
                </c:pt>
                <c:pt idx="4">
                  <c:v>20</c:v>
                </c:pt>
                <c:pt idx="5">
                  <c:v>27</c:v>
                </c:pt>
                <c:pt idx="6">
                  <c:v>10</c:v>
                </c:pt>
                <c:pt idx="7">
                  <c:v>11</c:v>
                </c:pt>
                <c:pt idx="8">
                  <c:v>15</c:v>
                </c:pt>
                <c:pt idx="9">
                  <c:v>10</c:v>
                </c:pt>
                <c:pt idx="10">
                  <c:v>26</c:v>
                </c:pt>
                <c:pt idx="11">
                  <c:v>32</c:v>
                </c:pt>
              </c:numCache>
            </c:numRef>
          </c:val>
        </c:ser>
        <c:ser>
          <c:idx val="8"/>
          <c:order val="8"/>
          <c:tx>
            <c:strRef>
              <c:f>Sheet3!$J$19</c:f>
              <c:strCache>
                <c:ptCount val="1"/>
                <c:pt idx="0">
                  <c:v>TV Stands &amp; Entertainment Centers</c:v>
                </c:pt>
              </c:strCache>
            </c:strRef>
          </c:tx>
          <c:cat>
            <c:numRef>
              <c:f>Sheet3!$A$20:$A$31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Sheet3!$J$20:$J$31</c:f>
              <c:numCache>
                <c:formatCode>General</c:formatCode>
                <c:ptCount val="12"/>
                <c:pt idx="0">
                  <c:v>60</c:v>
                </c:pt>
                <c:pt idx="1">
                  <c:v>40</c:v>
                </c:pt>
                <c:pt idx="2">
                  <c:v>36</c:v>
                </c:pt>
                <c:pt idx="3">
                  <c:v>46</c:v>
                </c:pt>
                <c:pt idx="4">
                  <c:v>23</c:v>
                </c:pt>
                <c:pt idx="5">
                  <c:v>41</c:v>
                </c:pt>
                <c:pt idx="6">
                  <c:v>50</c:v>
                </c:pt>
                <c:pt idx="7">
                  <c:v>27</c:v>
                </c:pt>
                <c:pt idx="8">
                  <c:v>30</c:v>
                </c:pt>
                <c:pt idx="9">
                  <c:v>36</c:v>
                </c:pt>
                <c:pt idx="10">
                  <c:v>28</c:v>
                </c:pt>
                <c:pt idx="11">
                  <c:v>42</c:v>
                </c:pt>
              </c:numCache>
            </c:numRef>
          </c:val>
        </c:ser>
        <c:ser>
          <c:idx val="9"/>
          <c:order val="9"/>
          <c:tx>
            <c:strRef>
              <c:f>Sheet3!$K$19</c:f>
              <c:strCache>
                <c:ptCount val="1"/>
                <c:pt idx="0">
                  <c:v>Wall Art</c:v>
                </c:pt>
              </c:strCache>
            </c:strRef>
          </c:tx>
          <c:cat>
            <c:numRef>
              <c:f>Sheet3!$A$20:$A$31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Sheet3!$K$20:$K$31</c:f>
              <c:numCache>
                <c:formatCode>General</c:formatCode>
                <c:ptCount val="12"/>
                <c:pt idx="0">
                  <c:v>87</c:v>
                </c:pt>
                <c:pt idx="1">
                  <c:v>91</c:v>
                </c:pt>
                <c:pt idx="2">
                  <c:v>62</c:v>
                </c:pt>
                <c:pt idx="3">
                  <c:v>82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93</c:v>
                </c:pt>
                <c:pt idx="8">
                  <c:v>66</c:v>
                </c:pt>
                <c:pt idx="9">
                  <c:v>43</c:v>
                </c:pt>
                <c:pt idx="10">
                  <c:v>77</c:v>
                </c:pt>
                <c:pt idx="11">
                  <c:v>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47168"/>
        <c:axId val="194648704"/>
      </c:areaChart>
      <c:catAx>
        <c:axId val="19464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4648704"/>
        <c:crosses val="autoZero"/>
        <c:auto val="1"/>
        <c:lblAlgn val="ctr"/>
        <c:lblOffset val="100"/>
        <c:noMultiLvlLbl val="0"/>
      </c:catAx>
      <c:valAx>
        <c:axId val="19464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64716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Sheet3!$B$19</c:f>
              <c:strCache>
                <c:ptCount val="1"/>
                <c:pt idx="0">
                  <c:v>Accent Pillows</c:v>
                </c:pt>
              </c:strCache>
            </c:strRef>
          </c:tx>
          <c:cat>
            <c:numRef>
              <c:f>Sheet3!$A$20:$A$31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Sheet3!$B$20:$B$31</c:f>
              <c:numCache>
                <c:formatCode>General</c:formatCode>
                <c:ptCount val="12"/>
                <c:pt idx="0">
                  <c:v>62</c:v>
                </c:pt>
                <c:pt idx="1">
                  <c:v>34</c:v>
                </c:pt>
                <c:pt idx="2">
                  <c:v>33</c:v>
                </c:pt>
                <c:pt idx="3">
                  <c:v>47</c:v>
                </c:pt>
                <c:pt idx="4">
                  <c:v>42</c:v>
                </c:pt>
                <c:pt idx="5">
                  <c:v>34</c:v>
                </c:pt>
                <c:pt idx="6">
                  <c:v>70</c:v>
                </c:pt>
                <c:pt idx="7">
                  <c:v>59</c:v>
                </c:pt>
                <c:pt idx="8">
                  <c:v>45</c:v>
                </c:pt>
                <c:pt idx="9">
                  <c:v>87</c:v>
                </c:pt>
                <c:pt idx="10">
                  <c:v>77</c:v>
                </c:pt>
                <c:pt idx="11">
                  <c:v>32</c:v>
                </c:pt>
              </c:numCache>
            </c:numRef>
          </c:val>
        </c:ser>
        <c:ser>
          <c:idx val="1"/>
          <c:order val="1"/>
          <c:tx>
            <c:strRef>
              <c:f>Sheet3!$C$19</c:f>
              <c:strCache>
                <c:ptCount val="1"/>
                <c:pt idx="0">
                  <c:v>Area Rugs</c:v>
                </c:pt>
              </c:strCache>
            </c:strRef>
          </c:tx>
          <c:cat>
            <c:numRef>
              <c:f>Sheet3!$A$20:$A$31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Sheet3!$C$20:$C$31</c:f>
              <c:numCache>
                <c:formatCode>General</c:formatCode>
                <c:ptCount val="12"/>
                <c:pt idx="0">
                  <c:v>249</c:v>
                </c:pt>
                <c:pt idx="1">
                  <c:v>204</c:v>
                </c:pt>
                <c:pt idx="2">
                  <c:v>294</c:v>
                </c:pt>
                <c:pt idx="3">
                  <c:v>268</c:v>
                </c:pt>
                <c:pt idx="4">
                  <c:v>167</c:v>
                </c:pt>
                <c:pt idx="5">
                  <c:v>233</c:v>
                </c:pt>
                <c:pt idx="6">
                  <c:v>256</c:v>
                </c:pt>
                <c:pt idx="7">
                  <c:v>237</c:v>
                </c:pt>
                <c:pt idx="8">
                  <c:v>220</c:v>
                </c:pt>
                <c:pt idx="9">
                  <c:v>227</c:v>
                </c:pt>
                <c:pt idx="10">
                  <c:v>175</c:v>
                </c:pt>
                <c:pt idx="11">
                  <c:v>160</c:v>
                </c:pt>
              </c:numCache>
            </c:numRef>
          </c:val>
        </c:ser>
        <c:ser>
          <c:idx val="2"/>
          <c:order val="2"/>
          <c:tx>
            <c:strRef>
              <c:f>Sheet3!$D$19</c:f>
              <c:strCache>
                <c:ptCount val="1"/>
                <c:pt idx="0">
                  <c:v>Bar Stools</c:v>
                </c:pt>
              </c:strCache>
            </c:strRef>
          </c:tx>
          <c:cat>
            <c:numRef>
              <c:f>Sheet3!$A$20:$A$31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Sheet3!$D$20:$D$31</c:f>
              <c:numCache>
                <c:formatCode>General</c:formatCode>
                <c:ptCount val="12"/>
                <c:pt idx="0">
                  <c:v>51</c:v>
                </c:pt>
                <c:pt idx="1">
                  <c:v>48</c:v>
                </c:pt>
                <c:pt idx="2">
                  <c:v>33</c:v>
                </c:pt>
                <c:pt idx="3">
                  <c:v>52</c:v>
                </c:pt>
                <c:pt idx="4">
                  <c:v>35</c:v>
                </c:pt>
                <c:pt idx="5">
                  <c:v>37</c:v>
                </c:pt>
                <c:pt idx="6">
                  <c:v>60</c:v>
                </c:pt>
                <c:pt idx="7">
                  <c:v>64</c:v>
                </c:pt>
                <c:pt idx="8">
                  <c:v>32</c:v>
                </c:pt>
                <c:pt idx="9">
                  <c:v>52</c:v>
                </c:pt>
                <c:pt idx="10">
                  <c:v>37</c:v>
                </c:pt>
                <c:pt idx="11">
                  <c:v>38</c:v>
                </c:pt>
              </c:numCache>
            </c:numRef>
          </c:val>
        </c:ser>
        <c:ser>
          <c:idx val="3"/>
          <c:order val="3"/>
          <c:tx>
            <c:strRef>
              <c:f>Sheet3!$E$19</c:f>
              <c:strCache>
                <c:ptCount val="1"/>
                <c:pt idx="0">
                  <c:v>Bedding Sets</c:v>
                </c:pt>
              </c:strCache>
            </c:strRef>
          </c:tx>
          <c:cat>
            <c:numRef>
              <c:f>Sheet3!$A$20:$A$31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Sheet3!$E$20:$E$31</c:f>
              <c:numCache>
                <c:formatCode>General</c:formatCode>
                <c:ptCount val="12"/>
                <c:pt idx="0">
                  <c:v>98</c:v>
                </c:pt>
                <c:pt idx="1">
                  <c:v>72</c:v>
                </c:pt>
                <c:pt idx="2">
                  <c:v>66</c:v>
                </c:pt>
                <c:pt idx="3">
                  <c:v>70</c:v>
                </c:pt>
                <c:pt idx="4">
                  <c:v>57</c:v>
                </c:pt>
                <c:pt idx="5">
                  <c:v>62</c:v>
                </c:pt>
                <c:pt idx="6">
                  <c:v>46</c:v>
                </c:pt>
                <c:pt idx="7">
                  <c:v>43</c:v>
                </c:pt>
                <c:pt idx="8">
                  <c:v>49</c:v>
                </c:pt>
                <c:pt idx="9">
                  <c:v>75</c:v>
                </c:pt>
                <c:pt idx="10">
                  <c:v>119</c:v>
                </c:pt>
                <c:pt idx="11">
                  <c:v>48</c:v>
                </c:pt>
              </c:numCache>
            </c:numRef>
          </c:val>
        </c:ser>
        <c:ser>
          <c:idx val="4"/>
          <c:order val="4"/>
          <c:tx>
            <c:strRef>
              <c:f>Sheet3!$F$19</c:f>
              <c:strCache>
                <c:ptCount val="1"/>
                <c:pt idx="0">
                  <c:v>Beds</c:v>
                </c:pt>
              </c:strCache>
            </c:strRef>
          </c:tx>
          <c:cat>
            <c:numRef>
              <c:f>Sheet3!$A$20:$A$31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Sheet3!$F$20:$F$31</c:f>
              <c:numCache>
                <c:formatCode>General</c:formatCode>
                <c:ptCount val="12"/>
                <c:pt idx="0">
                  <c:v>121</c:v>
                </c:pt>
                <c:pt idx="1">
                  <c:v>85</c:v>
                </c:pt>
                <c:pt idx="2">
                  <c:v>105</c:v>
                </c:pt>
                <c:pt idx="3">
                  <c:v>92</c:v>
                </c:pt>
                <c:pt idx="4">
                  <c:v>58</c:v>
                </c:pt>
                <c:pt idx="5">
                  <c:v>78</c:v>
                </c:pt>
                <c:pt idx="6">
                  <c:v>152</c:v>
                </c:pt>
                <c:pt idx="7">
                  <c:v>106</c:v>
                </c:pt>
                <c:pt idx="8">
                  <c:v>86</c:v>
                </c:pt>
                <c:pt idx="9">
                  <c:v>81</c:v>
                </c:pt>
                <c:pt idx="10">
                  <c:v>114</c:v>
                </c:pt>
                <c:pt idx="11">
                  <c:v>111</c:v>
                </c:pt>
              </c:numCache>
            </c:numRef>
          </c:val>
        </c:ser>
        <c:ser>
          <c:idx val="5"/>
          <c:order val="5"/>
          <c:tx>
            <c:strRef>
              <c:f>Sheet3!$G$19</c:f>
              <c:strCache>
                <c:ptCount val="1"/>
                <c:pt idx="0">
                  <c:v>Curtains &amp; Drapes</c:v>
                </c:pt>
              </c:strCache>
            </c:strRef>
          </c:tx>
          <c:cat>
            <c:numRef>
              <c:f>Sheet3!$A$20:$A$31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Sheet3!$G$20:$G$31</c:f>
              <c:numCache>
                <c:formatCode>General</c:formatCode>
                <c:ptCount val="12"/>
                <c:pt idx="0">
                  <c:v>33</c:v>
                </c:pt>
                <c:pt idx="1">
                  <c:v>18</c:v>
                </c:pt>
                <c:pt idx="2">
                  <c:v>17</c:v>
                </c:pt>
                <c:pt idx="3">
                  <c:v>30</c:v>
                </c:pt>
                <c:pt idx="4">
                  <c:v>25</c:v>
                </c:pt>
                <c:pt idx="5">
                  <c:v>24</c:v>
                </c:pt>
                <c:pt idx="6">
                  <c:v>34</c:v>
                </c:pt>
                <c:pt idx="7">
                  <c:v>22</c:v>
                </c:pt>
                <c:pt idx="8">
                  <c:v>17</c:v>
                </c:pt>
                <c:pt idx="9">
                  <c:v>18</c:v>
                </c:pt>
                <c:pt idx="10">
                  <c:v>35</c:v>
                </c:pt>
                <c:pt idx="11">
                  <c:v>28</c:v>
                </c:pt>
              </c:numCache>
            </c:numRef>
          </c:val>
        </c:ser>
        <c:ser>
          <c:idx val="6"/>
          <c:order val="6"/>
          <c:tx>
            <c:strRef>
              <c:f>Sheet3!$H$19</c:f>
              <c:strCache>
                <c:ptCount val="1"/>
                <c:pt idx="0">
                  <c:v>End Tables</c:v>
                </c:pt>
              </c:strCache>
            </c:strRef>
          </c:tx>
          <c:cat>
            <c:numRef>
              <c:f>Sheet3!$A$20:$A$31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Sheet3!$H$20:$H$31</c:f>
              <c:numCache>
                <c:formatCode>General</c:formatCode>
                <c:ptCount val="12"/>
                <c:pt idx="0">
                  <c:v>51</c:v>
                </c:pt>
                <c:pt idx="1">
                  <c:v>77</c:v>
                </c:pt>
                <c:pt idx="2">
                  <c:v>53</c:v>
                </c:pt>
                <c:pt idx="3">
                  <c:v>36</c:v>
                </c:pt>
                <c:pt idx="4">
                  <c:v>53</c:v>
                </c:pt>
                <c:pt idx="5">
                  <c:v>46</c:v>
                </c:pt>
                <c:pt idx="6">
                  <c:v>66</c:v>
                </c:pt>
                <c:pt idx="7">
                  <c:v>37</c:v>
                </c:pt>
                <c:pt idx="8">
                  <c:v>45</c:v>
                </c:pt>
                <c:pt idx="9">
                  <c:v>53</c:v>
                </c:pt>
                <c:pt idx="10">
                  <c:v>44</c:v>
                </c:pt>
                <c:pt idx="11">
                  <c:v>51</c:v>
                </c:pt>
              </c:numCache>
            </c:numRef>
          </c:val>
        </c:ser>
        <c:ser>
          <c:idx val="7"/>
          <c:order val="7"/>
          <c:tx>
            <c:strRef>
              <c:f>Sheet3!$I$19</c:f>
              <c:strCache>
                <c:ptCount val="1"/>
                <c:pt idx="0">
                  <c:v>Sheets And Sheet Sets</c:v>
                </c:pt>
              </c:strCache>
            </c:strRef>
          </c:tx>
          <c:cat>
            <c:numRef>
              <c:f>Sheet3!$A$20:$A$31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Sheet3!$I$20:$I$31</c:f>
              <c:numCache>
                <c:formatCode>General</c:formatCode>
                <c:ptCount val="12"/>
                <c:pt idx="0">
                  <c:v>40</c:v>
                </c:pt>
                <c:pt idx="1">
                  <c:v>25</c:v>
                </c:pt>
                <c:pt idx="2">
                  <c:v>6</c:v>
                </c:pt>
                <c:pt idx="3">
                  <c:v>14</c:v>
                </c:pt>
                <c:pt idx="4">
                  <c:v>20</c:v>
                </c:pt>
                <c:pt idx="5">
                  <c:v>27</c:v>
                </c:pt>
                <c:pt idx="6">
                  <c:v>10</c:v>
                </c:pt>
                <c:pt idx="7">
                  <c:v>11</c:v>
                </c:pt>
                <c:pt idx="8">
                  <c:v>15</c:v>
                </c:pt>
                <c:pt idx="9">
                  <c:v>10</c:v>
                </c:pt>
                <c:pt idx="10">
                  <c:v>26</c:v>
                </c:pt>
                <c:pt idx="11">
                  <c:v>32</c:v>
                </c:pt>
              </c:numCache>
            </c:numRef>
          </c:val>
        </c:ser>
        <c:ser>
          <c:idx val="8"/>
          <c:order val="8"/>
          <c:tx>
            <c:strRef>
              <c:f>Sheet3!$J$19</c:f>
              <c:strCache>
                <c:ptCount val="1"/>
                <c:pt idx="0">
                  <c:v>TV Stands &amp; Entertainment Centers</c:v>
                </c:pt>
              </c:strCache>
            </c:strRef>
          </c:tx>
          <c:cat>
            <c:numRef>
              <c:f>Sheet3!$A$20:$A$31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Sheet3!$J$20:$J$31</c:f>
              <c:numCache>
                <c:formatCode>General</c:formatCode>
                <c:ptCount val="12"/>
                <c:pt idx="0">
                  <c:v>60</c:v>
                </c:pt>
                <c:pt idx="1">
                  <c:v>40</c:v>
                </c:pt>
                <c:pt idx="2">
                  <c:v>36</c:v>
                </c:pt>
                <c:pt idx="3">
                  <c:v>46</c:v>
                </c:pt>
                <c:pt idx="4">
                  <c:v>23</c:v>
                </c:pt>
                <c:pt idx="5">
                  <c:v>41</c:v>
                </c:pt>
                <c:pt idx="6">
                  <c:v>50</c:v>
                </c:pt>
                <c:pt idx="7">
                  <c:v>27</c:v>
                </c:pt>
                <c:pt idx="8">
                  <c:v>30</c:v>
                </c:pt>
                <c:pt idx="9">
                  <c:v>36</c:v>
                </c:pt>
                <c:pt idx="10">
                  <c:v>28</c:v>
                </c:pt>
                <c:pt idx="11">
                  <c:v>42</c:v>
                </c:pt>
              </c:numCache>
            </c:numRef>
          </c:val>
        </c:ser>
        <c:ser>
          <c:idx val="9"/>
          <c:order val="9"/>
          <c:tx>
            <c:strRef>
              <c:f>Sheet3!$K$19</c:f>
              <c:strCache>
                <c:ptCount val="1"/>
                <c:pt idx="0">
                  <c:v>Wall Art</c:v>
                </c:pt>
              </c:strCache>
            </c:strRef>
          </c:tx>
          <c:cat>
            <c:numRef>
              <c:f>Sheet3!$A$20:$A$31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Sheet3!$K$20:$K$31</c:f>
              <c:numCache>
                <c:formatCode>General</c:formatCode>
                <c:ptCount val="12"/>
                <c:pt idx="0">
                  <c:v>87</c:v>
                </c:pt>
                <c:pt idx="1">
                  <c:v>91</c:v>
                </c:pt>
                <c:pt idx="2">
                  <c:v>62</c:v>
                </c:pt>
                <c:pt idx="3">
                  <c:v>82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93</c:v>
                </c:pt>
                <c:pt idx="8">
                  <c:v>66</c:v>
                </c:pt>
                <c:pt idx="9">
                  <c:v>43</c:v>
                </c:pt>
                <c:pt idx="10">
                  <c:v>77</c:v>
                </c:pt>
                <c:pt idx="11">
                  <c:v>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04896"/>
        <c:axId val="194706432"/>
      </c:areaChart>
      <c:catAx>
        <c:axId val="19470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4706432"/>
        <c:crosses val="autoZero"/>
        <c:auto val="1"/>
        <c:lblAlgn val="ctr"/>
        <c:lblOffset val="100"/>
        <c:noMultiLvlLbl val="0"/>
      </c:catAx>
      <c:valAx>
        <c:axId val="1947064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4704896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SKUs added to cart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month'!$B$32</c:f>
              <c:strCache>
                <c:ptCount val="1"/>
                <c:pt idx="0">
                  <c:v>Frequency</c:v>
                </c:pt>
              </c:strCache>
            </c:strRef>
          </c:tx>
          <c:marker>
            <c:symbol val="none"/>
          </c:marker>
          <c:cat>
            <c:numRef>
              <c:f>'by month'!$A$33:$A$56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month'!$B$33:$B$56</c:f>
              <c:numCache>
                <c:formatCode>General</c:formatCode>
                <c:ptCount val="24"/>
                <c:pt idx="0">
                  <c:v>335</c:v>
                </c:pt>
                <c:pt idx="1">
                  <c:v>292</c:v>
                </c:pt>
                <c:pt idx="2">
                  <c:v>413</c:v>
                </c:pt>
                <c:pt idx="3">
                  <c:v>361</c:v>
                </c:pt>
                <c:pt idx="4">
                  <c:v>554</c:v>
                </c:pt>
                <c:pt idx="5">
                  <c:v>396</c:v>
                </c:pt>
                <c:pt idx="6">
                  <c:v>561</c:v>
                </c:pt>
                <c:pt idx="7">
                  <c:v>475</c:v>
                </c:pt>
                <c:pt idx="8">
                  <c:v>384</c:v>
                </c:pt>
                <c:pt idx="9">
                  <c:v>382</c:v>
                </c:pt>
                <c:pt idx="10">
                  <c:v>555</c:v>
                </c:pt>
                <c:pt idx="11">
                  <c:v>408</c:v>
                </c:pt>
                <c:pt idx="12">
                  <c:v>270</c:v>
                </c:pt>
                <c:pt idx="13">
                  <c:v>390</c:v>
                </c:pt>
                <c:pt idx="14">
                  <c:v>319</c:v>
                </c:pt>
                <c:pt idx="15">
                  <c:v>238</c:v>
                </c:pt>
                <c:pt idx="16">
                  <c:v>298</c:v>
                </c:pt>
                <c:pt idx="17">
                  <c:v>298</c:v>
                </c:pt>
                <c:pt idx="18">
                  <c:v>144</c:v>
                </c:pt>
                <c:pt idx="19">
                  <c:v>262</c:v>
                </c:pt>
                <c:pt idx="20">
                  <c:v>148</c:v>
                </c:pt>
                <c:pt idx="21">
                  <c:v>249</c:v>
                </c:pt>
                <c:pt idx="22">
                  <c:v>239</c:v>
                </c:pt>
                <c:pt idx="23">
                  <c:v>291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87520"/>
        <c:axId val="107389312"/>
      </c:lineChart>
      <c:dateAx>
        <c:axId val="1073875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07389312"/>
        <c:crosses val="autoZero"/>
        <c:auto val="1"/>
        <c:lblOffset val="100"/>
        <c:baseTimeUnit val="months"/>
      </c:dateAx>
      <c:valAx>
        <c:axId val="10738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387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SKUs</a:t>
            </a:r>
            <a:r>
              <a:rPr lang="en-US" baseline="0"/>
              <a:t> purchased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month'!$B$61</c:f>
              <c:strCache>
                <c:ptCount val="1"/>
                <c:pt idx="0">
                  <c:v>Frequency</c:v>
                </c:pt>
              </c:strCache>
            </c:strRef>
          </c:tx>
          <c:marker>
            <c:symbol val="none"/>
          </c:marker>
          <c:cat>
            <c:numRef>
              <c:f>'by month'!$A$62:$A$85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month'!$B$62:$B$85</c:f>
              <c:numCache>
                <c:formatCode>General</c:formatCode>
                <c:ptCount val="24"/>
                <c:pt idx="0">
                  <c:v>17</c:v>
                </c:pt>
                <c:pt idx="1">
                  <c:v>22</c:v>
                </c:pt>
                <c:pt idx="2">
                  <c:v>35</c:v>
                </c:pt>
                <c:pt idx="3">
                  <c:v>24</c:v>
                </c:pt>
                <c:pt idx="4">
                  <c:v>28</c:v>
                </c:pt>
                <c:pt idx="5">
                  <c:v>20</c:v>
                </c:pt>
                <c:pt idx="6">
                  <c:v>25</c:v>
                </c:pt>
                <c:pt idx="7">
                  <c:v>23</c:v>
                </c:pt>
                <c:pt idx="8">
                  <c:v>9</c:v>
                </c:pt>
                <c:pt idx="9">
                  <c:v>22</c:v>
                </c:pt>
                <c:pt idx="10">
                  <c:v>19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20</c:v>
                </c:pt>
                <c:pt idx="15">
                  <c:v>30</c:v>
                </c:pt>
                <c:pt idx="16">
                  <c:v>31</c:v>
                </c:pt>
                <c:pt idx="17">
                  <c:v>22</c:v>
                </c:pt>
                <c:pt idx="18">
                  <c:v>24</c:v>
                </c:pt>
                <c:pt idx="19">
                  <c:v>27</c:v>
                </c:pt>
                <c:pt idx="20">
                  <c:v>21</c:v>
                </c:pt>
                <c:pt idx="21">
                  <c:v>26</c:v>
                </c:pt>
                <c:pt idx="22">
                  <c:v>28</c:v>
                </c:pt>
                <c:pt idx="23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155328"/>
        <c:axId val="157156864"/>
      </c:lineChart>
      <c:dateAx>
        <c:axId val="1571553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57156864"/>
        <c:crosses val="autoZero"/>
        <c:auto val="1"/>
        <c:lblOffset val="100"/>
        <c:baseTimeUnit val="months"/>
      </c:dateAx>
      <c:valAx>
        <c:axId val="15715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155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month'!$T$3</c:f>
              <c:strCache>
                <c:ptCount val="1"/>
                <c:pt idx="0">
                  <c:v>added to cart/view</c:v>
                </c:pt>
              </c:strCache>
            </c:strRef>
          </c:tx>
          <c:marker>
            <c:symbol val="none"/>
          </c:marker>
          <c:cat>
            <c:numRef>
              <c:f>'by month'!$P$4:$P$27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month'!$T$4:$T$27</c:f>
              <c:numCache>
                <c:formatCode>0.00%</c:formatCode>
                <c:ptCount val="24"/>
                <c:pt idx="0">
                  <c:v>5.9302531421490529E-2</c:v>
                </c:pt>
                <c:pt idx="1">
                  <c:v>5.4184449805158658E-2</c:v>
                </c:pt>
                <c:pt idx="2">
                  <c:v>5.118988596926128E-2</c:v>
                </c:pt>
                <c:pt idx="3">
                  <c:v>5.5504305043050428E-2</c:v>
                </c:pt>
                <c:pt idx="4">
                  <c:v>5.9049243231720318E-2</c:v>
                </c:pt>
                <c:pt idx="5">
                  <c:v>5.2443384982121574E-2</c:v>
                </c:pt>
                <c:pt idx="6">
                  <c:v>5.8688147295742232E-2</c:v>
                </c:pt>
                <c:pt idx="7">
                  <c:v>5.7139420185252018E-2</c:v>
                </c:pt>
                <c:pt idx="8">
                  <c:v>6.2418725617685307E-2</c:v>
                </c:pt>
                <c:pt idx="9">
                  <c:v>6.7052834825346672E-2</c:v>
                </c:pt>
                <c:pt idx="10">
                  <c:v>6.9072806471686371E-2</c:v>
                </c:pt>
                <c:pt idx="11">
                  <c:v>6.2769230769230772E-2</c:v>
                </c:pt>
                <c:pt idx="12">
                  <c:v>5.3956834532374098E-2</c:v>
                </c:pt>
                <c:pt idx="13">
                  <c:v>7.8219013237063775E-2</c:v>
                </c:pt>
                <c:pt idx="14">
                  <c:v>6.1076009955964003E-2</c:v>
                </c:pt>
                <c:pt idx="15">
                  <c:v>5.8261933904528766E-2</c:v>
                </c:pt>
                <c:pt idx="16">
                  <c:v>5.7120950737972014E-2</c:v>
                </c:pt>
                <c:pt idx="17">
                  <c:v>7.2718399219131286E-2</c:v>
                </c:pt>
                <c:pt idx="18">
                  <c:v>4.3230261182827981E-2</c:v>
                </c:pt>
                <c:pt idx="19">
                  <c:v>6.9348861831656963E-2</c:v>
                </c:pt>
                <c:pt idx="20">
                  <c:v>4.7420698494072412E-2</c:v>
                </c:pt>
                <c:pt idx="21">
                  <c:v>7.4217585692995525E-2</c:v>
                </c:pt>
                <c:pt idx="22">
                  <c:v>6.8188302425106984E-2</c:v>
                </c:pt>
                <c:pt idx="23">
                  <c:v>7.3970513472292831E-2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'by month'!$U$3</c:f>
              <c:strCache>
                <c:ptCount val="1"/>
                <c:pt idx="0">
                  <c:v>purchased/added to cart</c:v>
                </c:pt>
              </c:strCache>
            </c:strRef>
          </c:tx>
          <c:marker>
            <c:symbol val="none"/>
          </c:marker>
          <c:cat>
            <c:numRef>
              <c:f>'by month'!$P$4:$P$27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month'!$U$4:$U$27</c:f>
              <c:numCache>
                <c:formatCode>0.00%</c:formatCode>
                <c:ptCount val="24"/>
                <c:pt idx="0">
                  <c:v>5.0746268656716415E-2</c:v>
                </c:pt>
                <c:pt idx="1">
                  <c:v>7.5342465753424653E-2</c:v>
                </c:pt>
                <c:pt idx="2">
                  <c:v>8.4745762711864403E-2</c:v>
                </c:pt>
                <c:pt idx="3">
                  <c:v>6.6481994459833799E-2</c:v>
                </c:pt>
                <c:pt idx="4">
                  <c:v>5.0541516245487361E-2</c:v>
                </c:pt>
                <c:pt idx="5">
                  <c:v>5.0505050505050504E-2</c:v>
                </c:pt>
                <c:pt idx="6">
                  <c:v>4.4563279857397504E-2</c:v>
                </c:pt>
                <c:pt idx="7">
                  <c:v>4.8421052631578948E-2</c:v>
                </c:pt>
                <c:pt idx="8">
                  <c:v>2.34375E-2</c:v>
                </c:pt>
                <c:pt idx="9">
                  <c:v>5.7591623036649213E-2</c:v>
                </c:pt>
                <c:pt idx="10">
                  <c:v>3.4234234234234232E-2</c:v>
                </c:pt>
                <c:pt idx="11">
                  <c:v>3.6764705882352942E-2</c:v>
                </c:pt>
                <c:pt idx="12">
                  <c:v>7.407407407407407E-2</c:v>
                </c:pt>
                <c:pt idx="13">
                  <c:v>6.4102564102564097E-2</c:v>
                </c:pt>
                <c:pt idx="14">
                  <c:v>6.2695924764890276E-2</c:v>
                </c:pt>
                <c:pt idx="15">
                  <c:v>0.12605042016806722</c:v>
                </c:pt>
                <c:pt idx="16">
                  <c:v>0.1040268456375839</c:v>
                </c:pt>
                <c:pt idx="17">
                  <c:v>7.3825503355704702E-2</c:v>
                </c:pt>
                <c:pt idx="18">
                  <c:v>0.16666666666666666</c:v>
                </c:pt>
                <c:pt idx="19">
                  <c:v>0.10305343511450382</c:v>
                </c:pt>
                <c:pt idx="20">
                  <c:v>0.14189189189189189</c:v>
                </c:pt>
                <c:pt idx="21">
                  <c:v>0.10441767068273092</c:v>
                </c:pt>
                <c:pt idx="22">
                  <c:v>0.11715481171548117</c:v>
                </c:pt>
                <c:pt idx="23">
                  <c:v>0.1134020618556701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177344"/>
        <c:axId val="157178880"/>
      </c:lineChart>
      <c:lineChart>
        <c:grouping val="standard"/>
        <c:varyColors val="0"/>
        <c:ser>
          <c:idx val="2"/>
          <c:order val="2"/>
          <c:tx>
            <c:strRef>
              <c:f>'by month'!$V$3</c:f>
              <c:strCache>
                <c:ptCount val="1"/>
                <c:pt idx="0">
                  <c:v>purchased/viewed</c:v>
                </c:pt>
              </c:strCache>
            </c:strRef>
          </c:tx>
          <c:marker>
            <c:symbol val="none"/>
          </c:marker>
          <c:cat>
            <c:numRef>
              <c:f>'by month'!$P$4:$P$27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month'!$V$4:$V$27</c:f>
              <c:numCache>
                <c:formatCode>0.00%</c:formatCode>
                <c:ptCount val="24"/>
                <c:pt idx="0">
                  <c:v>3.0093821915383252E-3</c:v>
                </c:pt>
                <c:pt idx="1">
                  <c:v>4.0823900538133236E-3</c:v>
                </c:pt>
                <c:pt idx="2">
                  <c:v>4.3381259295984138E-3</c:v>
                </c:pt>
                <c:pt idx="3">
                  <c:v>3.6900369003690036E-3</c:v>
                </c:pt>
                <c:pt idx="4">
                  <c:v>2.984438286079727E-3</c:v>
                </c:pt>
                <c:pt idx="5">
                  <c:v>2.6486558071778573E-3</c:v>
                </c:pt>
                <c:pt idx="6">
                  <c:v>2.6153363322523274E-3</c:v>
                </c:pt>
                <c:pt idx="7">
                  <c:v>2.7667508721279923E-3</c:v>
                </c:pt>
                <c:pt idx="8">
                  <c:v>1.4629388816644994E-3</c:v>
                </c:pt>
                <c:pt idx="9">
                  <c:v>3.8616815868000704E-3</c:v>
                </c:pt>
                <c:pt idx="10">
                  <c:v>2.3646546359676417E-3</c:v>
                </c:pt>
                <c:pt idx="11">
                  <c:v>2.3076923076923079E-3</c:v>
                </c:pt>
                <c:pt idx="12">
                  <c:v>3.9968025579536371E-3</c:v>
                </c:pt>
                <c:pt idx="13">
                  <c:v>5.0140393100681913E-3</c:v>
                </c:pt>
                <c:pt idx="14">
                  <c:v>3.8292169251388092E-3</c:v>
                </c:pt>
                <c:pt idx="15">
                  <c:v>7.3439412484700125E-3</c:v>
                </c:pt>
                <c:pt idx="16">
                  <c:v>5.9421123250910481E-3</c:v>
                </c:pt>
                <c:pt idx="17">
                  <c:v>5.3684724255734506E-3</c:v>
                </c:pt>
                <c:pt idx="18">
                  <c:v>7.2050435304713296E-3</c:v>
                </c:pt>
                <c:pt idx="19">
                  <c:v>7.1466384330333508E-3</c:v>
                </c:pt>
                <c:pt idx="20">
                  <c:v>6.7286126241589235E-3</c:v>
                </c:pt>
                <c:pt idx="21">
                  <c:v>7.7496274217585693E-3</c:v>
                </c:pt>
                <c:pt idx="22">
                  <c:v>7.9885877318116982E-3</c:v>
                </c:pt>
                <c:pt idx="23">
                  <c:v>8.3884087442806302E-3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182208"/>
        <c:axId val="157180672"/>
      </c:lineChart>
      <c:dateAx>
        <c:axId val="1571773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57178880"/>
        <c:crosses val="autoZero"/>
        <c:auto val="1"/>
        <c:lblOffset val="100"/>
        <c:baseTimeUnit val="months"/>
      </c:dateAx>
      <c:valAx>
        <c:axId val="15717888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57177344"/>
        <c:crosses val="autoZero"/>
        <c:crossBetween val="between"/>
      </c:valAx>
      <c:valAx>
        <c:axId val="15718067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57182208"/>
        <c:crosses val="max"/>
        <c:crossBetween val="between"/>
      </c:valAx>
      <c:dateAx>
        <c:axId val="15718220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57180672"/>
        <c:crosses val="autoZero"/>
        <c:auto val="1"/>
        <c:lblOffset val="100"/>
        <c:baseTimeUnit val="months"/>
      </c:date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'by product_month'!$B$1</c:f>
              <c:strCache>
                <c:ptCount val="1"/>
                <c:pt idx="0">
                  <c:v>Accent Pillows</c:v>
                </c:pt>
              </c:strCache>
            </c:strRef>
          </c:tx>
          <c:cat>
            <c:numRef>
              <c:f>'by product_month'!$A$2:$A$25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product_month'!$B$2:$B$25</c:f>
              <c:numCache>
                <c:formatCode>General</c:formatCode>
                <c:ptCount val="24"/>
                <c:pt idx="0">
                  <c:v>301</c:v>
                </c:pt>
                <c:pt idx="1">
                  <c:v>265</c:v>
                </c:pt>
                <c:pt idx="2">
                  <c:v>302</c:v>
                </c:pt>
                <c:pt idx="3">
                  <c:v>250</c:v>
                </c:pt>
                <c:pt idx="4">
                  <c:v>289</c:v>
                </c:pt>
                <c:pt idx="5">
                  <c:v>252</c:v>
                </c:pt>
                <c:pt idx="6">
                  <c:v>282</c:v>
                </c:pt>
                <c:pt idx="7">
                  <c:v>377</c:v>
                </c:pt>
                <c:pt idx="8">
                  <c:v>291</c:v>
                </c:pt>
                <c:pt idx="9">
                  <c:v>191</c:v>
                </c:pt>
                <c:pt idx="10">
                  <c:v>254</c:v>
                </c:pt>
                <c:pt idx="11">
                  <c:v>288</c:v>
                </c:pt>
                <c:pt idx="12">
                  <c:v>210</c:v>
                </c:pt>
                <c:pt idx="13">
                  <c:v>161</c:v>
                </c:pt>
                <c:pt idx="14">
                  <c:v>162</c:v>
                </c:pt>
                <c:pt idx="15">
                  <c:v>198</c:v>
                </c:pt>
                <c:pt idx="16">
                  <c:v>286</c:v>
                </c:pt>
                <c:pt idx="17">
                  <c:v>204</c:v>
                </c:pt>
                <c:pt idx="18">
                  <c:v>114</c:v>
                </c:pt>
                <c:pt idx="19">
                  <c:v>152</c:v>
                </c:pt>
                <c:pt idx="20">
                  <c:v>131</c:v>
                </c:pt>
                <c:pt idx="21">
                  <c:v>99</c:v>
                </c:pt>
                <c:pt idx="22">
                  <c:v>149</c:v>
                </c:pt>
                <c:pt idx="23">
                  <c:v>105</c:v>
                </c:pt>
              </c:numCache>
            </c:numRef>
          </c:val>
        </c:ser>
        <c:ser>
          <c:idx val="1"/>
          <c:order val="1"/>
          <c:tx>
            <c:strRef>
              <c:f>'by product_month'!$C$1</c:f>
              <c:strCache>
                <c:ptCount val="1"/>
                <c:pt idx="0">
                  <c:v>Area Rugs</c:v>
                </c:pt>
              </c:strCache>
            </c:strRef>
          </c:tx>
          <c:cat>
            <c:numRef>
              <c:f>'by product_month'!$A$2:$A$25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product_month'!$C$2:$C$25</c:f>
              <c:numCache>
                <c:formatCode>General</c:formatCode>
                <c:ptCount val="24"/>
                <c:pt idx="0">
                  <c:v>1605</c:v>
                </c:pt>
                <c:pt idx="1">
                  <c:v>1687</c:v>
                </c:pt>
                <c:pt idx="2">
                  <c:v>2282</c:v>
                </c:pt>
                <c:pt idx="3">
                  <c:v>1951</c:v>
                </c:pt>
                <c:pt idx="4">
                  <c:v>3109</c:v>
                </c:pt>
                <c:pt idx="5">
                  <c:v>1994</c:v>
                </c:pt>
                <c:pt idx="6">
                  <c:v>3697</c:v>
                </c:pt>
                <c:pt idx="7">
                  <c:v>2876</c:v>
                </c:pt>
                <c:pt idx="8">
                  <c:v>2009</c:v>
                </c:pt>
                <c:pt idx="9">
                  <c:v>2122</c:v>
                </c:pt>
                <c:pt idx="10">
                  <c:v>2359</c:v>
                </c:pt>
                <c:pt idx="11">
                  <c:v>2201</c:v>
                </c:pt>
                <c:pt idx="12">
                  <c:v>1332</c:v>
                </c:pt>
                <c:pt idx="13">
                  <c:v>1614</c:v>
                </c:pt>
                <c:pt idx="14">
                  <c:v>1591</c:v>
                </c:pt>
                <c:pt idx="15">
                  <c:v>1055</c:v>
                </c:pt>
                <c:pt idx="16">
                  <c:v>1423</c:v>
                </c:pt>
                <c:pt idx="17">
                  <c:v>1378</c:v>
                </c:pt>
                <c:pt idx="18">
                  <c:v>1233</c:v>
                </c:pt>
                <c:pt idx="19">
                  <c:v>1309</c:v>
                </c:pt>
                <c:pt idx="20">
                  <c:v>866</c:v>
                </c:pt>
                <c:pt idx="21">
                  <c:v>1101</c:v>
                </c:pt>
                <c:pt idx="22">
                  <c:v>1182</c:v>
                </c:pt>
                <c:pt idx="23">
                  <c:v>1082</c:v>
                </c:pt>
              </c:numCache>
            </c:numRef>
          </c:val>
        </c:ser>
        <c:ser>
          <c:idx val="2"/>
          <c:order val="2"/>
          <c:tx>
            <c:strRef>
              <c:f>'by product_month'!$D$1</c:f>
              <c:strCache>
                <c:ptCount val="1"/>
                <c:pt idx="0">
                  <c:v>Bar Stools</c:v>
                </c:pt>
              </c:strCache>
            </c:strRef>
          </c:tx>
          <c:cat>
            <c:numRef>
              <c:f>'by product_month'!$A$2:$A$25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product_month'!$D$2:$D$25</c:f>
              <c:numCache>
                <c:formatCode>General</c:formatCode>
                <c:ptCount val="24"/>
                <c:pt idx="0">
                  <c:v>443</c:v>
                </c:pt>
                <c:pt idx="1">
                  <c:v>670</c:v>
                </c:pt>
                <c:pt idx="2">
                  <c:v>776</c:v>
                </c:pt>
                <c:pt idx="3">
                  <c:v>453</c:v>
                </c:pt>
                <c:pt idx="4">
                  <c:v>451</c:v>
                </c:pt>
                <c:pt idx="5">
                  <c:v>421</c:v>
                </c:pt>
                <c:pt idx="6">
                  <c:v>523</c:v>
                </c:pt>
                <c:pt idx="7">
                  <c:v>622</c:v>
                </c:pt>
                <c:pt idx="8">
                  <c:v>404</c:v>
                </c:pt>
                <c:pt idx="9">
                  <c:v>333</c:v>
                </c:pt>
                <c:pt idx="10">
                  <c:v>470</c:v>
                </c:pt>
                <c:pt idx="11">
                  <c:v>530</c:v>
                </c:pt>
                <c:pt idx="12">
                  <c:v>214</c:v>
                </c:pt>
                <c:pt idx="13">
                  <c:v>487</c:v>
                </c:pt>
                <c:pt idx="14">
                  <c:v>373</c:v>
                </c:pt>
                <c:pt idx="15">
                  <c:v>276</c:v>
                </c:pt>
                <c:pt idx="16">
                  <c:v>275</c:v>
                </c:pt>
                <c:pt idx="17">
                  <c:v>329</c:v>
                </c:pt>
                <c:pt idx="18">
                  <c:v>224</c:v>
                </c:pt>
                <c:pt idx="19">
                  <c:v>282</c:v>
                </c:pt>
                <c:pt idx="20">
                  <c:v>218</c:v>
                </c:pt>
                <c:pt idx="21">
                  <c:v>372</c:v>
                </c:pt>
                <c:pt idx="22">
                  <c:v>247</c:v>
                </c:pt>
                <c:pt idx="23">
                  <c:v>348</c:v>
                </c:pt>
              </c:numCache>
            </c:numRef>
          </c:val>
        </c:ser>
        <c:ser>
          <c:idx val="3"/>
          <c:order val="3"/>
          <c:tx>
            <c:strRef>
              <c:f>'by product_month'!$E$1</c:f>
              <c:strCache>
                <c:ptCount val="1"/>
                <c:pt idx="0">
                  <c:v>Bedding Sets</c:v>
                </c:pt>
              </c:strCache>
            </c:strRef>
          </c:tx>
          <c:cat>
            <c:numRef>
              <c:f>'by product_month'!$A$2:$A$25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product_month'!$E$2:$E$25</c:f>
              <c:numCache>
                <c:formatCode>General</c:formatCode>
                <c:ptCount val="24"/>
                <c:pt idx="0">
                  <c:v>744</c:v>
                </c:pt>
                <c:pt idx="1">
                  <c:v>611</c:v>
                </c:pt>
                <c:pt idx="2">
                  <c:v>1193</c:v>
                </c:pt>
                <c:pt idx="3">
                  <c:v>651</c:v>
                </c:pt>
                <c:pt idx="4">
                  <c:v>1144</c:v>
                </c:pt>
                <c:pt idx="5">
                  <c:v>860</c:v>
                </c:pt>
                <c:pt idx="6">
                  <c:v>948</c:v>
                </c:pt>
                <c:pt idx="7">
                  <c:v>777</c:v>
                </c:pt>
                <c:pt idx="8">
                  <c:v>536</c:v>
                </c:pt>
                <c:pt idx="9">
                  <c:v>616</c:v>
                </c:pt>
                <c:pt idx="10">
                  <c:v>606</c:v>
                </c:pt>
                <c:pt idx="11">
                  <c:v>529</c:v>
                </c:pt>
                <c:pt idx="12">
                  <c:v>400</c:v>
                </c:pt>
                <c:pt idx="13">
                  <c:v>347</c:v>
                </c:pt>
                <c:pt idx="14">
                  <c:v>423</c:v>
                </c:pt>
                <c:pt idx="15">
                  <c:v>260</c:v>
                </c:pt>
                <c:pt idx="16">
                  <c:v>500</c:v>
                </c:pt>
                <c:pt idx="17">
                  <c:v>331</c:v>
                </c:pt>
                <c:pt idx="18">
                  <c:v>232</c:v>
                </c:pt>
                <c:pt idx="19">
                  <c:v>282</c:v>
                </c:pt>
                <c:pt idx="20">
                  <c:v>412</c:v>
                </c:pt>
                <c:pt idx="21">
                  <c:v>324</c:v>
                </c:pt>
                <c:pt idx="22">
                  <c:v>365</c:v>
                </c:pt>
                <c:pt idx="23">
                  <c:v>267</c:v>
                </c:pt>
              </c:numCache>
            </c:numRef>
          </c:val>
        </c:ser>
        <c:ser>
          <c:idx val="4"/>
          <c:order val="4"/>
          <c:tx>
            <c:strRef>
              <c:f>'by product_month'!$F$1</c:f>
              <c:strCache>
                <c:ptCount val="1"/>
                <c:pt idx="0">
                  <c:v>Beds</c:v>
                </c:pt>
              </c:strCache>
            </c:strRef>
          </c:tx>
          <c:cat>
            <c:numRef>
              <c:f>'by product_month'!$A$2:$A$25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product_month'!$F$2:$F$25</c:f>
              <c:numCache>
                <c:formatCode>General</c:formatCode>
                <c:ptCount val="24"/>
                <c:pt idx="0">
                  <c:v>1015</c:v>
                </c:pt>
                <c:pt idx="1">
                  <c:v>935</c:v>
                </c:pt>
                <c:pt idx="2">
                  <c:v>1300</c:v>
                </c:pt>
                <c:pt idx="3">
                  <c:v>1157</c:v>
                </c:pt>
                <c:pt idx="4">
                  <c:v>1497</c:v>
                </c:pt>
                <c:pt idx="5">
                  <c:v>1674</c:v>
                </c:pt>
                <c:pt idx="6">
                  <c:v>1673</c:v>
                </c:pt>
                <c:pt idx="7">
                  <c:v>1357</c:v>
                </c:pt>
                <c:pt idx="8">
                  <c:v>1029</c:v>
                </c:pt>
                <c:pt idx="9">
                  <c:v>788</c:v>
                </c:pt>
                <c:pt idx="10">
                  <c:v>1908</c:v>
                </c:pt>
                <c:pt idx="11">
                  <c:v>999</c:v>
                </c:pt>
                <c:pt idx="12">
                  <c:v>1032</c:v>
                </c:pt>
                <c:pt idx="13">
                  <c:v>799</c:v>
                </c:pt>
                <c:pt idx="14">
                  <c:v>1157</c:v>
                </c:pt>
                <c:pt idx="15">
                  <c:v>951</c:v>
                </c:pt>
                <c:pt idx="16">
                  <c:v>912</c:v>
                </c:pt>
                <c:pt idx="17">
                  <c:v>686</c:v>
                </c:pt>
                <c:pt idx="18">
                  <c:v>471</c:v>
                </c:pt>
                <c:pt idx="19">
                  <c:v>568</c:v>
                </c:pt>
                <c:pt idx="20">
                  <c:v>647</c:v>
                </c:pt>
                <c:pt idx="21">
                  <c:v>582</c:v>
                </c:pt>
                <c:pt idx="22">
                  <c:v>631</c:v>
                </c:pt>
                <c:pt idx="23">
                  <c:v>729</c:v>
                </c:pt>
              </c:numCache>
            </c:numRef>
          </c:val>
        </c:ser>
        <c:ser>
          <c:idx val="5"/>
          <c:order val="5"/>
          <c:tx>
            <c:strRef>
              <c:f>'by product_month'!$G$1</c:f>
              <c:strCache>
                <c:ptCount val="1"/>
                <c:pt idx="0">
                  <c:v>Curtains &amp; Drapes</c:v>
                </c:pt>
              </c:strCache>
            </c:strRef>
          </c:tx>
          <c:cat>
            <c:numRef>
              <c:f>'by product_month'!$A$2:$A$25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product_month'!$G$2:$G$25</c:f>
              <c:numCache>
                <c:formatCode>General</c:formatCode>
                <c:ptCount val="24"/>
                <c:pt idx="0">
                  <c:v>289</c:v>
                </c:pt>
                <c:pt idx="1">
                  <c:v>145</c:v>
                </c:pt>
                <c:pt idx="2">
                  <c:v>503</c:v>
                </c:pt>
                <c:pt idx="3">
                  <c:v>311</c:v>
                </c:pt>
                <c:pt idx="4">
                  <c:v>445</c:v>
                </c:pt>
                <c:pt idx="5">
                  <c:v>340</c:v>
                </c:pt>
                <c:pt idx="6">
                  <c:v>662</c:v>
                </c:pt>
                <c:pt idx="7">
                  <c:v>456</c:v>
                </c:pt>
                <c:pt idx="8">
                  <c:v>317</c:v>
                </c:pt>
                <c:pt idx="9">
                  <c:v>210</c:v>
                </c:pt>
                <c:pt idx="10">
                  <c:v>437</c:v>
                </c:pt>
                <c:pt idx="11">
                  <c:v>302</c:v>
                </c:pt>
                <c:pt idx="12">
                  <c:v>298</c:v>
                </c:pt>
                <c:pt idx="13">
                  <c:v>319</c:v>
                </c:pt>
                <c:pt idx="14">
                  <c:v>205</c:v>
                </c:pt>
                <c:pt idx="15">
                  <c:v>225</c:v>
                </c:pt>
                <c:pt idx="16">
                  <c:v>301</c:v>
                </c:pt>
                <c:pt idx="17">
                  <c:v>162</c:v>
                </c:pt>
                <c:pt idx="18">
                  <c:v>71</c:v>
                </c:pt>
                <c:pt idx="19">
                  <c:v>118</c:v>
                </c:pt>
                <c:pt idx="20">
                  <c:v>138</c:v>
                </c:pt>
                <c:pt idx="21">
                  <c:v>117</c:v>
                </c:pt>
                <c:pt idx="22">
                  <c:v>112</c:v>
                </c:pt>
                <c:pt idx="23">
                  <c:v>203</c:v>
                </c:pt>
              </c:numCache>
            </c:numRef>
          </c:val>
        </c:ser>
        <c:ser>
          <c:idx val="6"/>
          <c:order val="6"/>
          <c:tx>
            <c:strRef>
              <c:f>'by product_month'!$H$1</c:f>
              <c:strCache>
                <c:ptCount val="1"/>
                <c:pt idx="0">
                  <c:v>End Tables</c:v>
                </c:pt>
              </c:strCache>
            </c:strRef>
          </c:tx>
          <c:cat>
            <c:numRef>
              <c:f>'by product_month'!$A$2:$A$25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product_month'!$H$2:$H$25</c:f>
              <c:numCache>
                <c:formatCode>General</c:formatCode>
                <c:ptCount val="24"/>
                <c:pt idx="0">
                  <c:v>434</c:v>
                </c:pt>
                <c:pt idx="1">
                  <c:v>403</c:v>
                </c:pt>
                <c:pt idx="2">
                  <c:v>416</c:v>
                </c:pt>
                <c:pt idx="3">
                  <c:v>393</c:v>
                </c:pt>
                <c:pt idx="4">
                  <c:v>660</c:v>
                </c:pt>
                <c:pt idx="5">
                  <c:v>600</c:v>
                </c:pt>
                <c:pt idx="6">
                  <c:v>560</c:v>
                </c:pt>
                <c:pt idx="7">
                  <c:v>538</c:v>
                </c:pt>
                <c:pt idx="8">
                  <c:v>583</c:v>
                </c:pt>
                <c:pt idx="9">
                  <c:v>422</c:v>
                </c:pt>
                <c:pt idx="10">
                  <c:v>621</c:v>
                </c:pt>
                <c:pt idx="11">
                  <c:v>555</c:v>
                </c:pt>
                <c:pt idx="12">
                  <c:v>361</c:v>
                </c:pt>
                <c:pt idx="13">
                  <c:v>362</c:v>
                </c:pt>
                <c:pt idx="14">
                  <c:v>335</c:v>
                </c:pt>
                <c:pt idx="15">
                  <c:v>283</c:v>
                </c:pt>
                <c:pt idx="16">
                  <c:v>330</c:v>
                </c:pt>
                <c:pt idx="17">
                  <c:v>295</c:v>
                </c:pt>
                <c:pt idx="18">
                  <c:v>282</c:v>
                </c:pt>
                <c:pt idx="19">
                  <c:v>181</c:v>
                </c:pt>
                <c:pt idx="20">
                  <c:v>163</c:v>
                </c:pt>
                <c:pt idx="21">
                  <c:v>208</c:v>
                </c:pt>
                <c:pt idx="22">
                  <c:v>362</c:v>
                </c:pt>
                <c:pt idx="23">
                  <c:v>477</c:v>
                </c:pt>
              </c:numCache>
            </c:numRef>
          </c:val>
        </c:ser>
        <c:ser>
          <c:idx val="7"/>
          <c:order val="7"/>
          <c:tx>
            <c:strRef>
              <c:f>'by product_month'!$I$1</c:f>
              <c:strCache>
                <c:ptCount val="1"/>
                <c:pt idx="0">
                  <c:v>Sheets And Sheet Sets</c:v>
                </c:pt>
              </c:strCache>
            </c:strRef>
          </c:tx>
          <c:cat>
            <c:numRef>
              <c:f>'by product_month'!$A$2:$A$25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product_month'!$I$2:$I$25</c:f>
              <c:numCache>
                <c:formatCode>General</c:formatCode>
                <c:ptCount val="24"/>
                <c:pt idx="0">
                  <c:v>69</c:v>
                </c:pt>
                <c:pt idx="1">
                  <c:v>47</c:v>
                </c:pt>
                <c:pt idx="2">
                  <c:v>172</c:v>
                </c:pt>
                <c:pt idx="3">
                  <c:v>152</c:v>
                </c:pt>
                <c:pt idx="4">
                  <c:v>182</c:v>
                </c:pt>
                <c:pt idx="5">
                  <c:v>67</c:v>
                </c:pt>
                <c:pt idx="6">
                  <c:v>107</c:v>
                </c:pt>
                <c:pt idx="7">
                  <c:v>79</c:v>
                </c:pt>
                <c:pt idx="8">
                  <c:v>58</c:v>
                </c:pt>
                <c:pt idx="9">
                  <c:v>131</c:v>
                </c:pt>
                <c:pt idx="10">
                  <c:v>62</c:v>
                </c:pt>
                <c:pt idx="11">
                  <c:v>86</c:v>
                </c:pt>
                <c:pt idx="12">
                  <c:v>56</c:v>
                </c:pt>
                <c:pt idx="13">
                  <c:v>55</c:v>
                </c:pt>
                <c:pt idx="14">
                  <c:v>73</c:v>
                </c:pt>
                <c:pt idx="15">
                  <c:v>60</c:v>
                </c:pt>
                <c:pt idx="16">
                  <c:v>93</c:v>
                </c:pt>
                <c:pt idx="17">
                  <c:v>108</c:v>
                </c:pt>
                <c:pt idx="18">
                  <c:v>45</c:v>
                </c:pt>
                <c:pt idx="19">
                  <c:v>108</c:v>
                </c:pt>
                <c:pt idx="20">
                  <c:v>50</c:v>
                </c:pt>
                <c:pt idx="21">
                  <c:v>41</c:v>
                </c:pt>
                <c:pt idx="22">
                  <c:v>22</c:v>
                </c:pt>
                <c:pt idx="23">
                  <c:v>22</c:v>
                </c:pt>
              </c:numCache>
            </c:numRef>
          </c:val>
        </c:ser>
        <c:ser>
          <c:idx val="8"/>
          <c:order val="8"/>
          <c:tx>
            <c:strRef>
              <c:f>'by product_month'!$J$1</c:f>
              <c:strCache>
                <c:ptCount val="1"/>
                <c:pt idx="0">
                  <c:v>TV Stands &amp; Entertainment Centers</c:v>
                </c:pt>
              </c:strCache>
            </c:strRef>
          </c:tx>
          <c:cat>
            <c:numRef>
              <c:f>'by product_month'!$A$2:$A$25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product_month'!$J$2:$J$25</c:f>
              <c:numCache>
                <c:formatCode>General</c:formatCode>
                <c:ptCount val="24"/>
                <c:pt idx="0">
                  <c:v>378</c:v>
                </c:pt>
                <c:pt idx="1">
                  <c:v>271</c:v>
                </c:pt>
                <c:pt idx="2">
                  <c:v>505</c:v>
                </c:pt>
                <c:pt idx="3">
                  <c:v>481</c:v>
                </c:pt>
                <c:pt idx="4">
                  <c:v>790</c:v>
                </c:pt>
                <c:pt idx="5">
                  <c:v>653</c:v>
                </c:pt>
                <c:pt idx="6">
                  <c:v>557</c:v>
                </c:pt>
                <c:pt idx="7">
                  <c:v>660</c:v>
                </c:pt>
                <c:pt idx="8">
                  <c:v>501</c:v>
                </c:pt>
                <c:pt idx="9">
                  <c:v>476</c:v>
                </c:pt>
                <c:pt idx="10">
                  <c:v>721</c:v>
                </c:pt>
                <c:pt idx="11">
                  <c:v>600</c:v>
                </c:pt>
                <c:pt idx="12">
                  <c:v>591</c:v>
                </c:pt>
                <c:pt idx="13">
                  <c:v>422</c:v>
                </c:pt>
                <c:pt idx="14">
                  <c:v>501</c:v>
                </c:pt>
                <c:pt idx="15">
                  <c:v>573</c:v>
                </c:pt>
                <c:pt idx="16">
                  <c:v>646</c:v>
                </c:pt>
                <c:pt idx="17">
                  <c:v>328</c:v>
                </c:pt>
                <c:pt idx="18">
                  <c:v>350</c:v>
                </c:pt>
                <c:pt idx="19">
                  <c:v>404</c:v>
                </c:pt>
                <c:pt idx="20">
                  <c:v>192</c:v>
                </c:pt>
                <c:pt idx="21">
                  <c:v>271</c:v>
                </c:pt>
                <c:pt idx="22">
                  <c:v>239</c:v>
                </c:pt>
                <c:pt idx="23">
                  <c:v>222</c:v>
                </c:pt>
              </c:numCache>
            </c:numRef>
          </c:val>
        </c:ser>
        <c:ser>
          <c:idx val="9"/>
          <c:order val="9"/>
          <c:tx>
            <c:strRef>
              <c:f>'by product_month'!$K$1</c:f>
              <c:strCache>
                <c:ptCount val="1"/>
                <c:pt idx="0">
                  <c:v>Wall Art</c:v>
                </c:pt>
              </c:strCache>
            </c:strRef>
          </c:tx>
          <c:cat>
            <c:numRef>
              <c:f>'by product_month'!$A$2:$A$25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product_month'!$K$2:$K$25</c:f>
              <c:numCache>
                <c:formatCode>General</c:formatCode>
                <c:ptCount val="24"/>
                <c:pt idx="0">
                  <c:v>371</c:v>
                </c:pt>
                <c:pt idx="1">
                  <c:v>355</c:v>
                </c:pt>
                <c:pt idx="2">
                  <c:v>619</c:v>
                </c:pt>
                <c:pt idx="3">
                  <c:v>705</c:v>
                </c:pt>
                <c:pt idx="4">
                  <c:v>815</c:v>
                </c:pt>
                <c:pt idx="5">
                  <c:v>690</c:v>
                </c:pt>
                <c:pt idx="6">
                  <c:v>550</c:v>
                </c:pt>
                <c:pt idx="7">
                  <c:v>571</c:v>
                </c:pt>
                <c:pt idx="8">
                  <c:v>424</c:v>
                </c:pt>
                <c:pt idx="9">
                  <c:v>408</c:v>
                </c:pt>
                <c:pt idx="10">
                  <c:v>597</c:v>
                </c:pt>
                <c:pt idx="11">
                  <c:v>410</c:v>
                </c:pt>
                <c:pt idx="12">
                  <c:v>510</c:v>
                </c:pt>
                <c:pt idx="13">
                  <c:v>420</c:v>
                </c:pt>
                <c:pt idx="14">
                  <c:v>403</c:v>
                </c:pt>
                <c:pt idx="15">
                  <c:v>204</c:v>
                </c:pt>
                <c:pt idx="16">
                  <c:v>451</c:v>
                </c:pt>
                <c:pt idx="17">
                  <c:v>277</c:v>
                </c:pt>
                <c:pt idx="18">
                  <c:v>309</c:v>
                </c:pt>
                <c:pt idx="19">
                  <c:v>374</c:v>
                </c:pt>
                <c:pt idx="20">
                  <c:v>304</c:v>
                </c:pt>
                <c:pt idx="21">
                  <c:v>240</c:v>
                </c:pt>
                <c:pt idx="22">
                  <c:v>196</c:v>
                </c:pt>
                <c:pt idx="23">
                  <c:v>479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23040"/>
        <c:axId val="157624576"/>
      </c:areaChart>
      <c:dateAx>
        <c:axId val="1576230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57624576"/>
        <c:crosses val="autoZero"/>
        <c:auto val="1"/>
        <c:lblOffset val="100"/>
        <c:baseTimeUnit val="months"/>
      </c:dateAx>
      <c:valAx>
        <c:axId val="1576245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7623040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'by product_month'!$B$1</c:f>
              <c:strCache>
                <c:ptCount val="1"/>
                <c:pt idx="0">
                  <c:v>Accent Pillows</c:v>
                </c:pt>
              </c:strCache>
            </c:strRef>
          </c:tx>
          <c:cat>
            <c:numRef>
              <c:f>'by product_month'!$A$2:$A$25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product_month'!$B$2:$B$25</c:f>
              <c:numCache>
                <c:formatCode>General</c:formatCode>
                <c:ptCount val="24"/>
                <c:pt idx="0">
                  <c:v>301</c:v>
                </c:pt>
                <c:pt idx="1">
                  <c:v>265</c:v>
                </c:pt>
                <c:pt idx="2">
                  <c:v>302</c:v>
                </c:pt>
                <c:pt idx="3">
                  <c:v>250</c:v>
                </c:pt>
                <c:pt idx="4">
                  <c:v>289</c:v>
                </c:pt>
                <c:pt idx="5">
                  <c:v>252</c:v>
                </c:pt>
                <c:pt idx="6">
                  <c:v>282</c:v>
                </c:pt>
                <c:pt idx="7">
                  <c:v>377</c:v>
                </c:pt>
                <c:pt idx="8">
                  <c:v>291</c:v>
                </c:pt>
                <c:pt idx="9">
                  <c:v>191</c:v>
                </c:pt>
                <c:pt idx="10">
                  <c:v>254</c:v>
                </c:pt>
                <c:pt idx="11">
                  <c:v>288</c:v>
                </c:pt>
                <c:pt idx="12">
                  <c:v>210</c:v>
                </c:pt>
                <c:pt idx="13">
                  <c:v>161</c:v>
                </c:pt>
                <c:pt idx="14">
                  <c:v>162</c:v>
                </c:pt>
                <c:pt idx="15">
                  <c:v>198</c:v>
                </c:pt>
                <c:pt idx="16">
                  <c:v>286</c:v>
                </c:pt>
                <c:pt idx="17">
                  <c:v>204</c:v>
                </c:pt>
                <c:pt idx="18">
                  <c:v>114</c:v>
                </c:pt>
                <c:pt idx="19">
                  <c:v>152</c:v>
                </c:pt>
                <c:pt idx="20">
                  <c:v>131</c:v>
                </c:pt>
                <c:pt idx="21">
                  <c:v>99</c:v>
                </c:pt>
                <c:pt idx="22">
                  <c:v>149</c:v>
                </c:pt>
                <c:pt idx="23">
                  <c:v>105</c:v>
                </c:pt>
              </c:numCache>
            </c:numRef>
          </c:val>
        </c:ser>
        <c:ser>
          <c:idx val="1"/>
          <c:order val="1"/>
          <c:tx>
            <c:strRef>
              <c:f>'by product_month'!$C$1</c:f>
              <c:strCache>
                <c:ptCount val="1"/>
                <c:pt idx="0">
                  <c:v>Area Rugs</c:v>
                </c:pt>
              </c:strCache>
            </c:strRef>
          </c:tx>
          <c:cat>
            <c:numRef>
              <c:f>'by product_month'!$A$2:$A$25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product_month'!$C$2:$C$25</c:f>
              <c:numCache>
                <c:formatCode>General</c:formatCode>
                <c:ptCount val="24"/>
                <c:pt idx="0">
                  <c:v>1605</c:v>
                </c:pt>
                <c:pt idx="1">
                  <c:v>1687</c:v>
                </c:pt>
                <c:pt idx="2">
                  <c:v>2282</c:v>
                </c:pt>
                <c:pt idx="3">
                  <c:v>1951</c:v>
                </c:pt>
                <c:pt idx="4">
                  <c:v>3109</c:v>
                </c:pt>
                <c:pt idx="5">
                  <c:v>1994</c:v>
                </c:pt>
                <c:pt idx="6">
                  <c:v>3697</c:v>
                </c:pt>
                <c:pt idx="7">
                  <c:v>2876</c:v>
                </c:pt>
                <c:pt idx="8">
                  <c:v>2009</c:v>
                </c:pt>
                <c:pt idx="9">
                  <c:v>2122</c:v>
                </c:pt>
                <c:pt idx="10">
                  <c:v>2359</c:v>
                </c:pt>
                <c:pt idx="11">
                  <c:v>2201</c:v>
                </c:pt>
                <c:pt idx="12">
                  <c:v>1332</c:v>
                </c:pt>
                <c:pt idx="13">
                  <c:v>1614</c:v>
                </c:pt>
                <c:pt idx="14">
                  <c:v>1591</c:v>
                </c:pt>
                <c:pt idx="15">
                  <c:v>1055</c:v>
                </c:pt>
                <c:pt idx="16">
                  <c:v>1423</c:v>
                </c:pt>
                <c:pt idx="17">
                  <c:v>1378</c:v>
                </c:pt>
                <c:pt idx="18">
                  <c:v>1233</c:v>
                </c:pt>
                <c:pt idx="19">
                  <c:v>1309</c:v>
                </c:pt>
                <c:pt idx="20">
                  <c:v>866</c:v>
                </c:pt>
                <c:pt idx="21">
                  <c:v>1101</c:v>
                </c:pt>
                <c:pt idx="22">
                  <c:v>1182</c:v>
                </c:pt>
                <c:pt idx="23">
                  <c:v>1082</c:v>
                </c:pt>
              </c:numCache>
            </c:numRef>
          </c:val>
        </c:ser>
        <c:ser>
          <c:idx val="2"/>
          <c:order val="2"/>
          <c:tx>
            <c:strRef>
              <c:f>'by product_month'!$D$1</c:f>
              <c:strCache>
                <c:ptCount val="1"/>
                <c:pt idx="0">
                  <c:v>Bar Stools</c:v>
                </c:pt>
              </c:strCache>
            </c:strRef>
          </c:tx>
          <c:cat>
            <c:numRef>
              <c:f>'by product_month'!$A$2:$A$25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product_month'!$D$2:$D$25</c:f>
              <c:numCache>
                <c:formatCode>General</c:formatCode>
                <c:ptCount val="24"/>
                <c:pt idx="0">
                  <c:v>443</c:v>
                </c:pt>
                <c:pt idx="1">
                  <c:v>670</c:v>
                </c:pt>
                <c:pt idx="2">
                  <c:v>776</c:v>
                </c:pt>
                <c:pt idx="3">
                  <c:v>453</c:v>
                </c:pt>
                <c:pt idx="4">
                  <c:v>451</c:v>
                </c:pt>
                <c:pt idx="5">
                  <c:v>421</c:v>
                </c:pt>
                <c:pt idx="6">
                  <c:v>523</c:v>
                </c:pt>
                <c:pt idx="7">
                  <c:v>622</c:v>
                </c:pt>
                <c:pt idx="8">
                  <c:v>404</c:v>
                </c:pt>
                <c:pt idx="9">
                  <c:v>333</c:v>
                </c:pt>
                <c:pt idx="10">
                  <c:v>470</c:v>
                </c:pt>
                <c:pt idx="11">
                  <c:v>530</c:v>
                </c:pt>
                <c:pt idx="12">
                  <c:v>214</c:v>
                </c:pt>
                <c:pt idx="13">
                  <c:v>487</c:v>
                </c:pt>
                <c:pt idx="14">
                  <c:v>373</c:v>
                </c:pt>
                <c:pt idx="15">
                  <c:v>276</c:v>
                </c:pt>
                <c:pt idx="16">
                  <c:v>275</c:v>
                </c:pt>
                <c:pt idx="17">
                  <c:v>329</c:v>
                </c:pt>
                <c:pt idx="18">
                  <c:v>224</c:v>
                </c:pt>
                <c:pt idx="19">
                  <c:v>282</c:v>
                </c:pt>
                <c:pt idx="20">
                  <c:v>218</c:v>
                </c:pt>
                <c:pt idx="21">
                  <c:v>372</c:v>
                </c:pt>
                <c:pt idx="22">
                  <c:v>247</c:v>
                </c:pt>
                <c:pt idx="23">
                  <c:v>348</c:v>
                </c:pt>
              </c:numCache>
            </c:numRef>
          </c:val>
        </c:ser>
        <c:ser>
          <c:idx val="3"/>
          <c:order val="3"/>
          <c:tx>
            <c:strRef>
              <c:f>'by product_month'!$E$1</c:f>
              <c:strCache>
                <c:ptCount val="1"/>
                <c:pt idx="0">
                  <c:v>Bedding Sets</c:v>
                </c:pt>
              </c:strCache>
            </c:strRef>
          </c:tx>
          <c:cat>
            <c:numRef>
              <c:f>'by product_month'!$A$2:$A$25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product_month'!$E$2:$E$25</c:f>
              <c:numCache>
                <c:formatCode>General</c:formatCode>
                <c:ptCount val="24"/>
                <c:pt idx="0">
                  <c:v>744</c:v>
                </c:pt>
                <c:pt idx="1">
                  <c:v>611</c:v>
                </c:pt>
                <c:pt idx="2">
                  <c:v>1193</c:v>
                </c:pt>
                <c:pt idx="3">
                  <c:v>651</c:v>
                </c:pt>
                <c:pt idx="4">
                  <c:v>1144</c:v>
                </c:pt>
                <c:pt idx="5">
                  <c:v>860</c:v>
                </c:pt>
                <c:pt idx="6">
                  <c:v>948</c:v>
                </c:pt>
                <c:pt idx="7">
                  <c:v>777</c:v>
                </c:pt>
                <c:pt idx="8">
                  <c:v>536</c:v>
                </c:pt>
                <c:pt idx="9">
                  <c:v>616</c:v>
                </c:pt>
                <c:pt idx="10">
                  <c:v>606</c:v>
                </c:pt>
                <c:pt idx="11">
                  <c:v>529</c:v>
                </c:pt>
                <c:pt idx="12">
                  <c:v>400</c:v>
                </c:pt>
                <c:pt idx="13">
                  <c:v>347</c:v>
                </c:pt>
                <c:pt idx="14">
                  <c:v>423</c:v>
                </c:pt>
                <c:pt idx="15">
                  <c:v>260</c:v>
                </c:pt>
                <c:pt idx="16">
                  <c:v>500</c:v>
                </c:pt>
                <c:pt idx="17">
                  <c:v>331</c:v>
                </c:pt>
                <c:pt idx="18">
                  <c:v>232</c:v>
                </c:pt>
                <c:pt idx="19">
                  <c:v>282</c:v>
                </c:pt>
                <c:pt idx="20">
                  <c:v>412</c:v>
                </c:pt>
                <c:pt idx="21">
                  <c:v>324</c:v>
                </c:pt>
                <c:pt idx="22">
                  <c:v>365</c:v>
                </c:pt>
                <c:pt idx="23">
                  <c:v>267</c:v>
                </c:pt>
              </c:numCache>
            </c:numRef>
          </c:val>
        </c:ser>
        <c:ser>
          <c:idx val="4"/>
          <c:order val="4"/>
          <c:tx>
            <c:strRef>
              <c:f>'by product_month'!$F$1</c:f>
              <c:strCache>
                <c:ptCount val="1"/>
                <c:pt idx="0">
                  <c:v>Beds</c:v>
                </c:pt>
              </c:strCache>
            </c:strRef>
          </c:tx>
          <c:cat>
            <c:numRef>
              <c:f>'by product_month'!$A$2:$A$25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product_month'!$F$2:$F$25</c:f>
              <c:numCache>
                <c:formatCode>General</c:formatCode>
                <c:ptCount val="24"/>
                <c:pt idx="0">
                  <c:v>1015</c:v>
                </c:pt>
                <c:pt idx="1">
                  <c:v>935</c:v>
                </c:pt>
                <c:pt idx="2">
                  <c:v>1300</c:v>
                </c:pt>
                <c:pt idx="3">
                  <c:v>1157</c:v>
                </c:pt>
                <c:pt idx="4">
                  <c:v>1497</c:v>
                </c:pt>
                <c:pt idx="5">
                  <c:v>1674</c:v>
                </c:pt>
                <c:pt idx="6">
                  <c:v>1673</c:v>
                </c:pt>
                <c:pt idx="7">
                  <c:v>1357</c:v>
                </c:pt>
                <c:pt idx="8">
                  <c:v>1029</c:v>
                </c:pt>
                <c:pt idx="9">
                  <c:v>788</c:v>
                </c:pt>
                <c:pt idx="10">
                  <c:v>1908</c:v>
                </c:pt>
                <c:pt idx="11">
                  <c:v>999</c:v>
                </c:pt>
                <c:pt idx="12">
                  <c:v>1032</c:v>
                </c:pt>
                <c:pt idx="13">
                  <c:v>799</c:v>
                </c:pt>
                <c:pt idx="14">
                  <c:v>1157</c:v>
                </c:pt>
                <c:pt idx="15">
                  <c:v>951</c:v>
                </c:pt>
                <c:pt idx="16">
                  <c:v>912</c:v>
                </c:pt>
                <c:pt idx="17">
                  <c:v>686</c:v>
                </c:pt>
                <c:pt idx="18">
                  <c:v>471</c:v>
                </c:pt>
                <c:pt idx="19">
                  <c:v>568</c:v>
                </c:pt>
                <c:pt idx="20">
                  <c:v>647</c:v>
                </c:pt>
                <c:pt idx="21">
                  <c:v>582</c:v>
                </c:pt>
                <c:pt idx="22">
                  <c:v>631</c:v>
                </c:pt>
                <c:pt idx="23">
                  <c:v>729</c:v>
                </c:pt>
              </c:numCache>
            </c:numRef>
          </c:val>
        </c:ser>
        <c:ser>
          <c:idx val="5"/>
          <c:order val="5"/>
          <c:tx>
            <c:strRef>
              <c:f>'by product_month'!$G$1</c:f>
              <c:strCache>
                <c:ptCount val="1"/>
                <c:pt idx="0">
                  <c:v>Curtains &amp; Drapes</c:v>
                </c:pt>
              </c:strCache>
            </c:strRef>
          </c:tx>
          <c:cat>
            <c:numRef>
              <c:f>'by product_month'!$A$2:$A$25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product_month'!$G$2:$G$25</c:f>
              <c:numCache>
                <c:formatCode>General</c:formatCode>
                <c:ptCount val="24"/>
                <c:pt idx="0">
                  <c:v>289</c:v>
                </c:pt>
                <c:pt idx="1">
                  <c:v>145</c:v>
                </c:pt>
                <c:pt idx="2">
                  <c:v>503</c:v>
                </c:pt>
                <c:pt idx="3">
                  <c:v>311</c:v>
                </c:pt>
                <c:pt idx="4">
                  <c:v>445</c:v>
                </c:pt>
                <c:pt idx="5">
                  <c:v>340</c:v>
                </c:pt>
                <c:pt idx="6">
                  <c:v>662</c:v>
                </c:pt>
                <c:pt idx="7">
                  <c:v>456</c:v>
                </c:pt>
                <c:pt idx="8">
                  <c:v>317</c:v>
                </c:pt>
                <c:pt idx="9">
                  <c:v>210</c:v>
                </c:pt>
                <c:pt idx="10">
                  <c:v>437</c:v>
                </c:pt>
                <c:pt idx="11">
                  <c:v>302</c:v>
                </c:pt>
                <c:pt idx="12">
                  <c:v>298</c:v>
                </c:pt>
                <c:pt idx="13">
                  <c:v>319</c:v>
                </c:pt>
                <c:pt idx="14">
                  <c:v>205</c:v>
                </c:pt>
                <c:pt idx="15">
                  <c:v>225</c:v>
                </c:pt>
                <c:pt idx="16">
                  <c:v>301</c:v>
                </c:pt>
                <c:pt idx="17">
                  <c:v>162</c:v>
                </c:pt>
                <c:pt idx="18">
                  <c:v>71</c:v>
                </c:pt>
                <c:pt idx="19">
                  <c:v>118</c:v>
                </c:pt>
                <c:pt idx="20">
                  <c:v>138</c:v>
                </c:pt>
                <c:pt idx="21">
                  <c:v>117</c:v>
                </c:pt>
                <c:pt idx="22">
                  <c:v>112</c:v>
                </c:pt>
                <c:pt idx="23">
                  <c:v>203</c:v>
                </c:pt>
              </c:numCache>
            </c:numRef>
          </c:val>
        </c:ser>
        <c:ser>
          <c:idx val="6"/>
          <c:order val="6"/>
          <c:tx>
            <c:strRef>
              <c:f>'by product_month'!$H$1</c:f>
              <c:strCache>
                <c:ptCount val="1"/>
                <c:pt idx="0">
                  <c:v>End Tables</c:v>
                </c:pt>
              </c:strCache>
            </c:strRef>
          </c:tx>
          <c:cat>
            <c:numRef>
              <c:f>'by product_month'!$A$2:$A$25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product_month'!$H$2:$H$25</c:f>
              <c:numCache>
                <c:formatCode>General</c:formatCode>
                <c:ptCount val="24"/>
                <c:pt idx="0">
                  <c:v>434</c:v>
                </c:pt>
                <c:pt idx="1">
                  <c:v>403</c:v>
                </c:pt>
                <c:pt idx="2">
                  <c:v>416</c:v>
                </c:pt>
                <c:pt idx="3">
                  <c:v>393</c:v>
                </c:pt>
                <c:pt idx="4">
                  <c:v>660</c:v>
                </c:pt>
                <c:pt idx="5">
                  <c:v>600</c:v>
                </c:pt>
                <c:pt idx="6">
                  <c:v>560</c:v>
                </c:pt>
                <c:pt idx="7">
                  <c:v>538</c:v>
                </c:pt>
                <c:pt idx="8">
                  <c:v>583</c:v>
                </c:pt>
                <c:pt idx="9">
                  <c:v>422</c:v>
                </c:pt>
                <c:pt idx="10">
                  <c:v>621</c:v>
                </c:pt>
                <c:pt idx="11">
                  <c:v>555</c:v>
                </c:pt>
                <c:pt idx="12">
                  <c:v>361</c:v>
                </c:pt>
                <c:pt idx="13">
                  <c:v>362</c:v>
                </c:pt>
                <c:pt idx="14">
                  <c:v>335</c:v>
                </c:pt>
                <c:pt idx="15">
                  <c:v>283</c:v>
                </c:pt>
                <c:pt idx="16">
                  <c:v>330</c:v>
                </c:pt>
                <c:pt idx="17">
                  <c:v>295</c:v>
                </c:pt>
                <c:pt idx="18">
                  <c:v>282</c:v>
                </c:pt>
                <c:pt idx="19">
                  <c:v>181</c:v>
                </c:pt>
                <c:pt idx="20">
                  <c:v>163</c:v>
                </c:pt>
                <c:pt idx="21">
                  <c:v>208</c:v>
                </c:pt>
                <c:pt idx="22">
                  <c:v>362</c:v>
                </c:pt>
                <c:pt idx="23">
                  <c:v>477</c:v>
                </c:pt>
              </c:numCache>
            </c:numRef>
          </c:val>
        </c:ser>
        <c:ser>
          <c:idx val="7"/>
          <c:order val="7"/>
          <c:tx>
            <c:strRef>
              <c:f>'by product_month'!$I$1</c:f>
              <c:strCache>
                <c:ptCount val="1"/>
                <c:pt idx="0">
                  <c:v>Sheets And Sheet Sets</c:v>
                </c:pt>
              </c:strCache>
            </c:strRef>
          </c:tx>
          <c:cat>
            <c:numRef>
              <c:f>'by product_month'!$A$2:$A$25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product_month'!$I$2:$I$25</c:f>
              <c:numCache>
                <c:formatCode>General</c:formatCode>
                <c:ptCount val="24"/>
                <c:pt idx="0">
                  <c:v>69</c:v>
                </c:pt>
                <c:pt idx="1">
                  <c:v>47</c:v>
                </c:pt>
                <c:pt idx="2">
                  <c:v>172</c:v>
                </c:pt>
                <c:pt idx="3">
                  <c:v>152</c:v>
                </c:pt>
                <c:pt idx="4">
                  <c:v>182</c:v>
                </c:pt>
                <c:pt idx="5">
                  <c:v>67</c:v>
                </c:pt>
                <c:pt idx="6">
                  <c:v>107</c:v>
                </c:pt>
                <c:pt idx="7">
                  <c:v>79</c:v>
                </c:pt>
                <c:pt idx="8">
                  <c:v>58</c:v>
                </c:pt>
                <c:pt idx="9">
                  <c:v>131</c:v>
                </c:pt>
                <c:pt idx="10">
                  <c:v>62</c:v>
                </c:pt>
                <c:pt idx="11">
                  <c:v>86</c:v>
                </c:pt>
                <c:pt idx="12">
                  <c:v>56</c:v>
                </c:pt>
                <c:pt idx="13">
                  <c:v>55</c:v>
                </c:pt>
                <c:pt idx="14">
                  <c:v>73</c:v>
                </c:pt>
                <c:pt idx="15">
                  <c:v>60</c:v>
                </c:pt>
                <c:pt idx="16">
                  <c:v>93</c:v>
                </c:pt>
                <c:pt idx="17">
                  <c:v>108</c:v>
                </c:pt>
                <c:pt idx="18">
                  <c:v>45</c:v>
                </c:pt>
                <c:pt idx="19">
                  <c:v>108</c:v>
                </c:pt>
                <c:pt idx="20">
                  <c:v>50</c:v>
                </c:pt>
                <c:pt idx="21">
                  <c:v>41</c:v>
                </c:pt>
                <c:pt idx="22">
                  <c:v>22</c:v>
                </c:pt>
                <c:pt idx="23">
                  <c:v>22</c:v>
                </c:pt>
              </c:numCache>
            </c:numRef>
          </c:val>
        </c:ser>
        <c:ser>
          <c:idx val="8"/>
          <c:order val="8"/>
          <c:tx>
            <c:strRef>
              <c:f>'by product_month'!$J$1</c:f>
              <c:strCache>
                <c:ptCount val="1"/>
                <c:pt idx="0">
                  <c:v>TV Stands &amp; Entertainment Centers</c:v>
                </c:pt>
              </c:strCache>
            </c:strRef>
          </c:tx>
          <c:cat>
            <c:numRef>
              <c:f>'by product_month'!$A$2:$A$25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product_month'!$J$2:$J$25</c:f>
              <c:numCache>
                <c:formatCode>General</c:formatCode>
                <c:ptCount val="24"/>
                <c:pt idx="0">
                  <c:v>378</c:v>
                </c:pt>
                <c:pt idx="1">
                  <c:v>271</c:v>
                </c:pt>
                <c:pt idx="2">
                  <c:v>505</c:v>
                </c:pt>
                <c:pt idx="3">
                  <c:v>481</c:v>
                </c:pt>
                <c:pt idx="4">
                  <c:v>790</c:v>
                </c:pt>
                <c:pt idx="5">
                  <c:v>653</c:v>
                </c:pt>
                <c:pt idx="6">
                  <c:v>557</c:v>
                </c:pt>
                <c:pt idx="7">
                  <c:v>660</c:v>
                </c:pt>
                <c:pt idx="8">
                  <c:v>501</c:v>
                </c:pt>
                <c:pt idx="9">
                  <c:v>476</c:v>
                </c:pt>
                <c:pt idx="10">
                  <c:v>721</c:v>
                </c:pt>
                <c:pt idx="11">
                  <c:v>600</c:v>
                </c:pt>
                <c:pt idx="12">
                  <c:v>591</c:v>
                </c:pt>
                <c:pt idx="13">
                  <c:v>422</c:v>
                </c:pt>
                <c:pt idx="14">
                  <c:v>501</c:v>
                </c:pt>
                <c:pt idx="15">
                  <c:v>573</c:v>
                </c:pt>
                <c:pt idx="16">
                  <c:v>646</c:v>
                </c:pt>
                <c:pt idx="17">
                  <c:v>328</c:v>
                </c:pt>
                <c:pt idx="18">
                  <c:v>350</c:v>
                </c:pt>
                <c:pt idx="19">
                  <c:v>404</c:v>
                </c:pt>
                <c:pt idx="20">
                  <c:v>192</c:v>
                </c:pt>
                <c:pt idx="21">
                  <c:v>271</c:v>
                </c:pt>
                <c:pt idx="22">
                  <c:v>239</c:v>
                </c:pt>
                <c:pt idx="23">
                  <c:v>222</c:v>
                </c:pt>
              </c:numCache>
            </c:numRef>
          </c:val>
        </c:ser>
        <c:ser>
          <c:idx val="9"/>
          <c:order val="9"/>
          <c:tx>
            <c:strRef>
              <c:f>'by product_month'!$K$1</c:f>
              <c:strCache>
                <c:ptCount val="1"/>
                <c:pt idx="0">
                  <c:v>Wall Art</c:v>
                </c:pt>
              </c:strCache>
            </c:strRef>
          </c:tx>
          <c:cat>
            <c:numRef>
              <c:f>'by product_month'!$A$2:$A$25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product_month'!$K$2:$K$25</c:f>
              <c:numCache>
                <c:formatCode>General</c:formatCode>
                <c:ptCount val="24"/>
                <c:pt idx="0">
                  <c:v>371</c:v>
                </c:pt>
                <c:pt idx="1">
                  <c:v>355</c:v>
                </c:pt>
                <c:pt idx="2">
                  <c:v>619</c:v>
                </c:pt>
                <c:pt idx="3">
                  <c:v>705</c:v>
                </c:pt>
                <c:pt idx="4">
                  <c:v>815</c:v>
                </c:pt>
                <c:pt idx="5">
                  <c:v>690</c:v>
                </c:pt>
                <c:pt idx="6">
                  <c:v>550</c:v>
                </c:pt>
                <c:pt idx="7">
                  <c:v>571</c:v>
                </c:pt>
                <c:pt idx="8">
                  <c:v>424</c:v>
                </c:pt>
                <c:pt idx="9">
                  <c:v>408</c:v>
                </c:pt>
                <c:pt idx="10">
                  <c:v>597</c:v>
                </c:pt>
                <c:pt idx="11">
                  <c:v>410</c:v>
                </c:pt>
                <c:pt idx="12">
                  <c:v>510</c:v>
                </c:pt>
                <c:pt idx="13">
                  <c:v>420</c:v>
                </c:pt>
                <c:pt idx="14">
                  <c:v>403</c:v>
                </c:pt>
                <c:pt idx="15">
                  <c:v>204</c:v>
                </c:pt>
                <c:pt idx="16">
                  <c:v>451</c:v>
                </c:pt>
                <c:pt idx="17">
                  <c:v>277</c:v>
                </c:pt>
                <c:pt idx="18">
                  <c:v>309</c:v>
                </c:pt>
                <c:pt idx="19">
                  <c:v>374</c:v>
                </c:pt>
                <c:pt idx="20">
                  <c:v>304</c:v>
                </c:pt>
                <c:pt idx="21">
                  <c:v>240</c:v>
                </c:pt>
                <c:pt idx="22">
                  <c:v>196</c:v>
                </c:pt>
                <c:pt idx="23">
                  <c:v>479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72960"/>
        <c:axId val="157674496"/>
      </c:areaChart>
      <c:dateAx>
        <c:axId val="1576729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57674496"/>
        <c:crosses val="autoZero"/>
        <c:auto val="1"/>
        <c:lblOffset val="100"/>
        <c:baseTimeUnit val="months"/>
      </c:dateAx>
      <c:valAx>
        <c:axId val="15767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672960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'by product_month'!$B$48</c:f>
              <c:strCache>
                <c:ptCount val="1"/>
                <c:pt idx="0">
                  <c:v>Accent Pillows</c:v>
                </c:pt>
              </c:strCache>
            </c:strRef>
          </c:tx>
          <c:cat>
            <c:numRef>
              <c:f>'by product_month'!$A$49:$A$72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product_month'!$B$49:$B$72</c:f>
              <c:numCache>
                <c:formatCode>General</c:formatCode>
                <c:ptCount val="24"/>
                <c:pt idx="0">
                  <c:v>24</c:v>
                </c:pt>
                <c:pt idx="1">
                  <c:v>58</c:v>
                </c:pt>
                <c:pt idx="2">
                  <c:v>35</c:v>
                </c:pt>
                <c:pt idx="3">
                  <c:v>15</c:v>
                </c:pt>
                <c:pt idx="4">
                  <c:v>31</c:v>
                </c:pt>
                <c:pt idx="5">
                  <c:v>21</c:v>
                </c:pt>
                <c:pt idx="6">
                  <c:v>14</c:v>
                </c:pt>
                <c:pt idx="7">
                  <c:v>35</c:v>
                </c:pt>
                <c:pt idx="8">
                  <c:v>32</c:v>
                </c:pt>
                <c:pt idx="9">
                  <c:v>22</c:v>
                </c:pt>
                <c:pt idx="10">
                  <c:v>47</c:v>
                </c:pt>
                <c:pt idx="11">
                  <c:v>40</c:v>
                </c:pt>
                <c:pt idx="12">
                  <c:v>21</c:v>
                </c:pt>
                <c:pt idx="13">
                  <c:v>29</c:v>
                </c:pt>
                <c:pt idx="14">
                  <c:v>42</c:v>
                </c:pt>
                <c:pt idx="15">
                  <c:v>17</c:v>
                </c:pt>
                <c:pt idx="16">
                  <c:v>31</c:v>
                </c:pt>
                <c:pt idx="17">
                  <c:v>13</c:v>
                </c:pt>
                <c:pt idx="18">
                  <c:v>19</c:v>
                </c:pt>
                <c:pt idx="19">
                  <c:v>12</c:v>
                </c:pt>
                <c:pt idx="20">
                  <c:v>10</c:v>
                </c:pt>
                <c:pt idx="21">
                  <c:v>12</c:v>
                </c:pt>
                <c:pt idx="22">
                  <c:v>23</c:v>
                </c:pt>
                <c:pt idx="23">
                  <c:v>19</c:v>
                </c:pt>
              </c:numCache>
            </c:numRef>
          </c:val>
        </c:ser>
        <c:ser>
          <c:idx val="1"/>
          <c:order val="1"/>
          <c:tx>
            <c:strRef>
              <c:f>'by product_month'!$C$48</c:f>
              <c:strCache>
                <c:ptCount val="1"/>
                <c:pt idx="0">
                  <c:v>Area Rugs</c:v>
                </c:pt>
              </c:strCache>
            </c:strRef>
          </c:tx>
          <c:cat>
            <c:numRef>
              <c:f>'by product_month'!$A$49:$A$72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product_month'!$C$49:$C$72</c:f>
              <c:numCache>
                <c:formatCode>General</c:formatCode>
                <c:ptCount val="24"/>
                <c:pt idx="0">
                  <c:v>127</c:v>
                </c:pt>
                <c:pt idx="1">
                  <c:v>94</c:v>
                </c:pt>
                <c:pt idx="2">
                  <c:v>91</c:v>
                </c:pt>
                <c:pt idx="3">
                  <c:v>82</c:v>
                </c:pt>
                <c:pt idx="4">
                  <c:v>168</c:v>
                </c:pt>
                <c:pt idx="5">
                  <c:v>103</c:v>
                </c:pt>
                <c:pt idx="6">
                  <c:v>246</c:v>
                </c:pt>
                <c:pt idx="7">
                  <c:v>159</c:v>
                </c:pt>
                <c:pt idx="8">
                  <c:v>129</c:v>
                </c:pt>
                <c:pt idx="9">
                  <c:v>139</c:v>
                </c:pt>
                <c:pt idx="10">
                  <c:v>174</c:v>
                </c:pt>
                <c:pt idx="11">
                  <c:v>164</c:v>
                </c:pt>
                <c:pt idx="12">
                  <c:v>93</c:v>
                </c:pt>
                <c:pt idx="13">
                  <c:v>133</c:v>
                </c:pt>
                <c:pt idx="14">
                  <c:v>84</c:v>
                </c:pt>
                <c:pt idx="15">
                  <c:v>78</c:v>
                </c:pt>
                <c:pt idx="16">
                  <c:v>81</c:v>
                </c:pt>
                <c:pt idx="17">
                  <c:v>101</c:v>
                </c:pt>
                <c:pt idx="18">
                  <c:v>48</c:v>
                </c:pt>
                <c:pt idx="19">
                  <c:v>109</c:v>
                </c:pt>
                <c:pt idx="20">
                  <c:v>38</c:v>
                </c:pt>
                <c:pt idx="21">
                  <c:v>94</c:v>
                </c:pt>
                <c:pt idx="22">
                  <c:v>82</c:v>
                </c:pt>
                <c:pt idx="23">
                  <c:v>73</c:v>
                </c:pt>
              </c:numCache>
            </c:numRef>
          </c:val>
        </c:ser>
        <c:ser>
          <c:idx val="2"/>
          <c:order val="2"/>
          <c:tx>
            <c:strRef>
              <c:f>'by product_month'!$D$48</c:f>
              <c:strCache>
                <c:ptCount val="1"/>
                <c:pt idx="0">
                  <c:v>Bar Stools</c:v>
                </c:pt>
              </c:strCache>
            </c:strRef>
          </c:tx>
          <c:cat>
            <c:numRef>
              <c:f>'by product_month'!$A$49:$A$72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product_month'!$D$49:$D$72</c:f>
              <c:numCache>
                <c:formatCode>General</c:formatCode>
                <c:ptCount val="24"/>
                <c:pt idx="0">
                  <c:v>20</c:v>
                </c:pt>
                <c:pt idx="1">
                  <c:v>15</c:v>
                </c:pt>
                <c:pt idx="2">
                  <c:v>20</c:v>
                </c:pt>
                <c:pt idx="3">
                  <c:v>24</c:v>
                </c:pt>
                <c:pt idx="4">
                  <c:v>37</c:v>
                </c:pt>
                <c:pt idx="5">
                  <c:v>22</c:v>
                </c:pt>
                <c:pt idx="6">
                  <c:v>25</c:v>
                </c:pt>
                <c:pt idx="7">
                  <c:v>36</c:v>
                </c:pt>
                <c:pt idx="8">
                  <c:v>29</c:v>
                </c:pt>
                <c:pt idx="9">
                  <c:v>16</c:v>
                </c:pt>
                <c:pt idx="10">
                  <c:v>34</c:v>
                </c:pt>
                <c:pt idx="11">
                  <c:v>37</c:v>
                </c:pt>
                <c:pt idx="12">
                  <c:v>12</c:v>
                </c:pt>
                <c:pt idx="13">
                  <c:v>37</c:v>
                </c:pt>
                <c:pt idx="14">
                  <c:v>17</c:v>
                </c:pt>
                <c:pt idx="15">
                  <c:v>14</c:v>
                </c:pt>
                <c:pt idx="16">
                  <c:v>14</c:v>
                </c:pt>
                <c:pt idx="17">
                  <c:v>26</c:v>
                </c:pt>
                <c:pt idx="18">
                  <c:v>8</c:v>
                </c:pt>
                <c:pt idx="19">
                  <c:v>16</c:v>
                </c:pt>
                <c:pt idx="20">
                  <c:v>6</c:v>
                </c:pt>
                <c:pt idx="21">
                  <c:v>21</c:v>
                </c:pt>
                <c:pt idx="22">
                  <c:v>26</c:v>
                </c:pt>
                <c:pt idx="23">
                  <c:v>27</c:v>
                </c:pt>
              </c:numCache>
            </c:numRef>
          </c:val>
        </c:ser>
        <c:ser>
          <c:idx val="3"/>
          <c:order val="3"/>
          <c:tx>
            <c:strRef>
              <c:f>'by product_month'!$E$48</c:f>
              <c:strCache>
                <c:ptCount val="1"/>
                <c:pt idx="0">
                  <c:v>Bedding Sets</c:v>
                </c:pt>
              </c:strCache>
            </c:strRef>
          </c:tx>
          <c:cat>
            <c:numRef>
              <c:f>'by product_month'!$A$49:$A$72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product_month'!$E$49:$E$72</c:f>
              <c:numCache>
                <c:formatCode>General</c:formatCode>
                <c:ptCount val="24"/>
                <c:pt idx="0">
                  <c:v>32</c:v>
                </c:pt>
                <c:pt idx="1">
                  <c:v>45</c:v>
                </c:pt>
                <c:pt idx="2">
                  <c:v>85</c:v>
                </c:pt>
                <c:pt idx="3">
                  <c:v>38</c:v>
                </c:pt>
                <c:pt idx="4">
                  <c:v>70</c:v>
                </c:pt>
                <c:pt idx="5">
                  <c:v>51</c:v>
                </c:pt>
                <c:pt idx="6">
                  <c:v>59</c:v>
                </c:pt>
                <c:pt idx="7">
                  <c:v>52</c:v>
                </c:pt>
                <c:pt idx="8">
                  <c:v>36</c:v>
                </c:pt>
                <c:pt idx="9">
                  <c:v>29</c:v>
                </c:pt>
                <c:pt idx="10">
                  <c:v>35</c:v>
                </c:pt>
                <c:pt idx="11">
                  <c:v>17</c:v>
                </c:pt>
                <c:pt idx="12">
                  <c:v>17</c:v>
                </c:pt>
                <c:pt idx="13">
                  <c:v>30</c:v>
                </c:pt>
                <c:pt idx="14">
                  <c:v>34</c:v>
                </c:pt>
                <c:pt idx="15">
                  <c:v>10</c:v>
                </c:pt>
                <c:pt idx="16">
                  <c:v>28</c:v>
                </c:pt>
                <c:pt idx="17">
                  <c:v>21</c:v>
                </c:pt>
                <c:pt idx="18">
                  <c:v>7</c:v>
                </c:pt>
                <c:pt idx="19">
                  <c:v>18</c:v>
                </c:pt>
                <c:pt idx="20">
                  <c:v>21</c:v>
                </c:pt>
                <c:pt idx="21">
                  <c:v>33</c:v>
                </c:pt>
                <c:pt idx="22">
                  <c:v>11</c:v>
                </c:pt>
                <c:pt idx="23">
                  <c:v>26</c:v>
                </c:pt>
              </c:numCache>
            </c:numRef>
          </c:val>
        </c:ser>
        <c:ser>
          <c:idx val="4"/>
          <c:order val="4"/>
          <c:tx>
            <c:strRef>
              <c:f>'by product_month'!$F$48</c:f>
              <c:strCache>
                <c:ptCount val="1"/>
                <c:pt idx="0">
                  <c:v>Beds</c:v>
                </c:pt>
              </c:strCache>
            </c:strRef>
          </c:tx>
          <c:cat>
            <c:numRef>
              <c:f>'by product_month'!$A$49:$A$72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product_month'!$F$49:$F$72</c:f>
              <c:numCache>
                <c:formatCode>General</c:formatCode>
                <c:ptCount val="24"/>
                <c:pt idx="0">
                  <c:v>53</c:v>
                </c:pt>
                <c:pt idx="1">
                  <c:v>35</c:v>
                </c:pt>
                <c:pt idx="2">
                  <c:v>73</c:v>
                </c:pt>
                <c:pt idx="3">
                  <c:v>57</c:v>
                </c:pt>
                <c:pt idx="4">
                  <c:v>79</c:v>
                </c:pt>
                <c:pt idx="5">
                  <c:v>52</c:v>
                </c:pt>
                <c:pt idx="6">
                  <c:v>92</c:v>
                </c:pt>
                <c:pt idx="7">
                  <c:v>80</c:v>
                </c:pt>
                <c:pt idx="8">
                  <c:v>38</c:v>
                </c:pt>
                <c:pt idx="9">
                  <c:v>41</c:v>
                </c:pt>
                <c:pt idx="10">
                  <c:v>109</c:v>
                </c:pt>
                <c:pt idx="11">
                  <c:v>61</c:v>
                </c:pt>
                <c:pt idx="12">
                  <c:v>33</c:v>
                </c:pt>
                <c:pt idx="13">
                  <c:v>46</c:v>
                </c:pt>
                <c:pt idx="14">
                  <c:v>41</c:v>
                </c:pt>
                <c:pt idx="15">
                  <c:v>54</c:v>
                </c:pt>
                <c:pt idx="16">
                  <c:v>42</c:v>
                </c:pt>
                <c:pt idx="17">
                  <c:v>33</c:v>
                </c:pt>
                <c:pt idx="18">
                  <c:v>13</c:v>
                </c:pt>
                <c:pt idx="19">
                  <c:v>12</c:v>
                </c:pt>
                <c:pt idx="20">
                  <c:v>20</c:v>
                </c:pt>
                <c:pt idx="21">
                  <c:v>37</c:v>
                </c:pt>
                <c:pt idx="22">
                  <c:v>43</c:v>
                </c:pt>
                <c:pt idx="23">
                  <c:v>45</c:v>
                </c:pt>
              </c:numCache>
            </c:numRef>
          </c:val>
        </c:ser>
        <c:ser>
          <c:idx val="5"/>
          <c:order val="5"/>
          <c:tx>
            <c:strRef>
              <c:f>'by product_month'!$G$48</c:f>
              <c:strCache>
                <c:ptCount val="1"/>
                <c:pt idx="0">
                  <c:v>Curtains &amp; Drapes</c:v>
                </c:pt>
              </c:strCache>
            </c:strRef>
          </c:tx>
          <c:cat>
            <c:numRef>
              <c:f>'by product_month'!$A$49:$A$72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product_month'!$G$49:$G$72</c:f>
              <c:numCache>
                <c:formatCode>General</c:formatCode>
                <c:ptCount val="24"/>
                <c:pt idx="0">
                  <c:v>5</c:v>
                </c:pt>
                <c:pt idx="1">
                  <c:v>9</c:v>
                </c:pt>
                <c:pt idx="2">
                  <c:v>26</c:v>
                </c:pt>
                <c:pt idx="3">
                  <c:v>14</c:v>
                </c:pt>
                <c:pt idx="4">
                  <c:v>27</c:v>
                </c:pt>
                <c:pt idx="5">
                  <c:v>11</c:v>
                </c:pt>
                <c:pt idx="6">
                  <c:v>13</c:v>
                </c:pt>
                <c:pt idx="7">
                  <c:v>22</c:v>
                </c:pt>
                <c:pt idx="8">
                  <c:v>15</c:v>
                </c:pt>
                <c:pt idx="9">
                  <c:v>22</c:v>
                </c:pt>
                <c:pt idx="10">
                  <c:v>25</c:v>
                </c:pt>
                <c:pt idx="11">
                  <c:v>17</c:v>
                </c:pt>
                <c:pt idx="12">
                  <c:v>12</c:v>
                </c:pt>
                <c:pt idx="13">
                  <c:v>9</c:v>
                </c:pt>
                <c:pt idx="14">
                  <c:v>9</c:v>
                </c:pt>
                <c:pt idx="15">
                  <c:v>14</c:v>
                </c:pt>
                <c:pt idx="16">
                  <c:v>6</c:v>
                </c:pt>
                <c:pt idx="17">
                  <c:v>7</c:v>
                </c:pt>
                <c:pt idx="18">
                  <c:v>4</c:v>
                </c:pt>
                <c:pt idx="19">
                  <c:v>8</c:v>
                </c:pt>
                <c:pt idx="20">
                  <c:v>10</c:v>
                </c:pt>
                <c:pt idx="21">
                  <c:v>2</c:v>
                </c:pt>
                <c:pt idx="22">
                  <c:v>9</c:v>
                </c:pt>
                <c:pt idx="23">
                  <c:v>5</c:v>
                </c:pt>
              </c:numCache>
            </c:numRef>
          </c:val>
        </c:ser>
        <c:ser>
          <c:idx val="6"/>
          <c:order val="6"/>
          <c:tx>
            <c:strRef>
              <c:f>'by product_month'!$H$48</c:f>
              <c:strCache>
                <c:ptCount val="1"/>
                <c:pt idx="0">
                  <c:v>End Tables</c:v>
                </c:pt>
              </c:strCache>
            </c:strRef>
          </c:tx>
          <c:cat>
            <c:numRef>
              <c:f>'by product_month'!$A$49:$A$72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product_month'!$H$49:$H$72</c:f>
              <c:numCache>
                <c:formatCode>General</c:formatCode>
                <c:ptCount val="24"/>
                <c:pt idx="0">
                  <c:v>30</c:v>
                </c:pt>
                <c:pt idx="1">
                  <c:v>20</c:v>
                </c:pt>
                <c:pt idx="2">
                  <c:v>17</c:v>
                </c:pt>
                <c:pt idx="3">
                  <c:v>38</c:v>
                </c:pt>
                <c:pt idx="4">
                  <c:v>38</c:v>
                </c:pt>
                <c:pt idx="5">
                  <c:v>51</c:v>
                </c:pt>
                <c:pt idx="6">
                  <c:v>40</c:v>
                </c:pt>
                <c:pt idx="7">
                  <c:v>25</c:v>
                </c:pt>
                <c:pt idx="8">
                  <c:v>40</c:v>
                </c:pt>
                <c:pt idx="9">
                  <c:v>34</c:v>
                </c:pt>
                <c:pt idx="10">
                  <c:v>44</c:v>
                </c:pt>
                <c:pt idx="11">
                  <c:v>21</c:v>
                </c:pt>
                <c:pt idx="12">
                  <c:v>15</c:v>
                </c:pt>
                <c:pt idx="13">
                  <c:v>33</c:v>
                </c:pt>
                <c:pt idx="14">
                  <c:v>27</c:v>
                </c:pt>
                <c:pt idx="15">
                  <c:v>13</c:v>
                </c:pt>
                <c:pt idx="16">
                  <c:v>13</c:v>
                </c:pt>
                <c:pt idx="17">
                  <c:v>26</c:v>
                </c:pt>
                <c:pt idx="18">
                  <c:v>13</c:v>
                </c:pt>
                <c:pt idx="19">
                  <c:v>11</c:v>
                </c:pt>
                <c:pt idx="20">
                  <c:v>13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</c:numCache>
            </c:numRef>
          </c:val>
        </c:ser>
        <c:ser>
          <c:idx val="7"/>
          <c:order val="7"/>
          <c:tx>
            <c:strRef>
              <c:f>'by product_month'!$I$48</c:f>
              <c:strCache>
                <c:ptCount val="1"/>
                <c:pt idx="0">
                  <c:v>Sheets And Sheet Sets</c:v>
                </c:pt>
              </c:strCache>
            </c:strRef>
          </c:tx>
          <c:cat>
            <c:numRef>
              <c:f>'by product_month'!$A$49:$A$72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product_month'!$I$49:$I$72</c:f>
              <c:numCache>
                <c:formatCode>General</c:formatCode>
                <c:ptCount val="24"/>
                <c:pt idx="0">
                  <c:v>12</c:v>
                </c:pt>
                <c:pt idx="1">
                  <c:v>3</c:v>
                </c:pt>
                <c:pt idx="2">
                  <c:v>19</c:v>
                </c:pt>
                <c:pt idx="3">
                  <c:v>19</c:v>
                </c:pt>
                <c:pt idx="4">
                  <c:v>27</c:v>
                </c:pt>
                <c:pt idx="5">
                  <c:v>12</c:v>
                </c:pt>
                <c:pt idx="6">
                  <c:v>4</c:v>
                </c:pt>
                <c:pt idx="7">
                  <c:v>8</c:v>
                </c:pt>
                <c:pt idx="8">
                  <c:v>11</c:v>
                </c:pt>
                <c:pt idx="9">
                  <c:v>23</c:v>
                </c:pt>
                <c:pt idx="10">
                  <c:v>5</c:v>
                </c:pt>
                <c:pt idx="11">
                  <c:v>7</c:v>
                </c:pt>
                <c:pt idx="12">
                  <c:v>3</c:v>
                </c:pt>
                <c:pt idx="13">
                  <c:v>7</c:v>
                </c:pt>
                <c:pt idx="14">
                  <c:v>7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2</c:v>
                </c:pt>
                <c:pt idx="19">
                  <c:v>6</c:v>
                </c:pt>
                <c:pt idx="20">
                  <c:v>9</c:v>
                </c:pt>
                <c:pt idx="21">
                  <c:v>4</c:v>
                </c:pt>
                <c:pt idx="22">
                  <c:v>5</c:v>
                </c:pt>
                <c:pt idx="23">
                  <c:v>4</c:v>
                </c:pt>
              </c:numCache>
            </c:numRef>
          </c:val>
        </c:ser>
        <c:ser>
          <c:idx val="8"/>
          <c:order val="8"/>
          <c:tx>
            <c:strRef>
              <c:f>'by product_month'!$J$48</c:f>
              <c:strCache>
                <c:ptCount val="1"/>
                <c:pt idx="0">
                  <c:v>TV Stands &amp; Entertainment Centers</c:v>
                </c:pt>
              </c:strCache>
            </c:strRef>
          </c:tx>
          <c:cat>
            <c:numRef>
              <c:f>'by product_month'!$A$49:$A$72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product_month'!$J$49:$J$72</c:f>
              <c:numCache>
                <c:formatCode>General</c:formatCode>
                <c:ptCount val="24"/>
                <c:pt idx="0">
                  <c:v>10</c:v>
                </c:pt>
                <c:pt idx="1">
                  <c:v>4</c:v>
                </c:pt>
                <c:pt idx="2">
                  <c:v>13</c:v>
                </c:pt>
                <c:pt idx="3">
                  <c:v>29</c:v>
                </c:pt>
                <c:pt idx="4">
                  <c:v>35</c:v>
                </c:pt>
                <c:pt idx="5">
                  <c:v>27</c:v>
                </c:pt>
                <c:pt idx="6">
                  <c:v>30</c:v>
                </c:pt>
                <c:pt idx="7">
                  <c:v>22</c:v>
                </c:pt>
                <c:pt idx="8">
                  <c:v>21</c:v>
                </c:pt>
                <c:pt idx="9">
                  <c:v>26</c:v>
                </c:pt>
                <c:pt idx="10">
                  <c:v>45</c:v>
                </c:pt>
                <c:pt idx="11">
                  <c:v>10</c:v>
                </c:pt>
                <c:pt idx="12">
                  <c:v>20</c:v>
                </c:pt>
                <c:pt idx="13">
                  <c:v>32</c:v>
                </c:pt>
                <c:pt idx="14">
                  <c:v>15</c:v>
                </c:pt>
                <c:pt idx="15">
                  <c:v>13</c:v>
                </c:pt>
                <c:pt idx="16">
                  <c:v>25</c:v>
                </c:pt>
                <c:pt idx="17">
                  <c:v>13</c:v>
                </c:pt>
                <c:pt idx="18">
                  <c:v>6</c:v>
                </c:pt>
                <c:pt idx="19">
                  <c:v>24</c:v>
                </c:pt>
                <c:pt idx="20">
                  <c:v>2</c:v>
                </c:pt>
                <c:pt idx="21">
                  <c:v>15</c:v>
                </c:pt>
                <c:pt idx="22">
                  <c:v>5</c:v>
                </c:pt>
                <c:pt idx="23">
                  <c:v>17</c:v>
                </c:pt>
              </c:numCache>
            </c:numRef>
          </c:val>
        </c:ser>
        <c:ser>
          <c:idx val="9"/>
          <c:order val="9"/>
          <c:tx>
            <c:strRef>
              <c:f>'by product_month'!$K$48</c:f>
              <c:strCache>
                <c:ptCount val="1"/>
                <c:pt idx="0">
                  <c:v>Wall Art</c:v>
                </c:pt>
              </c:strCache>
            </c:strRef>
          </c:tx>
          <c:cat>
            <c:numRef>
              <c:f>'by product_month'!$A$49:$A$72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product_month'!$K$49:$K$72</c:f>
              <c:numCache>
                <c:formatCode>General</c:formatCode>
                <c:ptCount val="24"/>
                <c:pt idx="0">
                  <c:v>22</c:v>
                </c:pt>
                <c:pt idx="1">
                  <c:v>9</c:v>
                </c:pt>
                <c:pt idx="2">
                  <c:v>34</c:v>
                </c:pt>
                <c:pt idx="3">
                  <c:v>45</c:v>
                </c:pt>
                <c:pt idx="4">
                  <c:v>42</c:v>
                </c:pt>
                <c:pt idx="5">
                  <c:v>46</c:v>
                </c:pt>
                <c:pt idx="6">
                  <c:v>38</c:v>
                </c:pt>
                <c:pt idx="7">
                  <c:v>36</c:v>
                </c:pt>
                <c:pt idx="8">
                  <c:v>33</c:v>
                </c:pt>
                <c:pt idx="9">
                  <c:v>30</c:v>
                </c:pt>
                <c:pt idx="10">
                  <c:v>37</c:v>
                </c:pt>
                <c:pt idx="11">
                  <c:v>34</c:v>
                </c:pt>
                <c:pt idx="12">
                  <c:v>44</c:v>
                </c:pt>
                <c:pt idx="13">
                  <c:v>34</c:v>
                </c:pt>
                <c:pt idx="14">
                  <c:v>43</c:v>
                </c:pt>
                <c:pt idx="15">
                  <c:v>12</c:v>
                </c:pt>
                <c:pt idx="16">
                  <c:v>45</c:v>
                </c:pt>
                <c:pt idx="17">
                  <c:v>45</c:v>
                </c:pt>
                <c:pt idx="18">
                  <c:v>24</c:v>
                </c:pt>
                <c:pt idx="19">
                  <c:v>46</c:v>
                </c:pt>
                <c:pt idx="20">
                  <c:v>19</c:v>
                </c:pt>
                <c:pt idx="21">
                  <c:v>19</c:v>
                </c:pt>
                <c:pt idx="22">
                  <c:v>13</c:v>
                </c:pt>
                <c:pt idx="23">
                  <c:v>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72192"/>
        <c:axId val="199673728"/>
      </c:areaChart>
      <c:dateAx>
        <c:axId val="1996721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99673728"/>
        <c:crosses val="autoZero"/>
        <c:auto val="1"/>
        <c:lblOffset val="100"/>
        <c:baseTimeUnit val="months"/>
      </c:dateAx>
      <c:valAx>
        <c:axId val="1996737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9672192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'by product_month'!$B$48</c:f>
              <c:strCache>
                <c:ptCount val="1"/>
                <c:pt idx="0">
                  <c:v>Accent Pillows</c:v>
                </c:pt>
              </c:strCache>
            </c:strRef>
          </c:tx>
          <c:cat>
            <c:numRef>
              <c:f>'by product_month'!$A$49:$A$72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product_month'!$B$49:$B$72</c:f>
              <c:numCache>
                <c:formatCode>General</c:formatCode>
                <c:ptCount val="24"/>
                <c:pt idx="0">
                  <c:v>24</c:v>
                </c:pt>
                <c:pt idx="1">
                  <c:v>58</c:v>
                </c:pt>
                <c:pt idx="2">
                  <c:v>35</c:v>
                </c:pt>
                <c:pt idx="3">
                  <c:v>15</c:v>
                </c:pt>
                <c:pt idx="4">
                  <c:v>31</c:v>
                </c:pt>
                <c:pt idx="5">
                  <c:v>21</c:v>
                </c:pt>
                <c:pt idx="6">
                  <c:v>14</c:v>
                </c:pt>
                <c:pt idx="7">
                  <c:v>35</c:v>
                </c:pt>
                <c:pt idx="8">
                  <c:v>32</c:v>
                </c:pt>
                <c:pt idx="9">
                  <c:v>22</c:v>
                </c:pt>
                <c:pt idx="10">
                  <c:v>47</c:v>
                </c:pt>
                <c:pt idx="11">
                  <c:v>40</c:v>
                </c:pt>
                <c:pt idx="12">
                  <c:v>21</c:v>
                </c:pt>
                <c:pt idx="13">
                  <c:v>29</c:v>
                </c:pt>
                <c:pt idx="14">
                  <c:v>42</c:v>
                </c:pt>
                <c:pt idx="15">
                  <c:v>17</c:v>
                </c:pt>
                <c:pt idx="16">
                  <c:v>31</c:v>
                </c:pt>
                <c:pt idx="17">
                  <c:v>13</c:v>
                </c:pt>
                <c:pt idx="18">
                  <c:v>19</c:v>
                </c:pt>
                <c:pt idx="19">
                  <c:v>12</c:v>
                </c:pt>
                <c:pt idx="20">
                  <c:v>10</c:v>
                </c:pt>
                <c:pt idx="21">
                  <c:v>12</c:v>
                </c:pt>
                <c:pt idx="22">
                  <c:v>23</c:v>
                </c:pt>
                <c:pt idx="23">
                  <c:v>19</c:v>
                </c:pt>
              </c:numCache>
            </c:numRef>
          </c:val>
        </c:ser>
        <c:ser>
          <c:idx val="1"/>
          <c:order val="1"/>
          <c:tx>
            <c:strRef>
              <c:f>'by product_month'!$C$48</c:f>
              <c:strCache>
                <c:ptCount val="1"/>
                <c:pt idx="0">
                  <c:v>Area Rugs</c:v>
                </c:pt>
              </c:strCache>
            </c:strRef>
          </c:tx>
          <c:cat>
            <c:numRef>
              <c:f>'by product_month'!$A$49:$A$72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product_month'!$C$49:$C$72</c:f>
              <c:numCache>
                <c:formatCode>General</c:formatCode>
                <c:ptCount val="24"/>
                <c:pt idx="0">
                  <c:v>127</c:v>
                </c:pt>
                <c:pt idx="1">
                  <c:v>94</c:v>
                </c:pt>
                <c:pt idx="2">
                  <c:v>91</c:v>
                </c:pt>
                <c:pt idx="3">
                  <c:v>82</c:v>
                </c:pt>
                <c:pt idx="4">
                  <c:v>168</c:v>
                </c:pt>
                <c:pt idx="5">
                  <c:v>103</c:v>
                </c:pt>
                <c:pt idx="6">
                  <c:v>246</c:v>
                </c:pt>
                <c:pt idx="7">
                  <c:v>159</c:v>
                </c:pt>
                <c:pt idx="8">
                  <c:v>129</c:v>
                </c:pt>
                <c:pt idx="9">
                  <c:v>139</c:v>
                </c:pt>
                <c:pt idx="10">
                  <c:v>174</c:v>
                </c:pt>
                <c:pt idx="11">
                  <c:v>164</c:v>
                </c:pt>
                <c:pt idx="12">
                  <c:v>93</c:v>
                </c:pt>
                <c:pt idx="13">
                  <c:v>133</c:v>
                </c:pt>
                <c:pt idx="14">
                  <c:v>84</c:v>
                </c:pt>
                <c:pt idx="15">
                  <c:v>78</c:v>
                </c:pt>
                <c:pt idx="16">
                  <c:v>81</c:v>
                </c:pt>
                <c:pt idx="17">
                  <c:v>101</c:v>
                </c:pt>
                <c:pt idx="18">
                  <c:v>48</c:v>
                </c:pt>
                <c:pt idx="19">
                  <c:v>109</c:v>
                </c:pt>
                <c:pt idx="20">
                  <c:v>38</c:v>
                </c:pt>
                <c:pt idx="21">
                  <c:v>94</c:v>
                </c:pt>
                <c:pt idx="22">
                  <c:v>82</c:v>
                </c:pt>
                <c:pt idx="23">
                  <c:v>73</c:v>
                </c:pt>
              </c:numCache>
            </c:numRef>
          </c:val>
        </c:ser>
        <c:ser>
          <c:idx val="2"/>
          <c:order val="2"/>
          <c:tx>
            <c:strRef>
              <c:f>'by product_month'!$D$48</c:f>
              <c:strCache>
                <c:ptCount val="1"/>
                <c:pt idx="0">
                  <c:v>Bar Stools</c:v>
                </c:pt>
              </c:strCache>
            </c:strRef>
          </c:tx>
          <c:cat>
            <c:numRef>
              <c:f>'by product_month'!$A$49:$A$72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product_month'!$D$49:$D$72</c:f>
              <c:numCache>
                <c:formatCode>General</c:formatCode>
                <c:ptCount val="24"/>
                <c:pt idx="0">
                  <c:v>20</c:v>
                </c:pt>
                <c:pt idx="1">
                  <c:v>15</c:v>
                </c:pt>
                <c:pt idx="2">
                  <c:v>20</c:v>
                </c:pt>
                <c:pt idx="3">
                  <c:v>24</c:v>
                </c:pt>
                <c:pt idx="4">
                  <c:v>37</c:v>
                </c:pt>
                <c:pt idx="5">
                  <c:v>22</c:v>
                </c:pt>
                <c:pt idx="6">
                  <c:v>25</c:v>
                </c:pt>
                <c:pt idx="7">
                  <c:v>36</c:v>
                </c:pt>
                <c:pt idx="8">
                  <c:v>29</c:v>
                </c:pt>
                <c:pt idx="9">
                  <c:v>16</c:v>
                </c:pt>
                <c:pt idx="10">
                  <c:v>34</c:v>
                </c:pt>
                <c:pt idx="11">
                  <c:v>37</c:v>
                </c:pt>
                <c:pt idx="12">
                  <c:v>12</c:v>
                </c:pt>
                <c:pt idx="13">
                  <c:v>37</c:v>
                </c:pt>
                <c:pt idx="14">
                  <c:v>17</c:v>
                </c:pt>
                <c:pt idx="15">
                  <c:v>14</c:v>
                </c:pt>
                <c:pt idx="16">
                  <c:v>14</c:v>
                </c:pt>
                <c:pt idx="17">
                  <c:v>26</c:v>
                </c:pt>
                <c:pt idx="18">
                  <c:v>8</c:v>
                </c:pt>
                <c:pt idx="19">
                  <c:v>16</c:v>
                </c:pt>
                <c:pt idx="20">
                  <c:v>6</c:v>
                </c:pt>
                <c:pt idx="21">
                  <c:v>21</c:v>
                </c:pt>
                <c:pt idx="22">
                  <c:v>26</c:v>
                </c:pt>
                <c:pt idx="23">
                  <c:v>27</c:v>
                </c:pt>
              </c:numCache>
            </c:numRef>
          </c:val>
        </c:ser>
        <c:ser>
          <c:idx val="3"/>
          <c:order val="3"/>
          <c:tx>
            <c:strRef>
              <c:f>'by product_month'!$E$48</c:f>
              <c:strCache>
                <c:ptCount val="1"/>
                <c:pt idx="0">
                  <c:v>Bedding Sets</c:v>
                </c:pt>
              </c:strCache>
            </c:strRef>
          </c:tx>
          <c:cat>
            <c:numRef>
              <c:f>'by product_month'!$A$49:$A$72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product_month'!$E$49:$E$72</c:f>
              <c:numCache>
                <c:formatCode>General</c:formatCode>
                <c:ptCount val="24"/>
                <c:pt idx="0">
                  <c:v>32</c:v>
                </c:pt>
                <c:pt idx="1">
                  <c:v>45</c:v>
                </c:pt>
                <c:pt idx="2">
                  <c:v>85</c:v>
                </c:pt>
                <c:pt idx="3">
                  <c:v>38</c:v>
                </c:pt>
                <c:pt idx="4">
                  <c:v>70</c:v>
                </c:pt>
                <c:pt idx="5">
                  <c:v>51</c:v>
                </c:pt>
                <c:pt idx="6">
                  <c:v>59</c:v>
                </c:pt>
                <c:pt idx="7">
                  <c:v>52</c:v>
                </c:pt>
                <c:pt idx="8">
                  <c:v>36</c:v>
                </c:pt>
                <c:pt idx="9">
                  <c:v>29</c:v>
                </c:pt>
                <c:pt idx="10">
                  <c:v>35</c:v>
                </c:pt>
                <c:pt idx="11">
                  <c:v>17</c:v>
                </c:pt>
                <c:pt idx="12">
                  <c:v>17</c:v>
                </c:pt>
                <c:pt idx="13">
                  <c:v>30</c:v>
                </c:pt>
                <c:pt idx="14">
                  <c:v>34</c:v>
                </c:pt>
                <c:pt idx="15">
                  <c:v>10</c:v>
                </c:pt>
                <c:pt idx="16">
                  <c:v>28</c:v>
                </c:pt>
                <c:pt idx="17">
                  <c:v>21</c:v>
                </c:pt>
                <c:pt idx="18">
                  <c:v>7</c:v>
                </c:pt>
                <c:pt idx="19">
                  <c:v>18</c:v>
                </c:pt>
                <c:pt idx="20">
                  <c:v>21</c:v>
                </c:pt>
                <c:pt idx="21">
                  <c:v>33</c:v>
                </c:pt>
                <c:pt idx="22">
                  <c:v>11</c:v>
                </c:pt>
                <c:pt idx="23">
                  <c:v>26</c:v>
                </c:pt>
              </c:numCache>
            </c:numRef>
          </c:val>
        </c:ser>
        <c:ser>
          <c:idx val="4"/>
          <c:order val="4"/>
          <c:tx>
            <c:strRef>
              <c:f>'by product_month'!$F$48</c:f>
              <c:strCache>
                <c:ptCount val="1"/>
                <c:pt idx="0">
                  <c:v>Beds</c:v>
                </c:pt>
              </c:strCache>
            </c:strRef>
          </c:tx>
          <c:cat>
            <c:numRef>
              <c:f>'by product_month'!$A$49:$A$72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product_month'!$F$49:$F$72</c:f>
              <c:numCache>
                <c:formatCode>General</c:formatCode>
                <c:ptCount val="24"/>
                <c:pt idx="0">
                  <c:v>53</c:v>
                </c:pt>
                <c:pt idx="1">
                  <c:v>35</c:v>
                </c:pt>
                <c:pt idx="2">
                  <c:v>73</c:v>
                </c:pt>
                <c:pt idx="3">
                  <c:v>57</c:v>
                </c:pt>
                <c:pt idx="4">
                  <c:v>79</c:v>
                </c:pt>
                <c:pt idx="5">
                  <c:v>52</c:v>
                </c:pt>
                <c:pt idx="6">
                  <c:v>92</c:v>
                </c:pt>
                <c:pt idx="7">
                  <c:v>80</c:v>
                </c:pt>
                <c:pt idx="8">
                  <c:v>38</c:v>
                </c:pt>
                <c:pt idx="9">
                  <c:v>41</c:v>
                </c:pt>
                <c:pt idx="10">
                  <c:v>109</c:v>
                </c:pt>
                <c:pt idx="11">
                  <c:v>61</c:v>
                </c:pt>
                <c:pt idx="12">
                  <c:v>33</c:v>
                </c:pt>
                <c:pt idx="13">
                  <c:v>46</c:v>
                </c:pt>
                <c:pt idx="14">
                  <c:v>41</c:v>
                </c:pt>
                <c:pt idx="15">
                  <c:v>54</c:v>
                </c:pt>
                <c:pt idx="16">
                  <c:v>42</c:v>
                </c:pt>
                <c:pt idx="17">
                  <c:v>33</c:v>
                </c:pt>
                <c:pt idx="18">
                  <c:v>13</c:v>
                </c:pt>
                <c:pt idx="19">
                  <c:v>12</c:v>
                </c:pt>
                <c:pt idx="20">
                  <c:v>20</c:v>
                </c:pt>
                <c:pt idx="21">
                  <c:v>37</c:v>
                </c:pt>
                <c:pt idx="22">
                  <c:v>43</c:v>
                </c:pt>
                <c:pt idx="23">
                  <c:v>45</c:v>
                </c:pt>
              </c:numCache>
            </c:numRef>
          </c:val>
        </c:ser>
        <c:ser>
          <c:idx val="5"/>
          <c:order val="5"/>
          <c:tx>
            <c:strRef>
              <c:f>'by product_month'!$G$48</c:f>
              <c:strCache>
                <c:ptCount val="1"/>
                <c:pt idx="0">
                  <c:v>Curtains &amp; Drapes</c:v>
                </c:pt>
              </c:strCache>
            </c:strRef>
          </c:tx>
          <c:cat>
            <c:numRef>
              <c:f>'by product_month'!$A$49:$A$72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product_month'!$G$49:$G$72</c:f>
              <c:numCache>
                <c:formatCode>General</c:formatCode>
                <c:ptCount val="24"/>
                <c:pt idx="0">
                  <c:v>5</c:v>
                </c:pt>
                <c:pt idx="1">
                  <c:v>9</c:v>
                </c:pt>
                <c:pt idx="2">
                  <c:v>26</c:v>
                </c:pt>
                <c:pt idx="3">
                  <c:v>14</c:v>
                </c:pt>
                <c:pt idx="4">
                  <c:v>27</c:v>
                </c:pt>
                <c:pt idx="5">
                  <c:v>11</c:v>
                </c:pt>
                <c:pt idx="6">
                  <c:v>13</c:v>
                </c:pt>
                <c:pt idx="7">
                  <c:v>22</c:v>
                </c:pt>
                <c:pt idx="8">
                  <c:v>15</c:v>
                </c:pt>
                <c:pt idx="9">
                  <c:v>22</c:v>
                </c:pt>
                <c:pt idx="10">
                  <c:v>25</c:v>
                </c:pt>
                <c:pt idx="11">
                  <c:v>17</c:v>
                </c:pt>
                <c:pt idx="12">
                  <c:v>12</c:v>
                </c:pt>
                <c:pt idx="13">
                  <c:v>9</c:v>
                </c:pt>
                <c:pt idx="14">
                  <c:v>9</c:v>
                </c:pt>
                <c:pt idx="15">
                  <c:v>14</c:v>
                </c:pt>
                <c:pt idx="16">
                  <c:v>6</c:v>
                </c:pt>
                <c:pt idx="17">
                  <c:v>7</c:v>
                </c:pt>
                <c:pt idx="18">
                  <c:v>4</c:v>
                </c:pt>
                <c:pt idx="19">
                  <c:v>8</c:v>
                </c:pt>
                <c:pt idx="20">
                  <c:v>10</c:v>
                </c:pt>
                <c:pt idx="21">
                  <c:v>2</c:v>
                </c:pt>
                <c:pt idx="22">
                  <c:v>9</c:v>
                </c:pt>
                <c:pt idx="23">
                  <c:v>5</c:v>
                </c:pt>
              </c:numCache>
            </c:numRef>
          </c:val>
        </c:ser>
        <c:ser>
          <c:idx val="6"/>
          <c:order val="6"/>
          <c:tx>
            <c:strRef>
              <c:f>'by product_month'!$H$48</c:f>
              <c:strCache>
                <c:ptCount val="1"/>
                <c:pt idx="0">
                  <c:v>End Tables</c:v>
                </c:pt>
              </c:strCache>
            </c:strRef>
          </c:tx>
          <c:cat>
            <c:numRef>
              <c:f>'by product_month'!$A$49:$A$72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product_month'!$H$49:$H$72</c:f>
              <c:numCache>
                <c:formatCode>General</c:formatCode>
                <c:ptCount val="24"/>
                <c:pt idx="0">
                  <c:v>30</c:v>
                </c:pt>
                <c:pt idx="1">
                  <c:v>20</c:v>
                </c:pt>
                <c:pt idx="2">
                  <c:v>17</c:v>
                </c:pt>
                <c:pt idx="3">
                  <c:v>38</c:v>
                </c:pt>
                <c:pt idx="4">
                  <c:v>38</c:v>
                </c:pt>
                <c:pt idx="5">
                  <c:v>51</c:v>
                </c:pt>
                <c:pt idx="6">
                  <c:v>40</c:v>
                </c:pt>
                <c:pt idx="7">
                  <c:v>25</c:v>
                </c:pt>
                <c:pt idx="8">
                  <c:v>40</c:v>
                </c:pt>
                <c:pt idx="9">
                  <c:v>34</c:v>
                </c:pt>
                <c:pt idx="10">
                  <c:v>44</c:v>
                </c:pt>
                <c:pt idx="11">
                  <c:v>21</c:v>
                </c:pt>
                <c:pt idx="12">
                  <c:v>15</c:v>
                </c:pt>
                <c:pt idx="13">
                  <c:v>33</c:v>
                </c:pt>
                <c:pt idx="14">
                  <c:v>27</c:v>
                </c:pt>
                <c:pt idx="15">
                  <c:v>13</c:v>
                </c:pt>
                <c:pt idx="16">
                  <c:v>13</c:v>
                </c:pt>
                <c:pt idx="17">
                  <c:v>26</c:v>
                </c:pt>
                <c:pt idx="18">
                  <c:v>13</c:v>
                </c:pt>
                <c:pt idx="19">
                  <c:v>11</c:v>
                </c:pt>
                <c:pt idx="20">
                  <c:v>13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</c:numCache>
            </c:numRef>
          </c:val>
        </c:ser>
        <c:ser>
          <c:idx val="7"/>
          <c:order val="7"/>
          <c:tx>
            <c:strRef>
              <c:f>'by product_month'!$I$48</c:f>
              <c:strCache>
                <c:ptCount val="1"/>
                <c:pt idx="0">
                  <c:v>Sheets And Sheet Sets</c:v>
                </c:pt>
              </c:strCache>
            </c:strRef>
          </c:tx>
          <c:cat>
            <c:numRef>
              <c:f>'by product_month'!$A$49:$A$72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product_month'!$I$49:$I$72</c:f>
              <c:numCache>
                <c:formatCode>General</c:formatCode>
                <c:ptCount val="24"/>
                <c:pt idx="0">
                  <c:v>12</c:v>
                </c:pt>
                <c:pt idx="1">
                  <c:v>3</c:v>
                </c:pt>
                <c:pt idx="2">
                  <c:v>19</c:v>
                </c:pt>
                <c:pt idx="3">
                  <c:v>19</c:v>
                </c:pt>
                <c:pt idx="4">
                  <c:v>27</c:v>
                </c:pt>
                <c:pt idx="5">
                  <c:v>12</c:v>
                </c:pt>
                <c:pt idx="6">
                  <c:v>4</c:v>
                </c:pt>
                <c:pt idx="7">
                  <c:v>8</c:v>
                </c:pt>
                <c:pt idx="8">
                  <c:v>11</c:v>
                </c:pt>
                <c:pt idx="9">
                  <c:v>23</c:v>
                </c:pt>
                <c:pt idx="10">
                  <c:v>5</c:v>
                </c:pt>
                <c:pt idx="11">
                  <c:v>7</c:v>
                </c:pt>
                <c:pt idx="12">
                  <c:v>3</c:v>
                </c:pt>
                <c:pt idx="13">
                  <c:v>7</c:v>
                </c:pt>
                <c:pt idx="14">
                  <c:v>7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2</c:v>
                </c:pt>
                <c:pt idx="19">
                  <c:v>6</c:v>
                </c:pt>
                <c:pt idx="20">
                  <c:v>9</c:v>
                </c:pt>
                <c:pt idx="21">
                  <c:v>4</c:v>
                </c:pt>
                <c:pt idx="22">
                  <c:v>5</c:v>
                </c:pt>
                <c:pt idx="23">
                  <c:v>4</c:v>
                </c:pt>
              </c:numCache>
            </c:numRef>
          </c:val>
        </c:ser>
        <c:ser>
          <c:idx val="8"/>
          <c:order val="8"/>
          <c:tx>
            <c:strRef>
              <c:f>'by product_month'!$J$48</c:f>
              <c:strCache>
                <c:ptCount val="1"/>
                <c:pt idx="0">
                  <c:v>TV Stands &amp; Entertainment Centers</c:v>
                </c:pt>
              </c:strCache>
            </c:strRef>
          </c:tx>
          <c:cat>
            <c:numRef>
              <c:f>'by product_month'!$A$49:$A$72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product_month'!$J$49:$J$72</c:f>
              <c:numCache>
                <c:formatCode>General</c:formatCode>
                <c:ptCount val="24"/>
                <c:pt idx="0">
                  <c:v>10</c:v>
                </c:pt>
                <c:pt idx="1">
                  <c:v>4</c:v>
                </c:pt>
                <c:pt idx="2">
                  <c:v>13</c:v>
                </c:pt>
                <c:pt idx="3">
                  <c:v>29</c:v>
                </c:pt>
                <c:pt idx="4">
                  <c:v>35</c:v>
                </c:pt>
                <c:pt idx="5">
                  <c:v>27</c:v>
                </c:pt>
                <c:pt idx="6">
                  <c:v>30</c:v>
                </c:pt>
                <c:pt idx="7">
                  <c:v>22</c:v>
                </c:pt>
                <c:pt idx="8">
                  <c:v>21</c:v>
                </c:pt>
                <c:pt idx="9">
                  <c:v>26</c:v>
                </c:pt>
                <c:pt idx="10">
                  <c:v>45</c:v>
                </c:pt>
                <c:pt idx="11">
                  <c:v>10</c:v>
                </c:pt>
                <c:pt idx="12">
                  <c:v>20</c:v>
                </c:pt>
                <c:pt idx="13">
                  <c:v>32</c:v>
                </c:pt>
                <c:pt idx="14">
                  <c:v>15</c:v>
                </c:pt>
                <c:pt idx="15">
                  <c:v>13</c:v>
                </c:pt>
                <c:pt idx="16">
                  <c:v>25</c:v>
                </c:pt>
                <c:pt idx="17">
                  <c:v>13</c:v>
                </c:pt>
                <c:pt idx="18">
                  <c:v>6</c:v>
                </c:pt>
                <c:pt idx="19">
                  <c:v>24</c:v>
                </c:pt>
                <c:pt idx="20">
                  <c:v>2</c:v>
                </c:pt>
                <c:pt idx="21">
                  <c:v>15</c:v>
                </c:pt>
                <c:pt idx="22">
                  <c:v>5</c:v>
                </c:pt>
                <c:pt idx="23">
                  <c:v>17</c:v>
                </c:pt>
              </c:numCache>
            </c:numRef>
          </c:val>
        </c:ser>
        <c:ser>
          <c:idx val="9"/>
          <c:order val="9"/>
          <c:tx>
            <c:strRef>
              <c:f>'by product_month'!$K$48</c:f>
              <c:strCache>
                <c:ptCount val="1"/>
                <c:pt idx="0">
                  <c:v>Wall Art</c:v>
                </c:pt>
              </c:strCache>
            </c:strRef>
          </c:tx>
          <c:cat>
            <c:numRef>
              <c:f>'by product_month'!$A$49:$A$72</c:f>
              <c:numCache>
                <c:formatCode>mmm\-yy</c:formatCode>
                <c:ptCount val="24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</c:numCache>
            </c:numRef>
          </c:cat>
          <c:val>
            <c:numRef>
              <c:f>'by product_month'!$K$49:$K$72</c:f>
              <c:numCache>
                <c:formatCode>General</c:formatCode>
                <c:ptCount val="24"/>
                <c:pt idx="0">
                  <c:v>22</c:v>
                </c:pt>
                <c:pt idx="1">
                  <c:v>9</c:v>
                </c:pt>
                <c:pt idx="2">
                  <c:v>34</c:v>
                </c:pt>
                <c:pt idx="3">
                  <c:v>45</c:v>
                </c:pt>
                <c:pt idx="4">
                  <c:v>42</c:v>
                </c:pt>
                <c:pt idx="5">
                  <c:v>46</c:v>
                </c:pt>
                <c:pt idx="6">
                  <c:v>38</c:v>
                </c:pt>
                <c:pt idx="7">
                  <c:v>36</c:v>
                </c:pt>
                <c:pt idx="8">
                  <c:v>33</c:v>
                </c:pt>
                <c:pt idx="9">
                  <c:v>30</c:v>
                </c:pt>
                <c:pt idx="10">
                  <c:v>37</c:v>
                </c:pt>
                <c:pt idx="11">
                  <c:v>34</c:v>
                </c:pt>
                <c:pt idx="12">
                  <c:v>44</c:v>
                </c:pt>
                <c:pt idx="13">
                  <c:v>34</c:v>
                </c:pt>
                <c:pt idx="14">
                  <c:v>43</c:v>
                </c:pt>
                <c:pt idx="15">
                  <c:v>12</c:v>
                </c:pt>
                <c:pt idx="16">
                  <c:v>45</c:v>
                </c:pt>
                <c:pt idx="17">
                  <c:v>45</c:v>
                </c:pt>
                <c:pt idx="18">
                  <c:v>24</c:v>
                </c:pt>
                <c:pt idx="19">
                  <c:v>46</c:v>
                </c:pt>
                <c:pt idx="20">
                  <c:v>19</c:v>
                </c:pt>
                <c:pt idx="21">
                  <c:v>19</c:v>
                </c:pt>
                <c:pt idx="22">
                  <c:v>13</c:v>
                </c:pt>
                <c:pt idx="23">
                  <c:v>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400256"/>
        <c:axId val="218401792"/>
      </c:areaChart>
      <c:dateAx>
        <c:axId val="2184002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18401792"/>
        <c:crosses val="autoZero"/>
        <c:auto val="1"/>
        <c:lblOffset val="100"/>
        <c:baseTimeUnit val="months"/>
      </c:dateAx>
      <c:valAx>
        <c:axId val="2184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400256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'by product_month'!$B$133</c:f>
              <c:strCache>
                <c:ptCount val="1"/>
                <c:pt idx="0">
                  <c:v>Accent Pillows</c:v>
                </c:pt>
              </c:strCache>
            </c:strRef>
          </c:tx>
          <c:cat>
            <c:numRef>
              <c:f>'by product_month'!$A$134:$A$157</c:f>
              <c:numCache>
                <c:formatCode>mmm\-yy</c:formatCode>
                <c:ptCount val="24"/>
                <c:pt idx="0">
                  <c:v>42736</c:v>
                </c:pt>
                <c:pt idx="1">
                  <c:v>43101</c:v>
                </c:pt>
                <c:pt idx="2">
                  <c:v>42644</c:v>
                </c:pt>
                <c:pt idx="3">
                  <c:v>43009</c:v>
                </c:pt>
                <c:pt idx="4">
                  <c:v>42675</c:v>
                </c:pt>
                <c:pt idx="5">
                  <c:v>43040</c:v>
                </c:pt>
                <c:pt idx="6">
                  <c:v>42705</c:v>
                </c:pt>
                <c:pt idx="7">
                  <c:v>43070</c:v>
                </c:pt>
                <c:pt idx="8">
                  <c:v>42767</c:v>
                </c:pt>
                <c:pt idx="9">
                  <c:v>43132</c:v>
                </c:pt>
                <c:pt idx="10">
                  <c:v>42795</c:v>
                </c:pt>
                <c:pt idx="11">
                  <c:v>43160</c:v>
                </c:pt>
                <c:pt idx="12">
                  <c:v>42826</c:v>
                </c:pt>
                <c:pt idx="13">
                  <c:v>43191</c:v>
                </c:pt>
                <c:pt idx="14">
                  <c:v>42856</c:v>
                </c:pt>
                <c:pt idx="15">
                  <c:v>43221</c:v>
                </c:pt>
                <c:pt idx="16">
                  <c:v>42887</c:v>
                </c:pt>
                <c:pt idx="17">
                  <c:v>43252</c:v>
                </c:pt>
                <c:pt idx="18">
                  <c:v>42917</c:v>
                </c:pt>
                <c:pt idx="19">
                  <c:v>43282</c:v>
                </c:pt>
                <c:pt idx="20">
                  <c:v>42948</c:v>
                </c:pt>
                <c:pt idx="21">
                  <c:v>43313</c:v>
                </c:pt>
                <c:pt idx="22">
                  <c:v>42614</c:v>
                </c:pt>
                <c:pt idx="23">
                  <c:v>42979</c:v>
                </c:pt>
              </c:numCache>
            </c:numRef>
          </c:cat>
          <c:val>
            <c:numRef>
              <c:f>'by product_month'!$B$134:$B$157</c:f>
              <c:numCache>
                <c:formatCode>General</c:formatCode>
                <c:ptCount val="24"/>
                <c:pt idx="0">
                  <c:v>157</c:v>
                </c:pt>
                <c:pt idx="1">
                  <c:v>264</c:v>
                </c:pt>
                <c:pt idx="2">
                  <c:v>223</c:v>
                </c:pt>
                <c:pt idx="3">
                  <c:v>354</c:v>
                </c:pt>
                <c:pt idx="4">
                  <c:v>74</c:v>
                </c:pt>
                <c:pt idx="5">
                  <c:v>40</c:v>
                </c:pt>
                <c:pt idx="6">
                  <c:v>86</c:v>
                </c:pt>
                <c:pt idx="7">
                  <c:v>260</c:v>
                </c:pt>
                <c:pt idx="8">
                  <c:v>99</c:v>
                </c:pt>
                <c:pt idx="9">
                  <c:v>40</c:v>
                </c:pt>
                <c:pt idx="10">
                  <c:v>124</c:v>
                </c:pt>
                <c:pt idx="11">
                  <c:v>92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29</c:v>
                </c:pt>
                <c:pt idx="16">
                  <c:v>98</c:v>
                </c:pt>
                <c:pt idx="17">
                  <c:v>0</c:v>
                </c:pt>
                <c:pt idx="18">
                  <c:v>199</c:v>
                </c:pt>
                <c:pt idx="19">
                  <c:v>148</c:v>
                </c:pt>
                <c:pt idx="20">
                  <c:v>0</c:v>
                </c:pt>
                <c:pt idx="21">
                  <c:v>120</c:v>
                </c:pt>
                <c:pt idx="22">
                  <c:v>0</c:v>
                </c:pt>
                <c:pt idx="23">
                  <c:v>92</c:v>
                </c:pt>
              </c:numCache>
            </c:numRef>
          </c:val>
        </c:ser>
        <c:ser>
          <c:idx val="1"/>
          <c:order val="1"/>
          <c:tx>
            <c:strRef>
              <c:f>'by product_month'!$C$133</c:f>
              <c:strCache>
                <c:ptCount val="1"/>
                <c:pt idx="0">
                  <c:v>Area Rugs</c:v>
                </c:pt>
              </c:strCache>
            </c:strRef>
          </c:tx>
          <c:cat>
            <c:numRef>
              <c:f>'by product_month'!$A$134:$A$157</c:f>
              <c:numCache>
                <c:formatCode>mmm\-yy</c:formatCode>
                <c:ptCount val="24"/>
                <c:pt idx="0">
                  <c:v>42736</c:v>
                </c:pt>
                <c:pt idx="1">
                  <c:v>43101</c:v>
                </c:pt>
                <c:pt idx="2">
                  <c:v>42644</c:v>
                </c:pt>
                <c:pt idx="3">
                  <c:v>43009</c:v>
                </c:pt>
                <c:pt idx="4">
                  <c:v>42675</c:v>
                </c:pt>
                <c:pt idx="5">
                  <c:v>43040</c:v>
                </c:pt>
                <c:pt idx="6">
                  <c:v>42705</c:v>
                </c:pt>
                <c:pt idx="7">
                  <c:v>43070</c:v>
                </c:pt>
                <c:pt idx="8">
                  <c:v>42767</c:v>
                </c:pt>
                <c:pt idx="9">
                  <c:v>43132</c:v>
                </c:pt>
                <c:pt idx="10">
                  <c:v>42795</c:v>
                </c:pt>
                <c:pt idx="11">
                  <c:v>43160</c:v>
                </c:pt>
                <c:pt idx="12">
                  <c:v>42826</c:v>
                </c:pt>
                <c:pt idx="13">
                  <c:v>43191</c:v>
                </c:pt>
                <c:pt idx="14">
                  <c:v>42856</c:v>
                </c:pt>
                <c:pt idx="15">
                  <c:v>43221</c:v>
                </c:pt>
                <c:pt idx="16">
                  <c:v>42887</c:v>
                </c:pt>
                <c:pt idx="17">
                  <c:v>43252</c:v>
                </c:pt>
                <c:pt idx="18">
                  <c:v>42917</c:v>
                </c:pt>
                <c:pt idx="19">
                  <c:v>43282</c:v>
                </c:pt>
                <c:pt idx="20">
                  <c:v>42948</c:v>
                </c:pt>
                <c:pt idx="21">
                  <c:v>43313</c:v>
                </c:pt>
                <c:pt idx="22">
                  <c:v>42614</c:v>
                </c:pt>
                <c:pt idx="23">
                  <c:v>42979</c:v>
                </c:pt>
              </c:numCache>
            </c:numRef>
          </c:cat>
          <c:val>
            <c:numRef>
              <c:f>'by product_month'!$C$134:$C$157</c:f>
              <c:numCache>
                <c:formatCode>General</c:formatCode>
                <c:ptCount val="24"/>
                <c:pt idx="0">
                  <c:v>1771</c:v>
                </c:pt>
                <c:pt idx="1">
                  <c:v>2206</c:v>
                </c:pt>
                <c:pt idx="2">
                  <c:v>1478</c:v>
                </c:pt>
                <c:pt idx="3">
                  <c:v>672</c:v>
                </c:pt>
                <c:pt idx="4">
                  <c:v>790</c:v>
                </c:pt>
                <c:pt idx="5">
                  <c:v>756</c:v>
                </c:pt>
                <c:pt idx="6">
                  <c:v>1507</c:v>
                </c:pt>
                <c:pt idx="7">
                  <c:v>468</c:v>
                </c:pt>
                <c:pt idx="8">
                  <c:v>916</c:v>
                </c:pt>
                <c:pt idx="9">
                  <c:v>2200</c:v>
                </c:pt>
                <c:pt idx="10">
                  <c:v>2651</c:v>
                </c:pt>
                <c:pt idx="11">
                  <c:v>1579</c:v>
                </c:pt>
                <c:pt idx="12">
                  <c:v>1733</c:v>
                </c:pt>
                <c:pt idx="13">
                  <c:v>2695</c:v>
                </c:pt>
                <c:pt idx="14">
                  <c:v>908</c:v>
                </c:pt>
                <c:pt idx="15">
                  <c:v>1528</c:v>
                </c:pt>
                <c:pt idx="16">
                  <c:v>858</c:v>
                </c:pt>
                <c:pt idx="17">
                  <c:v>2589</c:v>
                </c:pt>
                <c:pt idx="18">
                  <c:v>1293</c:v>
                </c:pt>
                <c:pt idx="19">
                  <c:v>3737</c:v>
                </c:pt>
                <c:pt idx="20">
                  <c:v>1309</c:v>
                </c:pt>
                <c:pt idx="21">
                  <c:v>1634</c:v>
                </c:pt>
                <c:pt idx="22">
                  <c:v>1642</c:v>
                </c:pt>
                <c:pt idx="23">
                  <c:v>2214</c:v>
                </c:pt>
              </c:numCache>
            </c:numRef>
          </c:val>
        </c:ser>
        <c:ser>
          <c:idx val="2"/>
          <c:order val="2"/>
          <c:tx>
            <c:strRef>
              <c:f>'by product_month'!$D$133</c:f>
              <c:strCache>
                <c:ptCount val="1"/>
                <c:pt idx="0">
                  <c:v>Bar Stools</c:v>
                </c:pt>
              </c:strCache>
            </c:strRef>
          </c:tx>
          <c:cat>
            <c:numRef>
              <c:f>'by product_month'!$A$134:$A$157</c:f>
              <c:numCache>
                <c:formatCode>mmm\-yy</c:formatCode>
                <c:ptCount val="24"/>
                <c:pt idx="0">
                  <c:v>42736</c:v>
                </c:pt>
                <c:pt idx="1">
                  <c:v>43101</c:v>
                </c:pt>
                <c:pt idx="2">
                  <c:v>42644</c:v>
                </c:pt>
                <c:pt idx="3">
                  <c:v>43009</c:v>
                </c:pt>
                <c:pt idx="4">
                  <c:v>42675</c:v>
                </c:pt>
                <c:pt idx="5">
                  <c:v>43040</c:v>
                </c:pt>
                <c:pt idx="6">
                  <c:v>42705</c:v>
                </c:pt>
                <c:pt idx="7">
                  <c:v>43070</c:v>
                </c:pt>
                <c:pt idx="8">
                  <c:v>42767</c:v>
                </c:pt>
                <c:pt idx="9">
                  <c:v>43132</c:v>
                </c:pt>
                <c:pt idx="10">
                  <c:v>42795</c:v>
                </c:pt>
                <c:pt idx="11">
                  <c:v>43160</c:v>
                </c:pt>
                <c:pt idx="12">
                  <c:v>42826</c:v>
                </c:pt>
                <c:pt idx="13">
                  <c:v>43191</c:v>
                </c:pt>
                <c:pt idx="14">
                  <c:v>42856</c:v>
                </c:pt>
                <c:pt idx="15">
                  <c:v>43221</c:v>
                </c:pt>
                <c:pt idx="16">
                  <c:v>42887</c:v>
                </c:pt>
                <c:pt idx="17">
                  <c:v>43252</c:v>
                </c:pt>
                <c:pt idx="18">
                  <c:v>42917</c:v>
                </c:pt>
                <c:pt idx="19">
                  <c:v>43282</c:v>
                </c:pt>
                <c:pt idx="20">
                  <c:v>42948</c:v>
                </c:pt>
                <c:pt idx="21">
                  <c:v>43313</c:v>
                </c:pt>
                <c:pt idx="22">
                  <c:v>42614</c:v>
                </c:pt>
                <c:pt idx="23">
                  <c:v>42979</c:v>
                </c:pt>
              </c:numCache>
            </c:numRef>
          </c:cat>
          <c:val>
            <c:numRef>
              <c:f>'by product_month'!$D$134:$D$157</c:f>
              <c:numCache>
                <c:formatCode>General</c:formatCode>
                <c:ptCount val="24"/>
                <c:pt idx="0">
                  <c:v>174</c:v>
                </c:pt>
                <c:pt idx="1">
                  <c:v>76</c:v>
                </c:pt>
                <c:pt idx="2">
                  <c:v>0</c:v>
                </c:pt>
                <c:pt idx="3">
                  <c:v>160</c:v>
                </c:pt>
                <c:pt idx="4">
                  <c:v>0</c:v>
                </c:pt>
                <c:pt idx="5">
                  <c:v>324</c:v>
                </c:pt>
                <c:pt idx="6">
                  <c:v>338</c:v>
                </c:pt>
                <c:pt idx="7">
                  <c:v>354</c:v>
                </c:pt>
                <c:pt idx="8">
                  <c:v>267</c:v>
                </c:pt>
                <c:pt idx="9">
                  <c:v>194</c:v>
                </c:pt>
                <c:pt idx="10">
                  <c:v>65</c:v>
                </c:pt>
                <c:pt idx="11">
                  <c:v>0</c:v>
                </c:pt>
                <c:pt idx="12">
                  <c:v>518</c:v>
                </c:pt>
                <c:pt idx="13">
                  <c:v>269</c:v>
                </c:pt>
                <c:pt idx="14">
                  <c:v>72</c:v>
                </c:pt>
                <c:pt idx="15">
                  <c:v>0</c:v>
                </c:pt>
                <c:pt idx="16">
                  <c:v>126</c:v>
                </c:pt>
                <c:pt idx="17">
                  <c:v>645</c:v>
                </c:pt>
                <c:pt idx="18">
                  <c:v>0</c:v>
                </c:pt>
                <c:pt idx="19">
                  <c:v>246</c:v>
                </c:pt>
                <c:pt idx="20">
                  <c:v>0</c:v>
                </c:pt>
                <c:pt idx="21">
                  <c:v>677</c:v>
                </c:pt>
                <c:pt idx="22">
                  <c:v>261</c:v>
                </c:pt>
                <c:pt idx="23">
                  <c:v>337</c:v>
                </c:pt>
              </c:numCache>
            </c:numRef>
          </c:val>
        </c:ser>
        <c:ser>
          <c:idx val="3"/>
          <c:order val="3"/>
          <c:tx>
            <c:strRef>
              <c:f>'by product_month'!$E$133</c:f>
              <c:strCache>
                <c:ptCount val="1"/>
                <c:pt idx="0">
                  <c:v>Bedding Sets</c:v>
                </c:pt>
              </c:strCache>
            </c:strRef>
          </c:tx>
          <c:cat>
            <c:numRef>
              <c:f>'by product_month'!$A$134:$A$157</c:f>
              <c:numCache>
                <c:formatCode>mmm\-yy</c:formatCode>
                <c:ptCount val="24"/>
                <c:pt idx="0">
                  <c:v>42736</c:v>
                </c:pt>
                <c:pt idx="1">
                  <c:v>43101</c:v>
                </c:pt>
                <c:pt idx="2">
                  <c:v>42644</c:v>
                </c:pt>
                <c:pt idx="3">
                  <c:v>43009</c:v>
                </c:pt>
                <c:pt idx="4">
                  <c:v>42675</c:v>
                </c:pt>
                <c:pt idx="5">
                  <c:v>43040</c:v>
                </c:pt>
                <c:pt idx="6">
                  <c:v>42705</c:v>
                </c:pt>
                <c:pt idx="7">
                  <c:v>43070</c:v>
                </c:pt>
                <c:pt idx="8">
                  <c:v>42767</c:v>
                </c:pt>
                <c:pt idx="9">
                  <c:v>43132</c:v>
                </c:pt>
                <c:pt idx="10">
                  <c:v>42795</c:v>
                </c:pt>
                <c:pt idx="11">
                  <c:v>43160</c:v>
                </c:pt>
                <c:pt idx="12">
                  <c:v>42826</c:v>
                </c:pt>
                <c:pt idx="13">
                  <c:v>43191</c:v>
                </c:pt>
                <c:pt idx="14">
                  <c:v>42856</c:v>
                </c:pt>
                <c:pt idx="15">
                  <c:v>43221</c:v>
                </c:pt>
                <c:pt idx="16">
                  <c:v>42887</c:v>
                </c:pt>
                <c:pt idx="17">
                  <c:v>43252</c:v>
                </c:pt>
                <c:pt idx="18">
                  <c:v>42917</c:v>
                </c:pt>
                <c:pt idx="19">
                  <c:v>43282</c:v>
                </c:pt>
                <c:pt idx="20">
                  <c:v>42948</c:v>
                </c:pt>
                <c:pt idx="21">
                  <c:v>43313</c:v>
                </c:pt>
                <c:pt idx="22">
                  <c:v>42614</c:v>
                </c:pt>
                <c:pt idx="23">
                  <c:v>42979</c:v>
                </c:pt>
              </c:numCache>
            </c:numRef>
          </c:cat>
          <c:val>
            <c:numRef>
              <c:f>'by product_month'!$E$134:$E$157</c:f>
              <c:numCache>
                <c:formatCode>General</c:formatCode>
                <c:ptCount val="24"/>
                <c:pt idx="0">
                  <c:v>132</c:v>
                </c:pt>
                <c:pt idx="1">
                  <c:v>311</c:v>
                </c:pt>
                <c:pt idx="2">
                  <c:v>172</c:v>
                </c:pt>
                <c:pt idx="3">
                  <c:v>92</c:v>
                </c:pt>
                <c:pt idx="4">
                  <c:v>821</c:v>
                </c:pt>
                <c:pt idx="5">
                  <c:v>119</c:v>
                </c:pt>
                <c:pt idx="6">
                  <c:v>157</c:v>
                </c:pt>
                <c:pt idx="7">
                  <c:v>106</c:v>
                </c:pt>
                <c:pt idx="8">
                  <c:v>163</c:v>
                </c:pt>
                <c:pt idx="9">
                  <c:v>44</c:v>
                </c:pt>
                <c:pt idx="10">
                  <c:v>172</c:v>
                </c:pt>
                <c:pt idx="11">
                  <c:v>131</c:v>
                </c:pt>
                <c:pt idx="12">
                  <c:v>131</c:v>
                </c:pt>
                <c:pt idx="13">
                  <c:v>159</c:v>
                </c:pt>
                <c:pt idx="14">
                  <c:v>0</c:v>
                </c:pt>
                <c:pt idx="15">
                  <c:v>52</c:v>
                </c:pt>
                <c:pt idx="16">
                  <c:v>147</c:v>
                </c:pt>
                <c:pt idx="17">
                  <c:v>282</c:v>
                </c:pt>
                <c:pt idx="18">
                  <c:v>35</c:v>
                </c:pt>
                <c:pt idx="19">
                  <c:v>0</c:v>
                </c:pt>
                <c:pt idx="20">
                  <c:v>181</c:v>
                </c:pt>
                <c:pt idx="21">
                  <c:v>285</c:v>
                </c:pt>
                <c:pt idx="22">
                  <c:v>0</c:v>
                </c:pt>
                <c:pt idx="23">
                  <c:v>63</c:v>
                </c:pt>
              </c:numCache>
            </c:numRef>
          </c:val>
        </c:ser>
        <c:ser>
          <c:idx val="4"/>
          <c:order val="4"/>
          <c:tx>
            <c:strRef>
              <c:f>'by product_month'!$F$133</c:f>
              <c:strCache>
                <c:ptCount val="1"/>
                <c:pt idx="0">
                  <c:v>Beds</c:v>
                </c:pt>
              </c:strCache>
            </c:strRef>
          </c:tx>
          <c:cat>
            <c:numRef>
              <c:f>'by product_month'!$A$134:$A$157</c:f>
              <c:numCache>
                <c:formatCode>mmm\-yy</c:formatCode>
                <c:ptCount val="24"/>
                <c:pt idx="0">
                  <c:v>42736</c:v>
                </c:pt>
                <c:pt idx="1">
                  <c:v>43101</c:v>
                </c:pt>
                <c:pt idx="2">
                  <c:v>42644</c:v>
                </c:pt>
                <c:pt idx="3">
                  <c:v>43009</c:v>
                </c:pt>
                <c:pt idx="4">
                  <c:v>42675</c:v>
                </c:pt>
                <c:pt idx="5">
                  <c:v>43040</c:v>
                </c:pt>
                <c:pt idx="6">
                  <c:v>42705</c:v>
                </c:pt>
                <c:pt idx="7">
                  <c:v>43070</c:v>
                </c:pt>
                <c:pt idx="8">
                  <c:v>42767</c:v>
                </c:pt>
                <c:pt idx="9">
                  <c:v>43132</c:v>
                </c:pt>
                <c:pt idx="10">
                  <c:v>42795</c:v>
                </c:pt>
                <c:pt idx="11">
                  <c:v>43160</c:v>
                </c:pt>
                <c:pt idx="12">
                  <c:v>42826</c:v>
                </c:pt>
                <c:pt idx="13">
                  <c:v>43191</c:v>
                </c:pt>
                <c:pt idx="14">
                  <c:v>42856</c:v>
                </c:pt>
                <c:pt idx="15">
                  <c:v>43221</c:v>
                </c:pt>
                <c:pt idx="16">
                  <c:v>42887</c:v>
                </c:pt>
                <c:pt idx="17">
                  <c:v>43252</c:v>
                </c:pt>
                <c:pt idx="18">
                  <c:v>42917</c:v>
                </c:pt>
                <c:pt idx="19">
                  <c:v>43282</c:v>
                </c:pt>
                <c:pt idx="20">
                  <c:v>42948</c:v>
                </c:pt>
                <c:pt idx="21">
                  <c:v>43313</c:v>
                </c:pt>
                <c:pt idx="22">
                  <c:v>42614</c:v>
                </c:pt>
                <c:pt idx="23">
                  <c:v>42979</c:v>
                </c:pt>
              </c:numCache>
            </c:numRef>
          </c:cat>
          <c:val>
            <c:numRef>
              <c:f>'by product_month'!$F$134:$F$157</c:f>
              <c:numCache>
                <c:formatCode>General</c:formatCode>
                <c:ptCount val="24"/>
                <c:pt idx="0">
                  <c:v>560</c:v>
                </c:pt>
                <c:pt idx="1">
                  <c:v>738</c:v>
                </c:pt>
                <c:pt idx="2">
                  <c:v>113</c:v>
                </c:pt>
                <c:pt idx="3">
                  <c:v>361</c:v>
                </c:pt>
                <c:pt idx="4">
                  <c:v>487</c:v>
                </c:pt>
                <c:pt idx="5">
                  <c:v>379</c:v>
                </c:pt>
                <c:pt idx="6">
                  <c:v>342</c:v>
                </c:pt>
                <c:pt idx="7">
                  <c:v>0</c:v>
                </c:pt>
                <c:pt idx="8">
                  <c:v>277</c:v>
                </c:pt>
                <c:pt idx="9">
                  <c:v>1279</c:v>
                </c:pt>
                <c:pt idx="10">
                  <c:v>1053</c:v>
                </c:pt>
                <c:pt idx="11">
                  <c:v>0</c:v>
                </c:pt>
                <c:pt idx="12">
                  <c:v>634</c:v>
                </c:pt>
                <c:pt idx="13">
                  <c:v>0</c:v>
                </c:pt>
                <c:pt idx="14">
                  <c:v>778</c:v>
                </c:pt>
                <c:pt idx="15">
                  <c:v>236</c:v>
                </c:pt>
                <c:pt idx="16">
                  <c:v>1037</c:v>
                </c:pt>
                <c:pt idx="17">
                  <c:v>285</c:v>
                </c:pt>
                <c:pt idx="18">
                  <c:v>624</c:v>
                </c:pt>
                <c:pt idx="19">
                  <c:v>1156</c:v>
                </c:pt>
                <c:pt idx="20">
                  <c:v>784</c:v>
                </c:pt>
                <c:pt idx="21">
                  <c:v>500</c:v>
                </c:pt>
                <c:pt idx="22">
                  <c:v>271</c:v>
                </c:pt>
                <c:pt idx="23">
                  <c:v>314</c:v>
                </c:pt>
              </c:numCache>
            </c:numRef>
          </c:val>
        </c:ser>
        <c:ser>
          <c:idx val="5"/>
          <c:order val="5"/>
          <c:tx>
            <c:strRef>
              <c:f>'by product_month'!$G$133</c:f>
              <c:strCache>
                <c:ptCount val="1"/>
                <c:pt idx="0">
                  <c:v>Curtains &amp; Drapes</c:v>
                </c:pt>
              </c:strCache>
            </c:strRef>
          </c:tx>
          <c:cat>
            <c:numRef>
              <c:f>'by product_month'!$A$134:$A$157</c:f>
              <c:numCache>
                <c:formatCode>mmm\-yy</c:formatCode>
                <c:ptCount val="24"/>
                <c:pt idx="0">
                  <c:v>42736</c:v>
                </c:pt>
                <c:pt idx="1">
                  <c:v>43101</c:v>
                </c:pt>
                <c:pt idx="2">
                  <c:v>42644</c:v>
                </c:pt>
                <c:pt idx="3">
                  <c:v>43009</c:v>
                </c:pt>
                <c:pt idx="4">
                  <c:v>42675</c:v>
                </c:pt>
                <c:pt idx="5">
                  <c:v>43040</c:v>
                </c:pt>
                <c:pt idx="6">
                  <c:v>42705</c:v>
                </c:pt>
                <c:pt idx="7">
                  <c:v>43070</c:v>
                </c:pt>
                <c:pt idx="8">
                  <c:v>42767</c:v>
                </c:pt>
                <c:pt idx="9">
                  <c:v>43132</c:v>
                </c:pt>
                <c:pt idx="10">
                  <c:v>42795</c:v>
                </c:pt>
                <c:pt idx="11">
                  <c:v>43160</c:v>
                </c:pt>
                <c:pt idx="12">
                  <c:v>42826</c:v>
                </c:pt>
                <c:pt idx="13">
                  <c:v>43191</c:v>
                </c:pt>
                <c:pt idx="14">
                  <c:v>42856</c:v>
                </c:pt>
                <c:pt idx="15">
                  <c:v>43221</c:v>
                </c:pt>
                <c:pt idx="16">
                  <c:v>42887</c:v>
                </c:pt>
                <c:pt idx="17">
                  <c:v>43252</c:v>
                </c:pt>
                <c:pt idx="18">
                  <c:v>42917</c:v>
                </c:pt>
                <c:pt idx="19">
                  <c:v>43282</c:v>
                </c:pt>
                <c:pt idx="20">
                  <c:v>42948</c:v>
                </c:pt>
                <c:pt idx="21">
                  <c:v>43313</c:v>
                </c:pt>
                <c:pt idx="22">
                  <c:v>42614</c:v>
                </c:pt>
                <c:pt idx="23">
                  <c:v>42979</c:v>
                </c:pt>
              </c:numCache>
            </c:numRef>
          </c:cat>
          <c:val>
            <c:numRef>
              <c:f>'by product_month'!$G$134:$G$157</c:f>
              <c:numCache>
                <c:formatCode>General</c:formatCode>
                <c:ptCount val="24"/>
                <c:pt idx="0">
                  <c:v>473</c:v>
                </c:pt>
                <c:pt idx="1">
                  <c:v>121</c:v>
                </c:pt>
                <c:pt idx="2">
                  <c:v>267</c:v>
                </c:pt>
                <c:pt idx="3">
                  <c:v>47</c:v>
                </c:pt>
                <c:pt idx="4">
                  <c:v>187</c:v>
                </c:pt>
                <c:pt idx="5">
                  <c:v>0</c:v>
                </c:pt>
                <c:pt idx="6">
                  <c:v>162</c:v>
                </c:pt>
                <c:pt idx="7">
                  <c:v>853</c:v>
                </c:pt>
                <c:pt idx="8">
                  <c:v>0</c:v>
                </c:pt>
                <c:pt idx="9">
                  <c:v>111</c:v>
                </c:pt>
                <c:pt idx="10">
                  <c:v>49</c:v>
                </c:pt>
                <c:pt idx="11">
                  <c:v>496</c:v>
                </c:pt>
                <c:pt idx="12">
                  <c:v>0</c:v>
                </c:pt>
                <c:pt idx="13">
                  <c:v>140</c:v>
                </c:pt>
                <c:pt idx="14">
                  <c:v>0</c:v>
                </c:pt>
                <c:pt idx="15">
                  <c:v>201</c:v>
                </c:pt>
                <c:pt idx="16">
                  <c:v>210</c:v>
                </c:pt>
                <c:pt idx="17">
                  <c:v>0</c:v>
                </c:pt>
                <c:pt idx="18">
                  <c:v>275</c:v>
                </c:pt>
                <c:pt idx="19">
                  <c:v>66</c:v>
                </c:pt>
                <c:pt idx="20">
                  <c:v>92</c:v>
                </c:pt>
                <c:pt idx="21">
                  <c:v>0</c:v>
                </c:pt>
                <c:pt idx="22">
                  <c:v>0</c:v>
                </c:pt>
                <c:pt idx="23">
                  <c:v>165</c:v>
                </c:pt>
              </c:numCache>
            </c:numRef>
          </c:val>
        </c:ser>
        <c:ser>
          <c:idx val="6"/>
          <c:order val="6"/>
          <c:tx>
            <c:strRef>
              <c:f>'by product_month'!$H$133</c:f>
              <c:strCache>
                <c:ptCount val="1"/>
                <c:pt idx="0">
                  <c:v>End Tables</c:v>
                </c:pt>
              </c:strCache>
            </c:strRef>
          </c:tx>
          <c:cat>
            <c:numRef>
              <c:f>'by product_month'!$A$134:$A$157</c:f>
              <c:numCache>
                <c:formatCode>mmm\-yy</c:formatCode>
                <c:ptCount val="24"/>
                <c:pt idx="0">
                  <c:v>42736</c:v>
                </c:pt>
                <c:pt idx="1">
                  <c:v>43101</c:v>
                </c:pt>
                <c:pt idx="2">
                  <c:v>42644</c:v>
                </c:pt>
                <c:pt idx="3">
                  <c:v>43009</c:v>
                </c:pt>
                <c:pt idx="4">
                  <c:v>42675</c:v>
                </c:pt>
                <c:pt idx="5">
                  <c:v>43040</c:v>
                </c:pt>
                <c:pt idx="6">
                  <c:v>42705</c:v>
                </c:pt>
                <c:pt idx="7">
                  <c:v>43070</c:v>
                </c:pt>
                <c:pt idx="8">
                  <c:v>42767</c:v>
                </c:pt>
                <c:pt idx="9">
                  <c:v>43132</c:v>
                </c:pt>
                <c:pt idx="10">
                  <c:v>42795</c:v>
                </c:pt>
                <c:pt idx="11">
                  <c:v>43160</c:v>
                </c:pt>
                <c:pt idx="12">
                  <c:v>42826</c:v>
                </c:pt>
                <c:pt idx="13">
                  <c:v>43191</c:v>
                </c:pt>
                <c:pt idx="14">
                  <c:v>42856</c:v>
                </c:pt>
                <c:pt idx="15">
                  <c:v>43221</c:v>
                </c:pt>
                <c:pt idx="16">
                  <c:v>42887</c:v>
                </c:pt>
                <c:pt idx="17">
                  <c:v>43252</c:v>
                </c:pt>
                <c:pt idx="18">
                  <c:v>42917</c:v>
                </c:pt>
                <c:pt idx="19">
                  <c:v>43282</c:v>
                </c:pt>
                <c:pt idx="20">
                  <c:v>42948</c:v>
                </c:pt>
                <c:pt idx="21">
                  <c:v>43313</c:v>
                </c:pt>
                <c:pt idx="22">
                  <c:v>42614</c:v>
                </c:pt>
                <c:pt idx="23">
                  <c:v>42979</c:v>
                </c:pt>
              </c:numCache>
            </c:numRef>
          </c:cat>
          <c:val>
            <c:numRef>
              <c:f>'by product_month'!$H$134:$H$157</c:f>
              <c:numCache>
                <c:formatCode>General</c:formatCode>
                <c:ptCount val="24"/>
                <c:pt idx="0">
                  <c:v>249</c:v>
                </c:pt>
                <c:pt idx="1">
                  <c:v>354</c:v>
                </c:pt>
                <c:pt idx="2">
                  <c:v>175</c:v>
                </c:pt>
                <c:pt idx="3">
                  <c:v>442</c:v>
                </c:pt>
                <c:pt idx="4">
                  <c:v>267</c:v>
                </c:pt>
                <c:pt idx="5">
                  <c:v>204</c:v>
                </c:pt>
                <c:pt idx="6">
                  <c:v>224</c:v>
                </c:pt>
                <c:pt idx="7">
                  <c:v>424</c:v>
                </c:pt>
                <c:pt idx="8">
                  <c:v>101</c:v>
                </c:pt>
                <c:pt idx="9">
                  <c:v>0</c:v>
                </c:pt>
                <c:pt idx="10">
                  <c:v>163</c:v>
                </c:pt>
                <c:pt idx="11">
                  <c:v>119</c:v>
                </c:pt>
                <c:pt idx="12">
                  <c:v>219</c:v>
                </c:pt>
                <c:pt idx="13">
                  <c:v>235</c:v>
                </c:pt>
                <c:pt idx="14">
                  <c:v>242</c:v>
                </c:pt>
                <c:pt idx="15">
                  <c:v>675</c:v>
                </c:pt>
                <c:pt idx="16">
                  <c:v>300</c:v>
                </c:pt>
                <c:pt idx="17">
                  <c:v>50</c:v>
                </c:pt>
                <c:pt idx="18">
                  <c:v>335</c:v>
                </c:pt>
                <c:pt idx="19">
                  <c:v>70</c:v>
                </c:pt>
                <c:pt idx="20">
                  <c:v>0</c:v>
                </c:pt>
                <c:pt idx="21">
                  <c:v>51</c:v>
                </c:pt>
                <c:pt idx="22">
                  <c:v>267</c:v>
                </c:pt>
                <c:pt idx="23">
                  <c:v>0</c:v>
                </c:pt>
              </c:numCache>
            </c:numRef>
          </c:val>
        </c:ser>
        <c:ser>
          <c:idx val="7"/>
          <c:order val="7"/>
          <c:tx>
            <c:strRef>
              <c:f>'by product_month'!$I$133</c:f>
              <c:strCache>
                <c:ptCount val="1"/>
                <c:pt idx="0">
                  <c:v>Sheets And Sheet Sets</c:v>
                </c:pt>
              </c:strCache>
            </c:strRef>
          </c:tx>
          <c:cat>
            <c:numRef>
              <c:f>'by product_month'!$A$134:$A$157</c:f>
              <c:numCache>
                <c:formatCode>mmm\-yy</c:formatCode>
                <c:ptCount val="24"/>
                <c:pt idx="0">
                  <c:v>42736</c:v>
                </c:pt>
                <c:pt idx="1">
                  <c:v>43101</c:v>
                </c:pt>
                <c:pt idx="2">
                  <c:v>42644</c:v>
                </c:pt>
                <c:pt idx="3">
                  <c:v>43009</c:v>
                </c:pt>
                <c:pt idx="4">
                  <c:v>42675</c:v>
                </c:pt>
                <c:pt idx="5">
                  <c:v>43040</c:v>
                </c:pt>
                <c:pt idx="6">
                  <c:v>42705</c:v>
                </c:pt>
                <c:pt idx="7">
                  <c:v>43070</c:v>
                </c:pt>
                <c:pt idx="8">
                  <c:v>42767</c:v>
                </c:pt>
                <c:pt idx="9">
                  <c:v>43132</c:v>
                </c:pt>
                <c:pt idx="10">
                  <c:v>42795</c:v>
                </c:pt>
                <c:pt idx="11">
                  <c:v>43160</c:v>
                </c:pt>
                <c:pt idx="12">
                  <c:v>42826</c:v>
                </c:pt>
                <c:pt idx="13">
                  <c:v>43191</c:v>
                </c:pt>
                <c:pt idx="14">
                  <c:v>42856</c:v>
                </c:pt>
                <c:pt idx="15">
                  <c:v>43221</c:v>
                </c:pt>
                <c:pt idx="16">
                  <c:v>42887</c:v>
                </c:pt>
                <c:pt idx="17">
                  <c:v>43252</c:v>
                </c:pt>
                <c:pt idx="18">
                  <c:v>42917</c:v>
                </c:pt>
                <c:pt idx="19">
                  <c:v>43282</c:v>
                </c:pt>
                <c:pt idx="20">
                  <c:v>42948</c:v>
                </c:pt>
                <c:pt idx="21">
                  <c:v>43313</c:v>
                </c:pt>
                <c:pt idx="22">
                  <c:v>42614</c:v>
                </c:pt>
                <c:pt idx="23">
                  <c:v>42979</c:v>
                </c:pt>
              </c:numCache>
            </c:numRef>
          </c:cat>
          <c:val>
            <c:numRef>
              <c:f>'by product_month'!$I$134:$I$157</c:f>
              <c:numCache>
                <c:formatCode>General</c:formatCode>
                <c:ptCount val="24"/>
                <c:pt idx="0">
                  <c:v>247</c:v>
                </c:pt>
                <c:pt idx="1">
                  <c:v>116</c:v>
                </c:pt>
                <c:pt idx="2">
                  <c:v>0</c:v>
                </c:pt>
                <c:pt idx="3">
                  <c:v>0</c:v>
                </c:pt>
                <c:pt idx="4">
                  <c:v>1210</c:v>
                </c:pt>
                <c:pt idx="5">
                  <c:v>280</c:v>
                </c:pt>
                <c:pt idx="6">
                  <c:v>766</c:v>
                </c:pt>
                <c:pt idx="7">
                  <c:v>954</c:v>
                </c:pt>
                <c:pt idx="8">
                  <c:v>368</c:v>
                </c:pt>
                <c:pt idx="9">
                  <c:v>285</c:v>
                </c:pt>
                <c:pt idx="10">
                  <c:v>337</c:v>
                </c:pt>
                <c:pt idx="11">
                  <c:v>0</c:v>
                </c:pt>
                <c:pt idx="12">
                  <c:v>0</c:v>
                </c:pt>
                <c:pt idx="13">
                  <c:v>550</c:v>
                </c:pt>
                <c:pt idx="14">
                  <c:v>0</c:v>
                </c:pt>
                <c:pt idx="15">
                  <c:v>698</c:v>
                </c:pt>
                <c:pt idx="16">
                  <c:v>352</c:v>
                </c:pt>
                <c:pt idx="17">
                  <c:v>89</c:v>
                </c:pt>
                <c:pt idx="18">
                  <c:v>0</c:v>
                </c:pt>
                <c:pt idx="19">
                  <c:v>257</c:v>
                </c:pt>
                <c:pt idx="20">
                  <c:v>106</c:v>
                </c:pt>
                <c:pt idx="21">
                  <c:v>329</c:v>
                </c:pt>
                <c:pt idx="22">
                  <c:v>648</c:v>
                </c:pt>
                <c:pt idx="23">
                  <c:v>96</c:v>
                </c:pt>
              </c:numCache>
            </c:numRef>
          </c:val>
        </c:ser>
        <c:ser>
          <c:idx val="8"/>
          <c:order val="8"/>
          <c:tx>
            <c:strRef>
              <c:f>'by product_month'!$J$133</c:f>
              <c:strCache>
                <c:ptCount val="1"/>
                <c:pt idx="0">
                  <c:v>TV Stands &amp; Entertainment Centers</c:v>
                </c:pt>
              </c:strCache>
            </c:strRef>
          </c:tx>
          <c:cat>
            <c:numRef>
              <c:f>'by product_month'!$A$134:$A$157</c:f>
              <c:numCache>
                <c:formatCode>mmm\-yy</c:formatCode>
                <c:ptCount val="24"/>
                <c:pt idx="0">
                  <c:v>42736</c:v>
                </c:pt>
                <c:pt idx="1">
                  <c:v>43101</c:v>
                </c:pt>
                <c:pt idx="2">
                  <c:v>42644</c:v>
                </c:pt>
                <c:pt idx="3">
                  <c:v>43009</c:v>
                </c:pt>
                <c:pt idx="4">
                  <c:v>42675</c:v>
                </c:pt>
                <c:pt idx="5">
                  <c:v>43040</c:v>
                </c:pt>
                <c:pt idx="6">
                  <c:v>42705</c:v>
                </c:pt>
                <c:pt idx="7">
                  <c:v>43070</c:v>
                </c:pt>
                <c:pt idx="8">
                  <c:v>42767</c:v>
                </c:pt>
                <c:pt idx="9">
                  <c:v>43132</c:v>
                </c:pt>
                <c:pt idx="10">
                  <c:v>42795</c:v>
                </c:pt>
                <c:pt idx="11">
                  <c:v>43160</c:v>
                </c:pt>
                <c:pt idx="12">
                  <c:v>42826</c:v>
                </c:pt>
                <c:pt idx="13">
                  <c:v>43191</c:v>
                </c:pt>
                <c:pt idx="14">
                  <c:v>42856</c:v>
                </c:pt>
                <c:pt idx="15">
                  <c:v>43221</c:v>
                </c:pt>
                <c:pt idx="16">
                  <c:v>42887</c:v>
                </c:pt>
                <c:pt idx="17">
                  <c:v>43252</c:v>
                </c:pt>
                <c:pt idx="18">
                  <c:v>42917</c:v>
                </c:pt>
                <c:pt idx="19">
                  <c:v>43282</c:v>
                </c:pt>
                <c:pt idx="20">
                  <c:v>42948</c:v>
                </c:pt>
                <c:pt idx="21">
                  <c:v>43313</c:v>
                </c:pt>
                <c:pt idx="22">
                  <c:v>42614</c:v>
                </c:pt>
                <c:pt idx="23">
                  <c:v>42979</c:v>
                </c:pt>
              </c:numCache>
            </c:numRef>
          </c:cat>
          <c:val>
            <c:numRef>
              <c:f>'by product_month'!$J$134:$J$157</c:f>
              <c:numCache>
                <c:formatCode>General</c:formatCode>
                <c:ptCount val="24"/>
                <c:pt idx="0">
                  <c:v>0</c:v>
                </c:pt>
                <c:pt idx="1">
                  <c:v>514</c:v>
                </c:pt>
                <c:pt idx="2">
                  <c:v>0</c:v>
                </c:pt>
                <c:pt idx="3">
                  <c:v>2274</c:v>
                </c:pt>
                <c:pt idx="4">
                  <c:v>598</c:v>
                </c:pt>
                <c:pt idx="5">
                  <c:v>1158</c:v>
                </c:pt>
                <c:pt idx="6">
                  <c:v>1242</c:v>
                </c:pt>
                <c:pt idx="7">
                  <c:v>0</c:v>
                </c:pt>
                <c:pt idx="8">
                  <c:v>972</c:v>
                </c:pt>
                <c:pt idx="9">
                  <c:v>717</c:v>
                </c:pt>
                <c:pt idx="10">
                  <c:v>1270</c:v>
                </c:pt>
                <c:pt idx="11">
                  <c:v>681</c:v>
                </c:pt>
                <c:pt idx="12">
                  <c:v>2143</c:v>
                </c:pt>
                <c:pt idx="13">
                  <c:v>509</c:v>
                </c:pt>
                <c:pt idx="14">
                  <c:v>0</c:v>
                </c:pt>
                <c:pt idx="15">
                  <c:v>0</c:v>
                </c:pt>
                <c:pt idx="16">
                  <c:v>755</c:v>
                </c:pt>
                <c:pt idx="17">
                  <c:v>1149</c:v>
                </c:pt>
                <c:pt idx="18">
                  <c:v>326</c:v>
                </c:pt>
                <c:pt idx="19">
                  <c:v>0</c:v>
                </c:pt>
                <c:pt idx="20">
                  <c:v>1039</c:v>
                </c:pt>
                <c:pt idx="21">
                  <c:v>846</c:v>
                </c:pt>
                <c:pt idx="22">
                  <c:v>459</c:v>
                </c:pt>
                <c:pt idx="23">
                  <c:v>1468</c:v>
                </c:pt>
              </c:numCache>
            </c:numRef>
          </c:val>
        </c:ser>
        <c:ser>
          <c:idx val="9"/>
          <c:order val="9"/>
          <c:tx>
            <c:strRef>
              <c:f>'by product_month'!$K$133</c:f>
              <c:strCache>
                <c:ptCount val="1"/>
                <c:pt idx="0">
                  <c:v>Wall Art</c:v>
                </c:pt>
              </c:strCache>
            </c:strRef>
          </c:tx>
          <c:cat>
            <c:numRef>
              <c:f>'by product_month'!$A$134:$A$157</c:f>
              <c:numCache>
                <c:formatCode>mmm\-yy</c:formatCode>
                <c:ptCount val="24"/>
                <c:pt idx="0">
                  <c:v>42736</c:v>
                </c:pt>
                <c:pt idx="1">
                  <c:v>43101</c:v>
                </c:pt>
                <c:pt idx="2">
                  <c:v>42644</c:v>
                </c:pt>
                <c:pt idx="3">
                  <c:v>43009</c:v>
                </c:pt>
                <c:pt idx="4">
                  <c:v>42675</c:v>
                </c:pt>
                <c:pt idx="5">
                  <c:v>43040</c:v>
                </c:pt>
                <c:pt idx="6">
                  <c:v>42705</c:v>
                </c:pt>
                <c:pt idx="7">
                  <c:v>43070</c:v>
                </c:pt>
                <c:pt idx="8">
                  <c:v>42767</c:v>
                </c:pt>
                <c:pt idx="9">
                  <c:v>43132</c:v>
                </c:pt>
                <c:pt idx="10">
                  <c:v>42795</c:v>
                </c:pt>
                <c:pt idx="11">
                  <c:v>43160</c:v>
                </c:pt>
                <c:pt idx="12">
                  <c:v>42826</c:v>
                </c:pt>
                <c:pt idx="13">
                  <c:v>43191</c:v>
                </c:pt>
                <c:pt idx="14">
                  <c:v>42856</c:v>
                </c:pt>
                <c:pt idx="15">
                  <c:v>43221</c:v>
                </c:pt>
                <c:pt idx="16">
                  <c:v>42887</c:v>
                </c:pt>
                <c:pt idx="17">
                  <c:v>43252</c:v>
                </c:pt>
                <c:pt idx="18">
                  <c:v>42917</c:v>
                </c:pt>
                <c:pt idx="19">
                  <c:v>43282</c:v>
                </c:pt>
                <c:pt idx="20">
                  <c:v>42948</c:v>
                </c:pt>
                <c:pt idx="21">
                  <c:v>43313</c:v>
                </c:pt>
                <c:pt idx="22">
                  <c:v>42614</c:v>
                </c:pt>
                <c:pt idx="23">
                  <c:v>42979</c:v>
                </c:pt>
              </c:numCache>
            </c:numRef>
          </c:cat>
          <c:val>
            <c:numRef>
              <c:f>'by product_month'!$K$134:$K$157</c:f>
              <c:numCache>
                <c:formatCode>General</c:formatCode>
                <c:ptCount val="24"/>
                <c:pt idx="0">
                  <c:v>247</c:v>
                </c:pt>
                <c:pt idx="1">
                  <c:v>413</c:v>
                </c:pt>
                <c:pt idx="2">
                  <c:v>168</c:v>
                </c:pt>
                <c:pt idx="3">
                  <c:v>219</c:v>
                </c:pt>
                <c:pt idx="4">
                  <c:v>90</c:v>
                </c:pt>
                <c:pt idx="5">
                  <c:v>559</c:v>
                </c:pt>
                <c:pt idx="6">
                  <c:v>103</c:v>
                </c:pt>
                <c:pt idx="7">
                  <c:v>159</c:v>
                </c:pt>
                <c:pt idx="8">
                  <c:v>100</c:v>
                </c:pt>
                <c:pt idx="9">
                  <c:v>134</c:v>
                </c:pt>
                <c:pt idx="10">
                  <c:v>0</c:v>
                </c:pt>
                <c:pt idx="11">
                  <c:v>1088</c:v>
                </c:pt>
                <c:pt idx="12">
                  <c:v>272</c:v>
                </c:pt>
                <c:pt idx="13">
                  <c:v>661</c:v>
                </c:pt>
                <c:pt idx="14">
                  <c:v>0</c:v>
                </c:pt>
                <c:pt idx="15">
                  <c:v>235</c:v>
                </c:pt>
                <c:pt idx="16">
                  <c:v>244</c:v>
                </c:pt>
                <c:pt idx="17">
                  <c:v>0</c:v>
                </c:pt>
                <c:pt idx="18">
                  <c:v>0</c:v>
                </c:pt>
                <c:pt idx="19">
                  <c:v>165</c:v>
                </c:pt>
                <c:pt idx="20">
                  <c:v>0</c:v>
                </c:pt>
                <c:pt idx="21">
                  <c:v>1047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78464"/>
        <c:axId val="202092544"/>
      </c:areaChart>
      <c:dateAx>
        <c:axId val="2020784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02092544"/>
        <c:crosses val="autoZero"/>
        <c:auto val="1"/>
        <c:lblOffset val="100"/>
        <c:baseTimeUnit val="months"/>
      </c:dateAx>
      <c:valAx>
        <c:axId val="20209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078464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</xdr:row>
      <xdr:rowOff>125730</xdr:rowOff>
    </xdr:from>
    <xdr:to>
      <xdr:col>13</xdr:col>
      <xdr:colOff>541020</xdr:colOff>
      <xdr:row>18</xdr:row>
      <xdr:rowOff>125730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236220</xdr:colOff>
      <xdr:row>19</xdr:row>
      <xdr:rowOff>125730</xdr:rowOff>
    </xdr:from>
    <xdr:to>
      <xdr:col>13</xdr:col>
      <xdr:colOff>541020</xdr:colOff>
      <xdr:row>33</xdr:row>
      <xdr:rowOff>125730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236220</xdr:colOff>
      <xdr:row>34</xdr:row>
      <xdr:rowOff>148590</xdr:rowOff>
    </xdr:from>
    <xdr:to>
      <xdr:col>13</xdr:col>
      <xdr:colOff>541020</xdr:colOff>
      <xdr:row>49</xdr:row>
      <xdr:rowOff>148590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7620</xdr:colOff>
      <xdr:row>2</xdr:row>
      <xdr:rowOff>285750</xdr:rowOff>
    </xdr:from>
    <xdr:to>
      <xdr:col>13</xdr:col>
      <xdr:colOff>312420</xdr:colOff>
      <xdr:row>16</xdr:row>
      <xdr:rowOff>102870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27</xdr:row>
      <xdr:rowOff>83820</xdr:rowOff>
    </xdr:from>
    <xdr:to>
      <xdr:col>4</xdr:col>
      <xdr:colOff>38100</xdr:colOff>
      <xdr:row>48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502920</xdr:colOff>
      <xdr:row>26</xdr:row>
      <xdr:rowOff>26670</xdr:rowOff>
    </xdr:from>
    <xdr:to>
      <xdr:col>12</xdr:col>
      <xdr:colOff>198120</xdr:colOff>
      <xdr:row>41</xdr:row>
      <xdr:rowOff>26670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3</xdr:col>
      <xdr:colOff>518160</xdr:colOff>
      <xdr:row>95</xdr:row>
      <xdr:rowOff>163830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281940</xdr:colOff>
      <xdr:row>73</xdr:row>
      <xdr:rowOff>30480</xdr:rowOff>
    </xdr:from>
    <xdr:to>
      <xdr:col>11</xdr:col>
      <xdr:colOff>586740</xdr:colOff>
      <xdr:row>93</xdr:row>
      <xdr:rowOff>49530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327660</xdr:colOff>
      <xdr:row>158</xdr:row>
      <xdr:rowOff>99060</xdr:rowOff>
    </xdr:from>
    <xdr:to>
      <xdr:col>4</xdr:col>
      <xdr:colOff>236220</xdr:colOff>
      <xdr:row>178</xdr:row>
      <xdr:rowOff>171450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159</xdr:row>
      <xdr:rowOff>0</xdr:rowOff>
    </xdr:from>
    <xdr:to>
      <xdr:col>12</xdr:col>
      <xdr:colOff>304800</xdr:colOff>
      <xdr:row>174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38100</xdr:colOff>
      <xdr:row>207</xdr:row>
      <xdr:rowOff>156210</xdr:rowOff>
    </xdr:from>
    <xdr:to>
      <xdr:col>7</xdr:col>
      <xdr:colOff>83820</xdr:colOff>
      <xdr:row>228</xdr:row>
      <xdr:rowOff>152400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266700</xdr:colOff>
      <xdr:row>207</xdr:row>
      <xdr:rowOff>110490</xdr:rowOff>
    </xdr:from>
    <xdr:to>
      <xdr:col>12</xdr:col>
      <xdr:colOff>129540</xdr:colOff>
      <xdr:row>222</xdr:row>
      <xdr:rowOff>110490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236220</xdr:colOff>
      <xdr:row>245</xdr:row>
      <xdr:rowOff>95250</xdr:rowOff>
    </xdr:from>
    <xdr:to>
      <xdr:col>4</xdr:col>
      <xdr:colOff>144780</xdr:colOff>
      <xdr:row>260</xdr:row>
      <xdr:rowOff>95250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365760</xdr:colOff>
      <xdr:row>245</xdr:row>
      <xdr:rowOff>57150</xdr:rowOff>
    </xdr:from>
    <xdr:to>
      <xdr:col>11</xdr:col>
      <xdr:colOff>495300</xdr:colOff>
      <xdr:row>260</xdr:row>
      <xdr:rowOff>57150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68580</xdr:colOff>
      <xdr:row>0</xdr:row>
      <xdr:rowOff>171450</xdr:rowOff>
    </xdr:from>
    <xdr:to>
      <xdr:col>18</xdr:col>
      <xdr:colOff>373380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594360</xdr:colOff>
      <xdr:row>0</xdr:row>
      <xdr:rowOff>140970</xdr:rowOff>
    </xdr:from>
    <xdr:to>
      <xdr:col>26</xdr:col>
      <xdr:colOff>289560</xdr:colOff>
      <xdr:row>15</xdr:row>
      <xdr:rowOff>140970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17</xdr:row>
      <xdr:rowOff>179070</xdr:rowOff>
    </xdr:from>
    <xdr:to>
      <xdr:col>18</xdr:col>
      <xdr:colOff>571500</xdr:colOff>
      <xdr:row>32</xdr:row>
      <xdr:rowOff>179070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571500</xdr:colOff>
      <xdr:row>17</xdr:row>
      <xdr:rowOff>19050</xdr:rowOff>
    </xdr:from>
    <xdr:to>
      <xdr:col>26</xdr:col>
      <xdr:colOff>266700</xdr:colOff>
      <xdr:row>32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"/>
  <sheetViews>
    <sheetView workbookViewId="0">
      <selection activeCell="O18" sqref="O18"/>
    </sheetView>
  </sheetViews>
  <sheetFormatPr defaultRowHeight="14.4" x14ac:dyDescent="0.3"/>
  <sheetData>
    <row r="1" spans="1:22" ht="14.4" customHeight="1" x14ac:dyDescent="0.3">
      <c r="A1" s="49" t="s">
        <v>0</v>
      </c>
      <c r="B1" s="49"/>
      <c r="C1" s="49"/>
      <c r="D1" s="49"/>
      <c r="E1" s="49"/>
    </row>
    <row r="3" spans="1:22" ht="43.2" x14ac:dyDescent="0.3">
      <c r="A3" s="4" t="s">
        <v>1</v>
      </c>
      <c r="B3" s="4" t="s">
        <v>2</v>
      </c>
      <c r="C3" s="4" t="s">
        <v>3</v>
      </c>
      <c r="D3" s="1" t="s">
        <v>4</v>
      </c>
      <c r="E3" s="1" t="s">
        <v>4</v>
      </c>
      <c r="P3" s="4" t="s">
        <v>1</v>
      </c>
      <c r="Q3" s="4" t="s">
        <v>5</v>
      </c>
      <c r="R3" s="4" t="s">
        <v>6</v>
      </c>
      <c r="S3" s="1" t="s">
        <v>7</v>
      </c>
      <c r="T3" s="1" t="s">
        <v>8</v>
      </c>
      <c r="U3" s="4" t="s">
        <v>9</v>
      </c>
      <c r="V3" s="4" t="s">
        <v>10</v>
      </c>
    </row>
    <row r="4" spans="1:22" x14ac:dyDescent="0.3">
      <c r="A4" s="2">
        <v>42614</v>
      </c>
      <c r="B4" s="3">
        <v>5649</v>
      </c>
      <c r="C4" s="3">
        <v>4.1399999999999997</v>
      </c>
      <c r="D4" s="3">
        <v>131432</v>
      </c>
      <c r="E4" s="3">
        <v>96.33</v>
      </c>
      <c r="P4" s="2">
        <v>42614</v>
      </c>
      <c r="Q4" s="3">
        <v>5649</v>
      </c>
      <c r="R4" s="3">
        <v>335</v>
      </c>
      <c r="S4" s="3">
        <v>17</v>
      </c>
      <c r="T4" s="5">
        <f>R4/Q4</f>
        <v>5.9302531421490529E-2</v>
      </c>
      <c r="U4" s="6">
        <f>S4/R4</f>
        <v>5.0746268656716415E-2</v>
      </c>
      <c r="V4" s="6">
        <f>S4/Q4</f>
        <v>3.0093821915383252E-3</v>
      </c>
    </row>
    <row r="5" spans="1:22" x14ac:dyDescent="0.3">
      <c r="A5" s="2">
        <v>42644</v>
      </c>
      <c r="B5" s="3">
        <v>5389</v>
      </c>
      <c r="C5" s="3">
        <v>3.95</v>
      </c>
      <c r="D5" s="3">
        <v>19988</v>
      </c>
      <c r="E5" s="3">
        <v>14.65</v>
      </c>
      <c r="P5" s="2">
        <v>42644</v>
      </c>
      <c r="Q5" s="3">
        <v>5389</v>
      </c>
      <c r="R5" s="3">
        <v>292</v>
      </c>
      <c r="S5" s="3">
        <v>22</v>
      </c>
      <c r="T5" s="5">
        <f t="shared" ref="T5:T27" si="0">R5/Q5</f>
        <v>5.4184449805158658E-2</v>
      </c>
      <c r="U5" s="6">
        <f t="shared" ref="U5:U27" si="1">S5/R5</f>
        <v>7.5342465753424653E-2</v>
      </c>
      <c r="V5" s="6">
        <f t="shared" ref="V5:V27" si="2">S5/Q5</f>
        <v>4.0823900538133236E-3</v>
      </c>
    </row>
    <row r="6" spans="1:22" x14ac:dyDescent="0.3">
      <c r="A6" s="2">
        <v>42675</v>
      </c>
      <c r="B6" s="3">
        <v>8068</v>
      </c>
      <c r="C6" s="3">
        <v>5.91</v>
      </c>
      <c r="D6" s="3">
        <v>33042</v>
      </c>
      <c r="E6" s="3">
        <v>24.22</v>
      </c>
      <c r="P6" s="2">
        <v>42675</v>
      </c>
      <c r="Q6" s="3">
        <v>8068</v>
      </c>
      <c r="R6" s="3">
        <v>413</v>
      </c>
      <c r="S6" s="3">
        <v>35</v>
      </c>
      <c r="T6" s="5">
        <f t="shared" si="0"/>
        <v>5.118988596926128E-2</v>
      </c>
      <c r="U6" s="6">
        <f t="shared" si="1"/>
        <v>8.4745762711864403E-2</v>
      </c>
      <c r="V6" s="6">
        <f t="shared" si="2"/>
        <v>4.3381259295984138E-3</v>
      </c>
    </row>
    <row r="7" spans="1:22" x14ac:dyDescent="0.3">
      <c r="A7" s="2">
        <v>42705</v>
      </c>
      <c r="B7" s="3">
        <v>6504</v>
      </c>
      <c r="C7" s="3">
        <v>4.7699999999999996</v>
      </c>
      <c r="D7" s="3">
        <v>44769</v>
      </c>
      <c r="E7" s="3">
        <v>32.81</v>
      </c>
      <c r="P7" s="2">
        <v>42705</v>
      </c>
      <c r="Q7" s="3">
        <v>6504</v>
      </c>
      <c r="R7" s="3">
        <v>361</v>
      </c>
      <c r="S7" s="3">
        <v>24</v>
      </c>
      <c r="T7" s="5">
        <f t="shared" si="0"/>
        <v>5.5504305043050428E-2</v>
      </c>
      <c r="U7" s="6">
        <f t="shared" si="1"/>
        <v>6.6481994459833799E-2</v>
      </c>
      <c r="V7" s="6">
        <f t="shared" si="2"/>
        <v>3.6900369003690036E-3</v>
      </c>
    </row>
    <row r="8" spans="1:22" x14ac:dyDescent="0.3">
      <c r="A8" s="2">
        <v>42736</v>
      </c>
      <c r="B8" s="3">
        <v>9382</v>
      </c>
      <c r="C8" s="3">
        <v>6.88</v>
      </c>
      <c r="D8" s="3">
        <v>9382</v>
      </c>
      <c r="E8" s="3">
        <v>6.88</v>
      </c>
      <c r="P8" s="2">
        <v>42736</v>
      </c>
      <c r="Q8" s="3">
        <v>9382</v>
      </c>
      <c r="R8" s="3">
        <v>554</v>
      </c>
      <c r="S8" s="3">
        <v>28</v>
      </c>
      <c r="T8" s="5">
        <f t="shared" si="0"/>
        <v>5.9049243231720318E-2</v>
      </c>
      <c r="U8" s="6">
        <f t="shared" si="1"/>
        <v>5.0541516245487361E-2</v>
      </c>
      <c r="V8" s="6">
        <f t="shared" si="2"/>
        <v>2.984438286079727E-3</v>
      </c>
    </row>
    <row r="9" spans="1:22" x14ac:dyDescent="0.3">
      <c r="A9" s="2">
        <v>42767</v>
      </c>
      <c r="B9" s="3">
        <v>7551</v>
      </c>
      <c r="C9" s="3">
        <v>5.53</v>
      </c>
      <c r="D9" s="3">
        <v>56405</v>
      </c>
      <c r="E9" s="3">
        <v>41.34</v>
      </c>
      <c r="P9" s="2">
        <v>42767</v>
      </c>
      <c r="Q9" s="3">
        <v>7551</v>
      </c>
      <c r="R9" s="3">
        <v>396</v>
      </c>
      <c r="S9" s="3">
        <v>20</v>
      </c>
      <c r="T9" s="5">
        <f t="shared" si="0"/>
        <v>5.2443384982121574E-2</v>
      </c>
      <c r="U9" s="6">
        <f t="shared" si="1"/>
        <v>5.0505050505050504E-2</v>
      </c>
      <c r="V9" s="6">
        <f t="shared" si="2"/>
        <v>2.6486558071778573E-3</v>
      </c>
    </row>
    <row r="10" spans="1:22" x14ac:dyDescent="0.3">
      <c r="A10" s="2">
        <v>42795</v>
      </c>
      <c r="B10" s="3">
        <v>9559</v>
      </c>
      <c r="C10" s="3">
        <v>7.01</v>
      </c>
      <c r="D10" s="3">
        <v>70062</v>
      </c>
      <c r="E10" s="3">
        <v>51.35</v>
      </c>
      <c r="P10" s="2">
        <v>42795</v>
      </c>
      <c r="Q10" s="3">
        <v>9559</v>
      </c>
      <c r="R10" s="3">
        <v>561</v>
      </c>
      <c r="S10" s="3">
        <v>25</v>
      </c>
      <c r="T10" s="5">
        <f t="shared" si="0"/>
        <v>5.8688147295742232E-2</v>
      </c>
      <c r="U10" s="6">
        <f t="shared" si="1"/>
        <v>4.4563279857397504E-2</v>
      </c>
      <c r="V10" s="6">
        <f t="shared" si="2"/>
        <v>2.6153363322523274E-3</v>
      </c>
    </row>
    <row r="11" spans="1:22" x14ac:dyDescent="0.3">
      <c r="A11" s="2">
        <v>42826</v>
      </c>
      <c r="B11" s="3">
        <v>8313</v>
      </c>
      <c r="C11" s="3">
        <v>6.09</v>
      </c>
      <c r="D11" s="3">
        <v>81706</v>
      </c>
      <c r="E11" s="3">
        <v>59.89</v>
      </c>
      <c r="P11" s="2">
        <v>42826</v>
      </c>
      <c r="Q11" s="3">
        <v>8313</v>
      </c>
      <c r="R11" s="3">
        <v>475</v>
      </c>
      <c r="S11" s="3">
        <v>23</v>
      </c>
      <c r="T11" s="5">
        <f t="shared" si="0"/>
        <v>5.7139420185252018E-2</v>
      </c>
      <c r="U11" s="6">
        <f t="shared" si="1"/>
        <v>4.8421052631578948E-2</v>
      </c>
      <c r="V11" s="6">
        <f t="shared" si="2"/>
        <v>2.7667508721279923E-3</v>
      </c>
    </row>
    <row r="12" spans="1:22" x14ac:dyDescent="0.3">
      <c r="A12" s="2">
        <v>42856</v>
      </c>
      <c r="B12" s="3">
        <v>6152</v>
      </c>
      <c r="C12" s="3">
        <v>4.51</v>
      </c>
      <c r="D12" s="3">
        <v>91636</v>
      </c>
      <c r="E12" s="3">
        <v>67.16</v>
      </c>
      <c r="P12" s="2">
        <v>42856</v>
      </c>
      <c r="Q12" s="3">
        <v>6152</v>
      </c>
      <c r="R12" s="3">
        <v>384</v>
      </c>
      <c r="S12" s="3">
        <v>9</v>
      </c>
      <c r="T12" s="5">
        <f t="shared" si="0"/>
        <v>6.2418725617685307E-2</v>
      </c>
      <c r="U12" s="6">
        <f t="shared" si="1"/>
        <v>2.34375E-2</v>
      </c>
      <c r="V12" s="6">
        <f t="shared" si="2"/>
        <v>1.4629388816644994E-3</v>
      </c>
    </row>
    <row r="13" spans="1:22" x14ac:dyDescent="0.3">
      <c r="A13" s="2">
        <v>42887</v>
      </c>
      <c r="B13" s="3">
        <v>5697</v>
      </c>
      <c r="C13" s="3">
        <v>4.18</v>
      </c>
      <c r="D13" s="3">
        <v>100454</v>
      </c>
      <c r="E13" s="3">
        <v>73.63</v>
      </c>
      <c r="P13" s="2">
        <v>42887</v>
      </c>
      <c r="Q13" s="3">
        <v>5697</v>
      </c>
      <c r="R13" s="3">
        <v>382</v>
      </c>
      <c r="S13" s="3">
        <v>22</v>
      </c>
      <c r="T13" s="5">
        <f t="shared" si="0"/>
        <v>6.7052834825346672E-2</v>
      </c>
      <c r="U13" s="6">
        <f t="shared" si="1"/>
        <v>5.7591623036649213E-2</v>
      </c>
      <c r="V13" s="6">
        <f t="shared" si="2"/>
        <v>3.8616815868000704E-3</v>
      </c>
    </row>
    <row r="14" spans="1:22" x14ac:dyDescent="0.3">
      <c r="A14" s="2">
        <v>42917</v>
      </c>
      <c r="B14" s="3">
        <v>8035</v>
      </c>
      <c r="C14" s="3">
        <v>5.89</v>
      </c>
      <c r="D14" s="3">
        <v>111844</v>
      </c>
      <c r="E14" s="3">
        <v>81.98</v>
      </c>
      <c r="P14" s="2">
        <v>42917</v>
      </c>
      <c r="Q14" s="3">
        <v>8035</v>
      </c>
      <c r="R14" s="3">
        <v>555</v>
      </c>
      <c r="S14" s="3">
        <v>19</v>
      </c>
      <c r="T14" s="5">
        <f t="shared" si="0"/>
        <v>6.9072806471686371E-2</v>
      </c>
      <c r="U14" s="6">
        <f t="shared" si="1"/>
        <v>3.4234234234234232E-2</v>
      </c>
      <c r="V14" s="6">
        <f t="shared" si="2"/>
        <v>2.3646546359676417E-3</v>
      </c>
    </row>
    <row r="15" spans="1:22" x14ac:dyDescent="0.3">
      <c r="A15" s="2">
        <v>42948</v>
      </c>
      <c r="B15" s="3">
        <v>6500</v>
      </c>
      <c r="C15" s="3">
        <v>4.76</v>
      </c>
      <c r="D15" s="3">
        <v>121849</v>
      </c>
      <c r="E15" s="3">
        <v>89.31</v>
      </c>
      <c r="P15" s="2">
        <v>42948</v>
      </c>
      <c r="Q15" s="3">
        <v>6500</v>
      </c>
      <c r="R15" s="3">
        <v>408</v>
      </c>
      <c r="S15" s="3">
        <v>15</v>
      </c>
      <c r="T15" s="5">
        <f t="shared" si="0"/>
        <v>6.2769230769230772E-2</v>
      </c>
      <c r="U15" s="6">
        <f t="shared" si="1"/>
        <v>3.6764705882352942E-2</v>
      </c>
      <c r="V15" s="6">
        <f t="shared" si="2"/>
        <v>2.3076923076923079E-3</v>
      </c>
    </row>
    <row r="16" spans="1:22" x14ac:dyDescent="0.3">
      <c r="A16" s="2">
        <v>42979</v>
      </c>
      <c r="B16" s="3">
        <v>5004</v>
      </c>
      <c r="C16" s="3">
        <v>3.67</v>
      </c>
      <c r="D16" s="3">
        <v>136436</v>
      </c>
      <c r="E16" s="3">
        <v>100</v>
      </c>
      <c r="P16" s="2">
        <v>42979</v>
      </c>
      <c r="Q16" s="3">
        <v>5004</v>
      </c>
      <c r="R16" s="3">
        <v>270</v>
      </c>
      <c r="S16" s="3">
        <v>20</v>
      </c>
      <c r="T16" s="5">
        <f t="shared" si="0"/>
        <v>5.3956834532374098E-2</v>
      </c>
      <c r="U16" s="6">
        <f t="shared" si="1"/>
        <v>7.407407407407407E-2</v>
      </c>
      <c r="V16" s="6">
        <f t="shared" si="2"/>
        <v>3.9968025579536371E-3</v>
      </c>
    </row>
    <row r="17" spans="1:22" x14ac:dyDescent="0.3">
      <c r="A17" s="2">
        <v>43009</v>
      </c>
      <c r="B17" s="3">
        <v>4986</v>
      </c>
      <c r="C17" s="3">
        <v>3.65</v>
      </c>
      <c r="D17" s="3">
        <v>24974</v>
      </c>
      <c r="E17" s="3">
        <v>18.3</v>
      </c>
      <c r="P17" s="2">
        <v>43009</v>
      </c>
      <c r="Q17" s="3">
        <v>4986</v>
      </c>
      <c r="R17" s="3">
        <v>390</v>
      </c>
      <c r="S17" s="3">
        <v>25</v>
      </c>
      <c r="T17" s="5">
        <f t="shared" si="0"/>
        <v>7.8219013237063775E-2</v>
      </c>
      <c r="U17" s="6">
        <f t="shared" si="1"/>
        <v>6.4102564102564097E-2</v>
      </c>
      <c r="V17" s="6">
        <f t="shared" si="2"/>
        <v>5.0140393100681913E-3</v>
      </c>
    </row>
    <row r="18" spans="1:22" x14ac:dyDescent="0.3">
      <c r="A18" s="2">
        <v>43040</v>
      </c>
      <c r="B18" s="3">
        <v>5223</v>
      </c>
      <c r="C18" s="3">
        <v>3.83</v>
      </c>
      <c r="D18" s="3">
        <v>38265</v>
      </c>
      <c r="E18" s="3">
        <v>28.05</v>
      </c>
      <c r="P18" s="2">
        <v>43040</v>
      </c>
      <c r="Q18" s="3">
        <v>5223</v>
      </c>
      <c r="R18" s="3">
        <v>319</v>
      </c>
      <c r="S18" s="3">
        <v>20</v>
      </c>
      <c r="T18" s="5">
        <f t="shared" si="0"/>
        <v>6.1076009955964003E-2</v>
      </c>
      <c r="U18" s="6">
        <f t="shared" si="1"/>
        <v>6.2695924764890276E-2</v>
      </c>
      <c r="V18" s="6">
        <f t="shared" si="2"/>
        <v>3.8292169251388092E-3</v>
      </c>
    </row>
    <row r="19" spans="1:22" x14ac:dyDescent="0.3">
      <c r="A19" s="2">
        <v>43070</v>
      </c>
      <c r="B19" s="3">
        <v>4085</v>
      </c>
      <c r="C19" s="3">
        <v>2.99</v>
      </c>
      <c r="D19" s="3">
        <v>48854</v>
      </c>
      <c r="E19" s="3">
        <v>35.81</v>
      </c>
      <c r="P19" s="2">
        <v>43070</v>
      </c>
      <c r="Q19" s="3">
        <v>4085</v>
      </c>
      <c r="R19" s="3">
        <v>238</v>
      </c>
      <c r="S19" s="3">
        <v>30</v>
      </c>
      <c r="T19" s="5">
        <f t="shared" si="0"/>
        <v>5.8261933904528766E-2</v>
      </c>
      <c r="U19" s="6">
        <f t="shared" si="1"/>
        <v>0.12605042016806722</v>
      </c>
      <c r="V19" s="6">
        <f t="shared" si="2"/>
        <v>7.3439412484700125E-3</v>
      </c>
    </row>
    <row r="20" spans="1:22" x14ac:dyDescent="0.3">
      <c r="A20" s="2">
        <v>43101</v>
      </c>
      <c r="B20" s="3">
        <v>5217</v>
      </c>
      <c r="C20" s="3">
        <v>3.82</v>
      </c>
      <c r="D20" s="3">
        <v>14599</v>
      </c>
      <c r="E20" s="3">
        <v>10.7</v>
      </c>
      <c r="P20" s="2">
        <v>43101</v>
      </c>
      <c r="Q20" s="3">
        <v>5217</v>
      </c>
      <c r="R20" s="3">
        <v>298</v>
      </c>
      <c r="S20" s="3">
        <v>31</v>
      </c>
      <c r="T20" s="5">
        <f t="shared" si="0"/>
        <v>5.7120950737972014E-2</v>
      </c>
      <c r="U20" s="6">
        <f t="shared" si="1"/>
        <v>0.1040268456375839</v>
      </c>
      <c r="V20" s="6">
        <f t="shared" si="2"/>
        <v>5.9421123250910481E-3</v>
      </c>
    </row>
    <row r="21" spans="1:22" x14ac:dyDescent="0.3">
      <c r="A21" s="2">
        <v>43132</v>
      </c>
      <c r="B21" s="3">
        <v>4098</v>
      </c>
      <c r="C21" s="3">
        <v>3</v>
      </c>
      <c r="D21" s="3">
        <v>60503</v>
      </c>
      <c r="E21" s="3">
        <v>44.35</v>
      </c>
      <c r="P21" s="2">
        <v>43132</v>
      </c>
      <c r="Q21" s="3">
        <v>4098</v>
      </c>
      <c r="R21" s="3">
        <v>298</v>
      </c>
      <c r="S21" s="3">
        <v>22</v>
      </c>
      <c r="T21" s="5">
        <f t="shared" si="0"/>
        <v>7.2718399219131286E-2</v>
      </c>
      <c r="U21" s="6">
        <f t="shared" si="1"/>
        <v>7.3825503355704702E-2</v>
      </c>
      <c r="V21" s="6">
        <f t="shared" si="2"/>
        <v>5.3684724255734506E-3</v>
      </c>
    </row>
    <row r="22" spans="1:22" x14ac:dyDescent="0.3">
      <c r="A22" s="2">
        <v>43160</v>
      </c>
      <c r="B22" s="3">
        <v>3331</v>
      </c>
      <c r="C22" s="3">
        <v>2.44</v>
      </c>
      <c r="D22" s="3">
        <v>73393</v>
      </c>
      <c r="E22" s="3">
        <v>53.79</v>
      </c>
      <c r="P22" s="2">
        <v>43160</v>
      </c>
      <c r="Q22" s="3">
        <v>3331</v>
      </c>
      <c r="R22" s="3">
        <v>144</v>
      </c>
      <c r="S22" s="3">
        <v>24</v>
      </c>
      <c r="T22" s="5">
        <f t="shared" si="0"/>
        <v>4.3230261182827981E-2</v>
      </c>
      <c r="U22" s="6">
        <f t="shared" si="1"/>
        <v>0.16666666666666666</v>
      </c>
      <c r="V22" s="6">
        <f t="shared" si="2"/>
        <v>7.2050435304713296E-3</v>
      </c>
    </row>
    <row r="23" spans="1:22" x14ac:dyDescent="0.3">
      <c r="A23" s="2">
        <v>43191</v>
      </c>
      <c r="B23" s="3">
        <v>3778</v>
      </c>
      <c r="C23" s="3">
        <v>2.77</v>
      </c>
      <c r="D23" s="3">
        <v>85484</v>
      </c>
      <c r="E23" s="3">
        <v>62.66</v>
      </c>
      <c r="P23" s="2">
        <v>43191</v>
      </c>
      <c r="Q23" s="3">
        <v>3778</v>
      </c>
      <c r="R23" s="3">
        <v>262</v>
      </c>
      <c r="S23" s="3">
        <v>27</v>
      </c>
      <c r="T23" s="5">
        <f t="shared" si="0"/>
        <v>6.9348861831656963E-2</v>
      </c>
      <c r="U23" s="6">
        <f t="shared" si="1"/>
        <v>0.10305343511450382</v>
      </c>
      <c r="V23" s="6">
        <f t="shared" si="2"/>
        <v>7.1466384330333508E-3</v>
      </c>
    </row>
    <row r="24" spans="1:22" x14ac:dyDescent="0.3">
      <c r="A24" s="2">
        <v>43221</v>
      </c>
      <c r="B24" s="3">
        <v>3121</v>
      </c>
      <c r="C24" s="3">
        <v>2.29</v>
      </c>
      <c r="D24" s="3">
        <v>94757</v>
      </c>
      <c r="E24" s="3">
        <v>69.45</v>
      </c>
      <c r="P24" s="2">
        <v>43221</v>
      </c>
      <c r="Q24" s="3">
        <v>3121</v>
      </c>
      <c r="R24" s="3">
        <v>148</v>
      </c>
      <c r="S24" s="3">
        <v>21</v>
      </c>
      <c r="T24" s="5">
        <f t="shared" si="0"/>
        <v>4.7420698494072412E-2</v>
      </c>
      <c r="U24" s="6">
        <f t="shared" si="1"/>
        <v>0.14189189189189189</v>
      </c>
      <c r="V24" s="6">
        <f t="shared" si="2"/>
        <v>6.7286126241589235E-3</v>
      </c>
    </row>
    <row r="25" spans="1:22" x14ac:dyDescent="0.3">
      <c r="A25" s="2">
        <v>43252</v>
      </c>
      <c r="B25" s="3">
        <v>3355</v>
      </c>
      <c r="C25" s="3">
        <v>2.46</v>
      </c>
      <c r="D25" s="3">
        <v>103809</v>
      </c>
      <c r="E25" s="3">
        <v>76.09</v>
      </c>
      <c r="P25" s="2">
        <v>43252</v>
      </c>
      <c r="Q25" s="3">
        <v>3355</v>
      </c>
      <c r="R25" s="3">
        <v>249</v>
      </c>
      <c r="S25" s="3">
        <v>26</v>
      </c>
      <c r="T25" s="5">
        <f t="shared" si="0"/>
        <v>7.4217585692995525E-2</v>
      </c>
      <c r="U25" s="6">
        <f t="shared" si="1"/>
        <v>0.10441767068273092</v>
      </c>
      <c r="V25" s="6">
        <f t="shared" si="2"/>
        <v>7.7496274217585693E-3</v>
      </c>
    </row>
    <row r="26" spans="1:22" x14ac:dyDescent="0.3">
      <c r="A26" s="2">
        <v>43282</v>
      </c>
      <c r="B26" s="3">
        <v>3505</v>
      </c>
      <c r="C26" s="3">
        <v>2.57</v>
      </c>
      <c r="D26" s="3">
        <v>115349</v>
      </c>
      <c r="E26" s="3">
        <v>84.54</v>
      </c>
      <c r="P26" s="2">
        <v>43282</v>
      </c>
      <c r="Q26" s="3">
        <v>3505</v>
      </c>
      <c r="R26" s="3">
        <v>239</v>
      </c>
      <c r="S26" s="3">
        <v>28</v>
      </c>
      <c r="T26" s="5">
        <f t="shared" si="0"/>
        <v>6.8188302425106984E-2</v>
      </c>
      <c r="U26" s="6">
        <f t="shared" si="1"/>
        <v>0.11715481171548117</v>
      </c>
      <c r="V26" s="6">
        <f t="shared" si="2"/>
        <v>7.9885877318116982E-3</v>
      </c>
    </row>
    <row r="27" spans="1:22" x14ac:dyDescent="0.3">
      <c r="A27" s="2">
        <v>43313</v>
      </c>
      <c r="B27" s="3">
        <v>3934</v>
      </c>
      <c r="C27" s="3">
        <v>2.88</v>
      </c>
      <c r="D27" s="3">
        <v>125783</v>
      </c>
      <c r="E27" s="3">
        <v>92.19</v>
      </c>
      <c r="P27" s="2">
        <v>43313</v>
      </c>
      <c r="Q27" s="3">
        <v>3934</v>
      </c>
      <c r="R27" s="3">
        <v>291</v>
      </c>
      <c r="S27" s="3">
        <v>33</v>
      </c>
      <c r="T27" s="5">
        <f t="shared" si="0"/>
        <v>7.3970513472292831E-2</v>
      </c>
      <c r="U27" s="6">
        <f t="shared" si="1"/>
        <v>0.1134020618556701</v>
      </c>
      <c r="V27" s="6">
        <f t="shared" si="2"/>
        <v>8.3884087442806302E-3</v>
      </c>
    </row>
    <row r="30" spans="1:22" x14ac:dyDescent="0.3">
      <c r="A30" s="49" t="s">
        <v>0</v>
      </c>
      <c r="B30" s="49"/>
      <c r="C30" s="49"/>
      <c r="D30" s="49"/>
      <c r="E30" s="49"/>
    </row>
    <row r="32" spans="1:22" ht="28.8" x14ac:dyDescent="0.3">
      <c r="A32" s="4" t="s">
        <v>1</v>
      </c>
      <c r="B32" s="4" t="s">
        <v>2</v>
      </c>
      <c r="C32" s="4" t="s">
        <v>3</v>
      </c>
      <c r="D32" s="1" t="s">
        <v>4</v>
      </c>
      <c r="E32" s="1" t="s">
        <v>4</v>
      </c>
    </row>
    <row r="33" spans="1:5" x14ac:dyDescent="0.3">
      <c r="A33" s="2">
        <v>42614</v>
      </c>
      <c r="B33" s="3">
        <v>335</v>
      </c>
      <c r="C33" s="3">
        <v>4.05</v>
      </c>
      <c r="D33" s="3">
        <v>7992</v>
      </c>
      <c r="E33" s="3">
        <v>96.73</v>
      </c>
    </row>
    <row r="34" spans="1:5" x14ac:dyDescent="0.3">
      <c r="A34" s="2">
        <v>42644</v>
      </c>
      <c r="B34" s="3">
        <v>292</v>
      </c>
      <c r="C34" s="3">
        <v>3.53</v>
      </c>
      <c r="D34" s="3">
        <v>1144</v>
      </c>
      <c r="E34" s="3">
        <v>13.85</v>
      </c>
    </row>
    <row r="35" spans="1:5" x14ac:dyDescent="0.3">
      <c r="A35" s="2">
        <v>42675</v>
      </c>
      <c r="B35" s="3">
        <v>413</v>
      </c>
      <c r="C35" s="3">
        <v>5</v>
      </c>
      <c r="D35" s="3">
        <v>1947</v>
      </c>
      <c r="E35" s="3">
        <v>23.57</v>
      </c>
    </row>
    <row r="36" spans="1:5" x14ac:dyDescent="0.3">
      <c r="A36" s="2">
        <v>42705</v>
      </c>
      <c r="B36" s="3">
        <v>361</v>
      </c>
      <c r="C36" s="3">
        <v>4.37</v>
      </c>
      <c r="D36" s="3">
        <v>2627</v>
      </c>
      <c r="E36" s="3">
        <v>31.8</v>
      </c>
    </row>
    <row r="37" spans="1:5" x14ac:dyDescent="0.3">
      <c r="A37" s="2">
        <v>42736</v>
      </c>
      <c r="B37" s="3">
        <v>554</v>
      </c>
      <c r="C37" s="3">
        <v>6.71</v>
      </c>
      <c r="D37" s="3">
        <v>554</v>
      </c>
      <c r="E37" s="3">
        <v>6.71</v>
      </c>
    </row>
    <row r="38" spans="1:5" x14ac:dyDescent="0.3">
      <c r="A38" s="2">
        <v>42767</v>
      </c>
      <c r="B38" s="3">
        <v>396</v>
      </c>
      <c r="C38" s="3">
        <v>4.79</v>
      </c>
      <c r="D38" s="3">
        <v>3261</v>
      </c>
      <c r="E38" s="3">
        <v>39.47</v>
      </c>
    </row>
    <row r="39" spans="1:5" x14ac:dyDescent="0.3">
      <c r="A39" s="2">
        <v>42795</v>
      </c>
      <c r="B39" s="3">
        <v>561</v>
      </c>
      <c r="C39" s="3">
        <v>6.79</v>
      </c>
      <c r="D39" s="3">
        <v>4120</v>
      </c>
      <c r="E39" s="3">
        <v>49.87</v>
      </c>
    </row>
    <row r="40" spans="1:5" x14ac:dyDescent="0.3">
      <c r="A40" s="2">
        <v>42826</v>
      </c>
      <c r="B40" s="3">
        <v>475</v>
      </c>
      <c r="C40" s="3">
        <v>5.75</v>
      </c>
      <c r="D40" s="3">
        <v>4739</v>
      </c>
      <c r="E40" s="3">
        <v>57.36</v>
      </c>
    </row>
    <row r="41" spans="1:5" x14ac:dyDescent="0.3">
      <c r="A41" s="2">
        <v>42856</v>
      </c>
      <c r="B41" s="3">
        <v>384</v>
      </c>
      <c r="C41" s="3">
        <v>4.6500000000000004</v>
      </c>
      <c r="D41" s="3">
        <v>5385</v>
      </c>
      <c r="E41" s="3">
        <v>65.180000000000007</v>
      </c>
    </row>
    <row r="42" spans="1:5" x14ac:dyDescent="0.3">
      <c r="A42" s="2">
        <v>42887</v>
      </c>
      <c r="B42" s="3">
        <v>382</v>
      </c>
      <c r="C42" s="3">
        <v>4.62</v>
      </c>
      <c r="D42" s="3">
        <v>5915</v>
      </c>
      <c r="E42" s="3">
        <v>71.59</v>
      </c>
    </row>
    <row r="43" spans="1:5" x14ac:dyDescent="0.3">
      <c r="A43" s="2">
        <v>42917</v>
      </c>
      <c r="B43" s="3">
        <v>555</v>
      </c>
      <c r="C43" s="3">
        <v>6.72</v>
      </c>
      <c r="D43" s="3">
        <v>6719</v>
      </c>
      <c r="E43" s="3">
        <v>81.319999999999993</v>
      </c>
    </row>
    <row r="44" spans="1:5" x14ac:dyDescent="0.3">
      <c r="A44" s="2">
        <v>42948</v>
      </c>
      <c r="B44" s="3">
        <v>408</v>
      </c>
      <c r="C44" s="3">
        <v>4.9400000000000004</v>
      </c>
      <c r="D44" s="3">
        <v>7366</v>
      </c>
      <c r="E44" s="3">
        <v>89.16</v>
      </c>
    </row>
    <row r="45" spans="1:5" x14ac:dyDescent="0.3">
      <c r="A45" s="2">
        <v>42979</v>
      </c>
      <c r="B45" s="3">
        <v>270</v>
      </c>
      <c r="C45" s="3">
        <v>3.27</v>
      </c>
      <c r="D45" s="3">
        <v>8262</v>
      </c>
      <c r="E45" s="3">
        <v>100</v>
      </c>
    </row>
    <row r="46" spans="1:5" x14ac:dyDescent="0.3">
      <c r="A46" s="2">
        <v>43009</v>
      </c>
      <c r="B46" s="3">
        <v>390</v>
      </c>
      <c r="C46" s="3">
        <v>4.72</v>
      </c>
      <c r="D46" s="3">
        <v>1534</v>
      </c>
      <c r="E46" s="3">
        <v>18.57</v>
      </c>
    </row>
    <row r="47" spans="1:5" x14ac:dyDescent="0.3">
      <c r="A47" s="2">
        <v>43040</v>
      </c>
      <c r="B47" s="3">
        <v>319</v>
      </c>
      <c r="C47" s="3">
        <v>3.86</v>
      </c>
      <c r="D47" s="3">
        <v>2266</v>
      </c>
      <c r="E47" s="3">
        <v>27.43</v>
      </c>
    </row>
    <row r="48" spans="1:5" x14ac:dyDescent="0.3">
      <c r="A48" s="2">
        <v>43070</v>
      </c>
      <c r="B48" s="3">
        <v>238</v>
      </c>
      <c r="C48" s="3">
        <v>2.88</v>
      </c>
      <c r="D48" s="3">
        <v>2865</v>
      </c>
      <c r="E48" s="3">
        <v>34.68</v>
      </c>
    </row>
    <row r="49" spans="1:5" x14ac:dyDescent="0.3">
      <c r="A49" s="2">
        <v>43101</v>
      </c>
      <c r="B49" s="3">
        <v>298</v>
      </c>
      <c r="C49" s="3">
        <v>3.61</v>
      </c>
      <c r="D49" s="3">
        <v>852</v>
      </c>
      <c r="E49" s="3">
        <v>10.31</v>
      </c>
    </row>
    <row r="50" spans="1:5" x14ac:dyDescent="0.3">
      <c r="A50" s="2">
        <v>43132</v>
      </c>
      <c r="B50" s="3">
        <v>298</v>
      </c>
      <c r="C50" s="3">
        <v>3.61</v>
      </c>
      <c r="D50" s="3">
        <v>3559</v>
      </c>
      <c r="E50" s="3">
        <v>43.08</v>
      </c>
    </row>
    <row r="51" spans="1:5" x14ac:dyDescent="0.3">
      <c r="A51" s="2">
        <v>43160</v>
      </c>
      <c r="B51" s="3">
        <v>144</v>
      </c>
      <c r="C51" s="3">
        <v>1.74</v>
      </c>
      <c r="D51" s="3">
        <v>4264</v>
      </c>
      <c r="E51" s="3">
        <v>51.61</v>
      </c>
    </row>
    <row r="52" spans="1:5" x14ac:dyDescent="0.3">
      <c r="A52" s="2">
        <v>43191</v>
      </c>
      <c r="B52" s="3">
        <v>262</v>
      </c>
      <c r="C52" s="3">
        <v>3.17</v>
      </c>
      <c r="D52" s="3">
        <v>5001</v>
      </c>
      <c r="E52" s="3">
        <v>60.53</v>
      </c>
    </row>
    <row r="53" spans="1:5" x14ac:dyDescent="0.3">
      <c r="A53" s="2">
        <v>43221</v>
      </c>
      <c r="B53" s="3">
        <v>148</v>
      </c>
      <c r="C53" s="3">
        <v>1.79</v>
      </c>
      <c r="D53" s="3">
        <v>5533</v>
      </c>
      <c r="E53" s="3">
        <v>66.97</v>
      </c>
    </row>
    <row r="54" spans="1:5" x14ac:dyDescent="0.3">
      <c r="A54" s="2">
        <v>43252</v>
      </c>
      <c r="B54" s="3">
        <v>249</v>
      </c>
      <c r="C54" s="3">
        <v>3.01</v>
      </c>
      <c r="D54" s="3">
        <v>6164</v>
      </c>
      <c r="E54" s="3">
        <v>74.61</v>
      </c>
    </row>
    <row r="55" spans="1:5" x14ac:dyDescent="0.3">
      <c r="A55" s="2">
        <v>43282</v>
      </c>
      <c r="B55" s="3">
        <v>239</v>
      </c>
      <c r="C55" s="3">
        <v>2.89</v>
      </c>
      <c r="D55" s="3">
        <v>6958</v>
      </c>
      <c r="E55" s="3">
        <v>84.22</v>
      </c>
    </row>
    <row r="56" spans="1:5" x14ac:dyDescent="0.3">
      <c r="A56" s="2">
        <v>43313</v>
      </c>
      <c r="B56" s="3">
        <v>291</v>
      </c>
      <c r="C56" s="3">
        <v>3.52</v>
      </c>
      <c r="D56" s="3">
        <v>7657</v>
      </c>
      <c r="E56" s="3">
        <v>92.68</v>
      </c>
    </row>
    <row r="59" spans="1:5" ht="14.4" customHeight="1" x14ac:dyDescent="0.3">
      <c r="A59" s="49" t="s">
        <v>0</v>
      </c>
      <c r="B59" s="49"/>
      <c r="C59" s="49"/>
      <c r="D59" s="49"/>
      <c r="E59" s="49"/>
    </row>
    <row r="61" spans="1:5" ht="28.8" x14ac:dyDescent="0.3">
      <c r="A61" s="4" t="s">
        <v>1</v>
      </c>
      <c r="B61" s="4" t="s">
        <v>2</v>
      </c>
      <c r="C61" s="4" t="s">
        <v>3</v>
      </c>
      <c r="D61" s="1" t="s">
        <v>4</v>
      </c>
      <c r="E61" s="1" t="s">
        <v>4</v>
      </c>
    </row>
    <row r="62" spans="1:5" x14ac:dyDescent="0.3">
      <c r="A62" s="2">
        <v>42614</v>
      </c>
      <c r="B62" s="3">
        <v>17</v>
      </c>
      <c r="C62" s="3">
        <v>3</v>
      </c>
      <c r="D62" s="3">
        <v>546</v>
      </c>
      <c r="E62" s="3">
        <v>96.47</v>
      </c>
    </row>
    <row r="63" spans="1:5" x14ac:dyDescent="0.3">
      <c r="A63" s="2">
        <v>42644</v>
      </c>
      <c r="B63" s="3">
        <v>22</v>
      </c>
      <c r="C63" s="3">
        <v>3.89</v>
      </c>
      <c r="D63" s="3">
        <v>81</v>
      </c>
      <c r="E63" s="3">
        <v>14.31</v>
      </c>
    </row>
    <row r="64" spans="1:5" x14ac:dyDescent="0.3">
      <c r="A64" s="2">
        <v>42675</v>
      </c>
      <c r="B64" s="3">
        <v>35</v>
      </c>
      <c r="C64" s="3">
        <v>6.18</v>
      </c>
      <c r="D64" s="3">
        <v>141</v>
      </c>
      <c r="E64" s="3">
        <v>24.91</v>
      </c>
    </row>
    <row r="65" spans="1:5" x14ac:dyDescent="0.3">
      <c r="A65" s="2">
        <v>42705</v>
      </c>
      <c r="B65" s="3">
        <v>24</v>
      </c>
      <c r="C65" s="3">
        <v>4.24</v>
      </c>
      <c r="D65" s="3">
        <v>185</v>
      </c>
      <c r="E65" s="3">
        <v>32.69</v>
      </c>
    </row>
    <row r="66" spans="1:5" x14ac:dyDescent="0.3">
      <c r="A66" s="2">
        <v>42736</v>
      </c>
      <c r="B66" s="3">
        <v>28</v>
      </c>
      <c r="C66" s="3">
        <v>4.95</v>
      </c>
      <c r="D66" s="3">
        <v>28</v>
      </c>
      <c r="E66" s="3">
        <v>4.95</v>
      </c>
    </row>
    <row r="67" spans="1:5" x14ac:dyDescent="0.3">
      <c r="A67" s="2">
        <v>42767</v>
      </c>
      <c r="B67" s="3">
        <v>20</v>
      </c>
      <c r="C67" s="3">
        <v>3.53</v>
      </c>
      <c r="D67" s="3">
        <v>235</v>
      </c>
      <c r="E67" s="3">
        <v>41.52</v>
      </c>
    </row>
    <row r="68" spans="1:5" x14ac:dyDescent="0.3">
      <c r="A68" s="2">
        <v>42795</v>
      </c>
      <c r="B68" s="3">
        <v>25</v>
      </c>
      <c r="C68" s="3">
        <v>4.42</v>
      </c>
      <c r="D68" s="3">
        <v>282</v>
      </c>
      <c r="E68" s="3">
        <v>49.82</v>
      </c>
    </row>
    <row r="69" spans="1:5" x14ac:dyDescent="0.3">
      <c r="A69" s="2">
        <v>42826</v>
      </c>
      <c r="B69" s="3">
        <v>23</v>
      </c>
      <c r="C69" s="3">
        <v>4.0599999999999996</v>
      </c>
      <c r="D69" s="3">
        <v>329</v>
      </c>
      <c r="E69" s="3">
        <v>58.13</v>
      </c>
    </row>
    <row r="70" spans="1:5" x14ac:dyDescent="0.3">
      <c r="A70" s="2">
        <v>42856</v>
      </c>
      <c r="B70" s="3">
        <v>9</v>
      </c>
      <c r="C70" s="3">
        <v>1.59</v>
      </c>
      <c r="D70" s="3">
        <v>365</v>
      </c>
      <c r="E70" s="3">
        <v>64.489999999999995</v>
      </c>
    </row>
    <row r="71" spans="1:5" x14ac:dyDescent="0.3">
      <c r="A71" s="2">
        <v>42887</v>
      </c>
      <c r="B71" s="3">
        <v>22</v>
      </c>
      <c r="C71" s="3">
        <v>3.89</v>
      </c>
      <c r="D71" s="3">
        <v>408</v>
      </c>
      <c r="E71" s="3">
        <v>72.08</v>
      </c>
    </row>
    <row r="72" spans="1:5" x14ac:dyDescent="0.3">
      <c r="A72" s="2">
        <v>42917</v>
      </c>
      <c r="B72" s="3">
        <v>19</v>
      </c>
      <c r="C72" s="3">
        <v>3.36</v>
      </c>
      <c r="D72" s="3">
        <v>453</v>
      </c>
      <c r="E72" s="3">
        <v>80.040000000000006</v>
      </c>
    </row>
    <row r="73" spans="1:5" x14ac:dyDescent="0.3">
      <c r="A73" s="2">
        <v>42948</v>
      </c>
      <c r="B73" s="3">
        <v>15</v>
      </c>
      <c r="C73" s="3">
        <v>2.65</v>
      </c>
      <c r="D73" s="3">
        <v>496</v>
      </c>
      <c r="E73" s="3">
        <v>87.63</v>
      </c>
    </row>
    <row r="74" spans="1:5" x14ac:dyDescent="0.3">
      <c r="A74" s="2">
        <v>42979</v>
      </c>
      <c r="B74" s="3">
        <v>20</v>
      </c>
      <c r="C74" s="3">
        <v>3.53</v>
      </c>
      <c r="D74" s="3">
        <v>566</v>
      </c>
      <c r="E74" s="3">
        <v>100</v>
      </c>
    </row>
    <row r="75" spans="1:5" x14ac:dyDescent="0.3">
      <c r="A75" s="2">
        <v>43009</v>
      </c>
      <c r="B75" s="3">
        <v>25</v>
      </c>
      <c r="C75" s="3">
        <v>4.42</v>
      </c>
      <c r="D75" s="3">
        <v>106</v>
      </c>
      <c r="E75" s="3">
        <v>18.73</v>
      </c>
    </row>
    <row r="76" spans="1:5" x14ac:dyDescent="0.3">
      <c r="A76" s="2">
        <v>43040</v>
      </c>
      <c r="B76" s="3">
        <v>20</v>
      </c>
      <c r="C76" s="3">
        <v>3.53</v>
      </c>
      <c r="D76" s="3">
        <v>161</v>
      </c>
      <c r="E76" s="3">
        <v>28.45</v>
      </c>
    </row>
    <row r="77" spans="1:5" x14ac:dyDescent="0.3">
      <c r="A77" s="2">
        <v>43070</v>
      </c>
      <c r="B77" s="3">
        <v>30</v>
      </c>
      <c r="C77" s="3">
        <v>5.3</v>
      </c>
      <c r="D77" s="3">
        <v>215</v>
      </c>
      <c r="E77" s="3">
        <v>37.99</v>
      </c>
    </row>
    <row r="78" spans="1:5" x14ac:dyDescent="0.3">
      <c r="A78" s="2">
        <v>43101</v>
      </c>
      <c r="B78" s="3">
        <v>31</v>
      </c>
      <c r="C78" s="3">
        <v>5.48</v>
      </c>
      <c r="D78" s="3">
        <v>59</v>
      </c>
      <c r="E78" s="3">
        <v>10.42</v>
      </c>
    </row>
    <row r="79" spans="1:5" x14ac:dyDescent="0.3">
      <c r="A79" s="2">
        <v>43132</v>
      </c>
      <c r="B79" s="3">
        <v>22</v>
      </c>
      <c r="C79" s="3">
        <v>3.89</v>
      </c>
      <c r="D79" s="3">
        <v>257</v>
      </c>
      <c r="E79" s="3">
        <v>45.41</v>
      </c>
    </row>
    <row r="80" spans="1:5" x14ac:dyDescent="0.3">
      <c r="A80" s="2">
        <v>43160</v>
      </c>
      <c r="B80" s="3">
        <v>24</v>
      </c>
      <c r="C80" s="3">
        <v>4.24</v>
      </c>
      <c r="D80" s="3">
        <v>306</v>
      </c>
      <c r="E80" s="3">
        <v>54.06</v>
      </c>
    </row>
    <row r="81" spans="1:5" x14ac:dyDescent="0.3">
      <c r="A81" s="2">
        <v>43191</v>
      </c>
      <c r="B81" s="3">
        <v>27</v>
      </c>
      <c r="C81" s="3">
        <v>4.7699999999999996</v>
      </c>
      <c r="D81" s="3">
        <v>356</v>
      </c>
      <c r="E81" s="3">
        <v>62.9</v>
      </c>
    </row>
    <row r="82" spans="1:5" x14ac:dyDescent="0.3">
      <c r="A82" s="2">
        <v>43221</v>
      </c>
      <c r="B82" s="3">
        <v>21</v>
      </c>
      <c r="C82" s="3">
        <v>3.71</v>
      </c>
      <c r="D82" s="3">
        <v>386</v>
      </c>
      <c r="E82" s="3">
        <v>68.2</v>
      </c>
    </row>
    <row r="83" spans="1:5" x14ac:dyDescent="0.3">
      <c r="A83" s="2">
        <v>43252</v>
      </c>
      <c r="B83" s="3">
        <v>26</v>
      </c>
      <c r="C83" s="3">
        <v>4.59</v>
      </c>
      <c r="D83" s="3">
        <v>434</v>
      </c>
      <c r="E83" s="3">
        <v>76.680000000000007</v>
      </c>
    </row>
    <row r="84" spans="1:5" x14ac:dyDescent="0.3">
      <c r="A84" s="2">
        <v>43282</v>
      </c>
      <c r="B84" s="3">
        <v>28</v>
      </c>
      <c r="C84" s="3">
        <v>4.95</v>
      </c>
      <c r="D84" s="3">
        <v>481</v>
      </c>
      <c r="E84" s="3">
        <v>84.98</v>
      </c>
    </row>
    <row r="85" spans="1:5" x14ac:dyDescent="0.3">
      <c r="A85" s="2">
        <v>43313</v>
      </c>
      <c r="B85" s="3">
        <v>33</v>
      </c>
      <c r="C85" s="3">
        <v>5.83</v>
      </c>
      <c r="D85" s="3">
        <v>529</v>
      </c>
      <c r="E85" s="3">
        <v>93.46</v>
      </c>
    </row>
  </sheetData>
  <autoFilter ref="A61:E61">
    <sortState ref="A62:E85">
      <sortCondition ref="A61"/>
    </sortState>
  </autoFilter>
  <mergeCells count="3">
    <mergeCell ref="A59:E59"/>
    <mergeCell ref="A1:E1"/>
    <mergeCell ref="A30:E3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6"/>
  <sheetViews>
    <sheetView topLeftCell="A179" workbookViewId="0">
      <selection activeCell="A232" sqref="A232"/>
    </sheetView>
  </sheetViews>
  <sheetFormatPr defaultRowHeight="14.4" x14ac:dyDescent="0.3"/>
  <cols>
    <col min="1" max="1" width="31.6640625" bestFit="1" customWidth="1"/>
    <col min="2" max="2" width="18.44140625" customWidth="1"/>
    <col min="9" max="9" width="19.6640625" bestFit="1" customWidth="1"/>
    <col min="10" max="10" width="31.109375" bestFit="1" customWidth="1"/>
    <col min="15" max="15" width="13.109375" bestFit="1" customWidth="1"/>
  </cols>
  <sheetData>
    <row r="1" spans="1:24" ht="14.4" customHeight="1" x14ac:dyDescent="0.3">
      <c r="A1" s="13" t="s">
        <v>22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14"/>
      <c r="N1" s="13" t="s">
        <v>22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20</v>
      </c>
      <c r="X1" s="9" t="s">
        <v>21</v>
      </c>
    </row>
    <row r="2" spans="1:24" ht="14.4" customHeight="1" x14ac:dyDescent="0.3">
      <c r="A2" s="11">
        <v>42614</v>
      </c>
      <c r="B2" s="7">
        <v>301</v>
      </c>
      <c r="C2" s="7">
        <v>1605</v>
      </c>
      <c r="D2" s="7">
        <v>443</v>
      </c>
      <c r="E2" s="7">
        <v>744</v>
      </c>
      <c r="F2" s="7">
        <v>1015</v>
      </c>
      <c r="G2" s="7">
        <v>289</v>
      </c>
      <c r="H2" s="7">
        <v>434</v>
      </c>
      <c r="I2" s="7">
        <v>69</v>
      </c>
      <c r="J2" s="7">
        <v>378</v>
      </c>
      <c r="K2" s="7">
        <v>371</v>
      </c>
      <c r="L2" s="7">
        <v>5649</v>
      </c>
      <c r="N2" s="11">
        <v>42614</v>
      </c>
      <c r="O2" s="18">
        <f>B102/B2</f>
        <v>1.6611295681063124E-2</v>
      </c>
      <c r="P2" s="18">
        <f t="shared" ref="P2:X2" si="0">C102/C2</f>
        <v>6.2305295950155761E-3</v>
      </c>
      <c r="Q2" s="18">
        <f t="shared" si="0"/>
        <v>2.257336343115124E-3</v>
      </c>
      <c r="R2" s="18">
        <f t="shared" si="0"/>
        <v>2.6881720430107529E-3</v>
      </c>
      <c r="S2" s="18">
        <f t="shared" si="0"/>
        <v>1.9704433497536944E-3</v>
      </c>
      <c r="T2" s="18">
        <f t="shared" si="0"/>
        <v>1.384083044982699E-2</v>
      </c>
      <c r="U2" s="18">
        <f t="shared" si="0"/>
        <v>4.608294930875576E-3</v>
      </c>
      <c r="V2" s="18">
        <f t="shared" si="0"/>
        <v>1.4492753623188406E-2</v>
      </c>
      <c r="W2" s="18">
        <f t="shared" si="0"/>
        <v>0</v>
      </c>
      <c r="X2" s="18">
        <f t="shared" si="0"/>
        <v>2.6954177897574125E-3</v>
      </c>
    </row>
    <row r="3" spans="1:24" x14ac:dyDescent="0.3">
      <c r="A3" s="11">
        <v>42644</v>
      </c>
      <c r="B3" s="7">
        <v>265</v>
      </c>
      <c r="C3" s="7">
        <v>1687</v>
      </c>
      <c r="D3" s="7">
        <v>670</v>
      </c>
      <c r="E3" s="7">
        <v>611</v>
      </c>
      <c r="F3" s="7">
        <v>935</v>
      </c>
      <c r="G3" s="7">
        <v>145</v>
      </c>
      <c r="H3" s="7">
        <v>403</v>
      </c>
      <c r="I3" s="7">
        <v>47</v>
      </c>
      <c r="J3" s="7">
        <v>271</v>
      </c>
      <c r="K3" s="7">
        <v>355</v>
      </c>
      <c r="L3" s="7">
        <v>5389</v>
      </c>
      <c r="N3" s="11">
        <v>42644</v>
      </c>
      <c r="O3" s="18">
        <f t="shared" ref="O3:O26" si="1">B103/B3</f>
        <v>2.6415094339622643E-2</v>
      </c>
      <c r="P3" s="18">
        <f t="shared" ref="P3:P26" si="2">C103/C3</f>
        <v>4.1493775933609959E-3</v>
      </c>
      <c r="Q3" s="18">
        <f t="shared" ref="Q3:Q26" si="3">D103/D3</f>
        <v>1.4925373134328358E-3</v>
      </c>
      <c r="R3" s="18">
        <f t="shared" ref="R3:R26" si="4">E103/E3</f>
        <v>8.1833060556464818E-3</v>
      </c>
      <c r="S3" s="18">
        <f t="shared" ref="S3:S26" si="5">F103/F3</f>
        <v>3.2085561497326204E-3</v>
      </c>
      <c r="T3" s="18">
        <f t="shared" ref="T3:T26" si="6">G103/G3</f>
        <v>6.8965517241379309E-3</v>
      </c>
      <c r="U3" s="18">
        <f t="shared" ref="U3:U26" si="7">H103/H3</f>
        <v>7.4441687344913151E-3</v>
      </c>
      <c r="V3" s="18">
        <f t="shared" ref="V3:V26" si="8">I103/I3</f>
        <v>2.1276595744680851E-2</v>
      </c>
      <c r="W3" s="18">
        <f t="shared" ref="W3:W26" si="9">J103/J3</f>
        <v>3.6900369003690036E-3</v>
      </c>
      <c r="X3" s="18">
        <f t="shared" ref="X3:X26" si="10">K103/K3</f>
        <v>5.6338028169014088E-3</v>
      </c>
    </row>
    <row r="4" spans="1:24" x14ac:dyDescent="0.3">
      <c r="A4" s="11">
        <v>42675</v>
      </c>
      <c r="B4" s="7">
        <v>302</v>
      </c>
      <c r="C4" s="7">
        <v>2282</v>
      </c>
      <c r="D4" s="7">
        <v>776</v>
      </c>
      <c r="E4" s="7">
        <v>1193</v>
      </c>
      <c r="F4" s="7">
        <v>1300</v>
      </c>
      <c r="G4" s="7">
        <v>503</v>
      </c>
      <c r="H4" s="7">
        <v>416</v>
      </c>
      <c r="I4" s="7">
        <v>172</v>
      </c>
      <c r="J4" s="7">
        <v>505</v>
      </c>
      <c r="K4" s="7">
        <v>619</v>
      </c>
      <c r="L4" s="7">
        <v>8068</v>
      </c>
      <c r="N4" s="11">
        <v>42675</v>
      </c>
      <c r="O4" s="18">
        <f t="shared" si="1"/>
        <v>2.3178807947019868E-2</v>
      </c>
      <c r="P4" s="18">
        <f t="shared" si="2"/>
        <v>2.6292725679228747E-3</v>
      </c>
      <c r="Q4" s="18">
        <f t="shared" si="3"/>
        <v>0</v>
      </c>
      <c r="R4" s="18">
        <f t="shared" si="4"/>
        <v>2.5146689019279128E-3</v>
      </c>
      <c r="S4" s="18">
        <f t="shared" si="5"/>
        <v>7.6923076923076923E-4</v>
      </c>
      <c r="T4" s="18">
        <f t="shared" si="6"/>
        <v>3.9761431411530811E-3</v>
      </c>
      <c r="U4" s="18">
        <f t="shared" si="7"/>
        <v>2.403846153846154E-3</v>
      </c>
      <c r="V4" s="18">
        <f t="shared" si="8"/>
        <v>0</v>
      </c>
      <c r="W4" s="18">
        <f t="shared" si="9"/>
        <v>0</v>
      </c>
      <c r="X4" s="18">
        <f t="shared" si="10"/>
        <v>3.2310177705977385E-3</v>
      </c>
    </row>
    <row r="5" spans="1:24" x14ac:dyDescent="0.3">
      <c r="A5" s="11">
        <v>42705</v>
      </c>
      <c r="B5" s="7">
        <v>250</v>
      </c>
      <c r="C5" s="7">
        <v>1951</v>
      </c>
      <c r="D5" s="7">
        <v>453</v>
      </c>
      <c r="E5" s="7">
        <v>651</v>
      </c>
      <c r="F5" s="7">
        <v>1157</v>
      </c>
      <c r="G5" s="7">
        <v>311</v>
      </c>
      <c r="H5" s="7">
        <v>393</v>
      </c>
      <c r="I5" s="7">
        <v>152</v>
      </c>
      <c r="J5" s="7">
        <v>481</v>
      </c>
      <c r="K5" s="7">
        <v>705</v>
      </c>
      <c r="L5" s="7">
        <v>6504</v>
      </c>
      <c r="N5" s="11">
        <v>42705</v>
      </c>
      <c r="O5" s="18">
        <f t="shared" si="1"/>
        <v>3.2000000000000001E-2</v>
      </c>
      <c r="P5" s="18">
        <f t="shared" si="2"/>
        <v>1.5376729882111738E-3</v>
      </c>
      <c r="Q5" s="18">
        <f t="shared" si="3"/>
        <v>2.2075055187637969E-3</v>
      </c>
      <c r="R5" s="18">
        <f t="shared" si="4"/>
        <v>3.0721966205837174E-3</v>
      </c>
      <c r="S5" s="18">
        <f t="shared" si="5"/>
        <v>8.6430423509075197E-4</v>
      </c>
      <c r="T5" s="18">
        <f t="shared" si="6"/>
        <v>3.2154340836012861E-3</v>
      </c>
      <c r="U5" s="18">
        <f t="shared" si="7"/>
        <v>1.2722646310432569E-2</v>
      </c>
      <c r="V5" s="18">
        <f t="shared" si="8"/>
        <v>0</v>
      </c>
      <c r="W5" s="18">
        <f t="shared" si="9"/>
        <v>6.2370062370062374E-3</v>
      </c>
      <c r="X5" s="18">
        <f t="shared" si="10"/>
        <v>1.4184397163120568E-3</v>
      </c>
    </row>
    <row r="6" spans="1:24" x14ac:dyDescent="0.3">
      <c r="A6" s="11">
        <v>42736</v>
      </c>
      <c r="B6" s="15">
        <v>289</v>
      </c>
      <c r="C6" s="15">
        <v>3109</v>
      </c>
      <c r="D6" s="15">
        <v>451</v>
      </c>
      <c r="E6" s="15">
        <v>1144</v>
      </c>
      <c r="F6" s="15">
        <v>1497</v>
      </c>
      <c r="G6" s="15">
        <v>445</v>
      </c>
      <c r="H6" s="15">
        <v>660</v>
      </c>
      <c r="I6" s="15">
        <v>182</v>
      </c>
      <c r="J6" s="15">
        <v>790</v>
      </c>
      <c r="K6" s="15">
        <v>815</v>
      </c>
      <c r="L6" s="15">
        <v>9382</v>
      </c>
      <c r="N6" s="11">
        <v>42736</v>
      </c>
      <c r="O6" s="18">
        <f t="shared" si="1"/>
        <v>1.0380622837370242E-2</v>
      </c>
      <c r="P6" s="18">
        <f t="shared" si="2"/>
        <v>1.6082341588935349E-3</v>
      </c>
      <c r="Q6" s="18">
        <f t="shared" si="3"/>
        <v>0</v>
      </c>
      <c r="R6" s="18">
        <f t="shared" si="4"/>
        <v>1.3986013986013986E-2</v>
      </c>
      <c r="S6" s="18">
        <f t="shared" si="5"/>
        <v>6.680026720106881E-4</v>
      </c>
      <c r="T6" s="18">
        <f t="shared" si="6"/>
        <v>4.4943820224719105E-3</v>
      </c>
      <c r="U6" s="18">
        <f t="shared" si="7"/>
        <v>3.0303030303030303E-3</v>
      </c>
      <c r="V6" s="18">
        <f t="shared" si="8"/>
        <v>2.197802197802198E-2</v>
      </c>
      <c r="W6" s="18">
        <f t="shared" si="9"/>
        <v>1.2658227848101266E-3</v>
      </c>
      <c r="X6" s="18">
        <f t="shared" si="10"/>
        <v>1.2269938650306749E-3</v>
      </c>
    </row>
    <row r="7" spans="1:24" x14ac:dyDescent="0.3">
      <c r="A7" s="11">
        <v>42767</v>
      </c>
      <c r="B7" s="7">
        <v>252</v>
      </c>
      <c r="C7" s="7">
        <v>1994</v>
      </c>
      <c r="D7" s="7">
        <v>421</v>
      </c>
      <c r="E7" s="7">
        <v>860</v>
      </c>
      <c r="F7" s="7">
        <v>1674</v>
      </c>
      <c r="G7" s="7">
        <v>340</v>
      </c>
      <c r="H7" s="7">
        <v>600</v>
      </c>
      <c r="I7" s="7">
        <v>67</v>
      </c>
      <c r="J7" s="7">
        <v>653</v>
      </c>
      <c r="K7" s="7">
        <v>690</v>
      </c>
      <c r="L7" s="7">
        <v>7551</v>
      </c>
      <c r="N7" s="11">
        <v>42767</v>
      </c>
      <c r="O7" s="18">
        <f t="shared" si="1"/>
        <v>3.968253968253968E-3</v>
      </c>
      <c r="P7" s="18">
        <f t="shared" si="2"/>
        <v>1.5045135406218655E-3</v>
      </c>
      <c r="Q7" s="18">
        <f t="shared" si="3"/>
        <v>7.1258907363420431E-3</v>
      </c>
      <c r="R7" s="18">
        <f t="shared" si="4"/>
        <v>2.3255813953488372E-3</v>
      </c>
      <c r="S7" s="18">
        <f t="shared" si="5"/>
        <v>5.9737156511350056E-4</v>
      </c>
      <c r="T7" s="18">
        <f t="shared" si="6"/>
        <v>0</v>
      </c>
      <c r="U7" s="18">
        <f t="shared" si="7"/>
        <v>5.0000000000000001E-3</v>
      </c>
      <c r="V7" s="18">
        <f t="shared" si="8"/>
        <v>1.4925373134328358E-2</v>
      </c>
      <c r="W7" s="18">
        <f t="shared" si="9"/>
        <v>3.0627871362940277E-3</v>
      </c>
      <c r="X7" s="18">
        <f t="shared" si="10"/>
        <v>5.7971014492753624E-3</v>
      </c>
    </row>
    <row r="8" spans="1:24" x14ac:dyDescent="0.3">
      <c r="A8" s="11">
        <v>42795</v>
      </c>
      <c r="B8" s="7">
        <v>282</v>
      </c>
      <c r="C8" s="7">
        <v>3697</v>
      </c>
      <c r="D8" s="7">
        <v>523</v>
      </c>
      <c r="E8" s="7">
        <v>948</v>
      </c>
      <c r="F8" s="7">
        <v>1673</v>
      </c>
      <c r="G8" s="7">
        <v>662</v>
      </c>
      <c r="H8" s="7">
        <v>560</v>
      </c>
      <c r="I8" s="7">
        <v>107</v>
      </c>
      <c r="J8" s="7">
        <v>557</v>
      </c>
      <c r="K8" s="7">
        <v>550</v>
      </c>
      <c r="L8" s="7">
        <v>9559</v>
      </c>
      <c r="N8" s="11">
        <v>42795</v>
      </c>
      <c r="O8" s="18">
        <f t="shared" si="1"/>
        <v>7.0921985815602835E-3</v>
      </c>
      <c r="P8" s="18">
        <f t="shared" si="2"/>
        <v>1.6229375169055991E-3</v>
      </c>
      <c r="Q8" s="18">
        <f t="shared" si="3"/>
        <v>3.8240917782026767E-3</v>
      </c>
      <c r="R8" s="18">
        <f t="shared" si="4"/>
        <v>3.1645569620253164E-3</v>
      </c>
      <c r="S8" s="18">
        <f t="shared" si="5"/>
        <v>5.977286312014345E-4</v>
      </c>
      <c r="T8" s="18">
        <f t="shared" si="6"/>
        <v>1.5105740181268882E-3</v>
      </c>
      <c r="U8" s="18">
        <f t="shared" si="7"/>
        <v>3.5714285714285713E-3</v>
      </c>
      <c r="V8" s="18">
        <f t="shared" si="8"/>
        <v>3.7383177570093455E-2</v>
      </c>
      <c r="W8" s="18">
        <f t="shared" si="9"/>
        <v>3.5906642728904849E-3</v>
      </c>
      <c r="X8" s="18">
        <f t="shared" si="10"/>
        <v>1.8181818181818182E-3</v>
      </c>
    </row>
    <row r="9" spans="1:24" x14ac:dyDescent="0.3">
      <c r="A9" s="11">
        <v>42826</v>
      </c>
      <c r="B9" s="7">
        <v>377</v>
      </c>
      <c r="C9" s="7">
        <v>2876</v>
      </c>
      <c r="D9" s="7">
        <v>622</v>
      </c>
      <c r="E9" s="7">
        <v>777</v>
      </c>
      <c r="F9" s="7">
        <v>1357</v>
      </c>
      <c r="G9" s="7">
        <v>456</v>
      </c>
      <c r="H9" s="7">
        <v>538</v>
      </c>
      <c r="I9" s="7">
        <v>79</v>
      </c>
      <c r="J9" s="7">
        <v>660</v>
      </c>
      <c r="K9" s="7">
        <v>571</v>
      </c>
      <c r="L9" s="7">
        <v>8313</v>
      </c>
      <c r="N9" s="11">
        <v>42826</v>
      </c>
      <c r="O9" s="18">
        <f t="shared" si="1"/>
        <v>1.8567639257294429E-2</v>
      </c>
      <c r="P9" s="18">
        <f t="shared" si="2"/>
        <v>6.9541029207232264E-4</v>
      </c>
      <c r="Q9" s="18">
        <f t="shared" si="3"/>
        <v>4.8231511254019296E-3</v>
      </c>
      <c r="R9" s="18">
        <f t="shared" si="4"/>
        <v>2.5740025740025739E-3</v>
      </c>
      <c r="S9" s="18">
        <f t="shared" si="5"/>
        <v>0</v>
      </c>
      <c r="T9" s="18">
        <f t="shared" si="6"/>
        <v>1.5350877192982455E-2</v>
      </c>
      <c r="U9" s="18">
        <f t="shared" si="7"/>
        <v>5.5762081784386614E-3</v>
      </c>
      <c r="V9" s="18">
        <f t="shared" si="8"/>
        <v>6.3291139240506333E-2</v>
      </c>
      <c r="W9" s="18">
        <f t="shared" si="9"/>
        <v>0</v>
      </c>
      <c r="X9" s="18">
        <f t="shared" si="10"/>
        <v>1.7513134851138354E-3</v>
      </c>
    </row>
    <row r="10" spans="1:24" x14ac:dyDescent="0.3">
      <c r="A10" s="11">
        <v>42856</v>
      </c>
      <c r="B10" s="7">
        <v>291</v>
      </c>
      <c r="C10" s="7">
        <v>2009</v>
      </c>
      <c r="D10" s="7">
        <v>404</v>
      </c>
      <c r="E10" s="7">
        <v>536</v>
      </c>
      <c r="F10" s="7">
        <v>1029</v>
      </c>
      <c r="G10" s="7">
        <v>317</v>
      </c>
      <c r="H10" s="7">
        <v>583</v>
      </c>
      <c r="I10" s="7">
        <v>58</v>
      </c>
      <c r="J10" s="7">
        <v>501</v>
      </c>
      <c r="K10" s="7">
        <v>424</v>
      </c>
      <c r="L10" s="7">
        <v>6152</v>
      </c>
      <c r="N10" s="11">
        <v>42856</v>
      </c>
      <c r="O10" s="18">
        <f t="shared" si="1"/>
        <v>1.3745704467353952E-2</v>
      </c>
      <c r="P10" s="18">
        <f t="shared" si="2"/>
        <v>1.9910403185664509E-3</v>
      </c>
      <c r="Q10" s="18">
        <f t="shared" si="3"/>
        <v>4.9504950495049506E-3</v>
      </c>
      <c r="R10" s="18">
        <f t="shared" si="4"/>
        <v>7.462686567164179E-3</v>
      </c>
      <c r="S10" s="18">
        <f t="shared" si="5"/>
        <v>9.7181729834791054E-4</v>
      </c>
      <c r="T10" s="18">
        <f t="shared" si="6"/>
        <v>0</v>
      </c>
      <c r="U10" s="18">
        <f t="shared" si="7"/>
        <v>1.7152658662092624E-3</v>
      </c>
      <c r="V10" s="18">
        <f t="shared" si="8"/>
        <v>1.7241379310344827E-2</v>
      </c>
      <c r="W10" s="18">
        <f t="shared" si="9"/>
        <v>3.9920159680638719E-3</v>
      </c>
      <c r="X10" s="18">
        <f t="shared" si="10"/>
        <v>2.3584905660377358E-3</v>
      </c>
    </row>
    <row r="11" spans="1:24" x14ac:dyDescent="0.3">
      <c r="A11" s="11">
        <v>42887</v>
      </c>
      <c r="B11" s="7">
        <v>191</v>
      </c>
      <c r="C11" s="7">
        <v>2122</v>
      </c>
      <c r="D11" s="7">
        <v>333</v>
      </c>
      <c r="E11" s="7">
        <v>616</v>
      </c>
      <c r="F11" s="7">
        <v>788</v>
      </c>
      <c r="G11" s="7">
        <v>210</v>
      </c>
      <c r="H11" s="7">
        <v>422</v>
      </c>
      <c r="I11" s="7">
        <v>131</v>
      </c>
      <c r="J11" s="7">
        <v>476</v>
      </c>
      <c r="K11" s="7">
        <v>408</v>
      </c>
      <c r="L11" s="7">
        <v>5697</v>
      </c>
      <c r="N11" s="11">
        <v>42887</v>
      </c>
      <c r="O11" s="18">
        <f t="shared" si="1"/>
        <v>5.235602094240838E-3</v>
      </c>
      <c r="P11" s="18">
        <f t="shared" si="2"/>
        <v>5.1837888784165885E-3</v>
      </c>
      <c r="Q11" s="18">
        <f t="shared" si="3"/>
        <v>6.006006006006006E-3</v>
      </c>
      <c r="R11" s="18">
        <f t="shared" si="4"/>
        <v>1.6233766233766235E-3</v>
      </c>
      <c r="S11" s="18">
        <f t="shared" si="5"/>
        <v>3.8071065989847717E-3</v>
      </c>
      <c r="T11" s="18">
        <f t="shared" si="6"/>
        <v>4.7619047619047623E-3</v>
      </c>
      <c r="U11" s="18">
        <f t="shared" si="7"/>
        <v>0</v>
      </c>
      <c r="V11" s="18">
        <f t="shared" si="8"/>
        <v>7.6335877862595417E-3</v>
      </c>
      <c r="W11" s="18">
        <f t="shared" si="9"/>
        <v>2.1008403361344537E-3</v>
      </c>
      <c r="X11" s="18">
        <f t="shared" si="10"/>
        <v>2.4509803921568627E-3</v>
      </c>
    </row>
    <row r="12" spans="1:24" x14ac:dyDescent="0.3">
      <c r="A12" s="11">
        <v>42917</v>
      </c>
      <c r="B12" s="7">
        <v>254</v>
      </c>
      <c r="C12" s="7">
        <v>2359</v>
      </c>
      <c r="D12" s="7">
        <v>470</v>
      </c>
      <c r="E12" s="7">
        <v>606</v>
      </c>
      <c r="F12" s="7">
        <v>1908</v>
      </c>
      <c r="G12" s="7">
        <v>437</v>
      </c>
      <c r="H12" s="7">
        <v>621</v>
      </c>
      <c r="I12" s="7">
        <v>62</v>
      </c>
      <c r="J12" s="7">
        <v>721</v>
      </c>
      <c r="K12" s="7">
        <v>597</v>
      </c>
      <c r="L12" s="7">
        <v>8035</v>
      </c>
      <c r="N12" s="11">
        <v>42917</v>
      </c>
      <c r="O12" s="18">
        <f t="shared" si="1"/>
        <v>1.1811023622047244E-2</v>
      </c>
      <c r="P12" s="18">
        <f t="shared" si="2"/>
        <v>4.2390843577787196E-3</v>
      </c>
      <c r="Q12" s="18">
        <f t="shared" si="3"/>
        <v>2.1276595744680851E-3</v>
      </c>
      <c r="R12" s="18">
        <f t="shared" si="4"/>
        <v>4.9504950495049506E-3</v>
      </c>
      <c r="S12" s="18">
        <f t="shared" si="5"/>
        <v>1.5723270440251573E-3</v>
      </c>
      <c r="T12" s="18">
        <f t="shared" si="6"/>
        <v>2.2883295194508009E-3</v>
      </c>
      <c r="U12" s="18">
        <f t="shared" si="7"/>
        <v>1.6103059581320451E-3</v>
      </c>
      <c r="V12" s="18">
        <f t="shared" si="8"/>
        <v>1.6129032258064516E-2</v>
      </c>
      <c r="W12" s="18">
        <f t="shared" si="9"/>
        <v>2.7739251040221915E-3</v>
      </c>
      <c r="X12" s="18">
        <f t="shared" si="10"/>
        <v>0</v>
      </c>
    </row>
    <row r="13" spans="1:24" x14ac:dyDescent="0.3">
      <c r="A13" s="11">
        <v>42948</v>
      </c>
      <c r="B13" s="7">
        <v>288</v>
      </c>
      <c r="C13" s="7">
        <v>2201</v>
      </c>
      <c r="D13" s="7">
        <v>530</v>
      </c>
      <c r="E13" s="7">
        <v>529</v>
      </c>
      <c r="F13" s="7">
        <v>999</v>
      </c>
      <c r="G13" s="7">
        <v>302</v>
      </c>
      <c r="H13" s="7">
        <v>555</v>
      </c>
      <c r="I13" s="7">
        <v>86</v>
      </c>
      <c r="J13" s="7">
        <v>600</v>
      </c>
      <c r="K13" s="7">
        <v>410</v>
      </c>
      <c r="L13" s="7">
        <v>6500</v>
      </c>
      <c r="N13" s="11">
        <v>42948</v>
      </c>
      <c r="O13" s="18">
        <f t="shared" si="1"/>
        <v>1.0416666666666666E-2</v>
      </c>
      <c r="P13" s="18">
        <f t="shared" si="2"/>
        <v>2.7260336210813267E-3</v>
      </c>
      <c r="Q13" s="18">
        <f t="shared" si="3"/>
        <v>0</v>
      </c>
      <c r="R13" s="18">
        <f t="shared" si="4"/>
        <v>5.6710775047258983E-3</v>
      </c>
      <c r="S13" s="18">
        <f t="shared" si="5"/>
        <v>0</v>
      </c>
      <c r="T13" s="18">
        <f t="shared" si="6"/>
        <v>9.9337748344370865E-3</v>
      </c>
      <c r="U13" s="18">
        <f t="shared" si="7"/>
        <v>3.6036036036036037E-3</v>
      </c>
      <c r="V13" s="18">
        <f t="shared" si="8"/>
        <v>0</v>
      </c>
      <c r="W13" s="18">
        <f t="shared" si="9"/>
        <v>1.6666666666666668E-3</v>
      </c>
      <c r="X13" s="18">
        <f t="shared" si="10"/>
        <v>1.4634146341463415E-2</v>
      </c>
    </row>
    <row r="14" spans="1:24" x14ac:dyDescent="0.3">
      <c r="A14" s="11">
        <v>42979</v>
      </c>
      <c r="B14" s="7">
        <v>210</v>
      </c>
      <c r="C14" s="7">
        <v>1332</v>
      </c>
      <c r="D14" s="7">
        <v>214</v>
      </c>
      <c r="E14" s="7">
        <v>400</v>
      </c>
      <c r="F14" s="7">
        <v>1032</v>
      </c>
      <c r="G14" s="7">
        <v>298</v>
      </c>
      <c r="H14" s="7">
        <v>361</v>
      </c>
      <c r="I14" s="7">
        <v>56</v>
      </c>
      <c r="J14" s="7">
        <v>591</v>
      </c>
      <c r="K14" s="7">
        <v>510</v>
      </c>
      <c r="L14" s="7">
        <v>5004</v>
      </c>
      <c r="N14" s="11">
        <v>42979</v>
      </c>
      <c r="O14" s="18">
        <f t="shared" si="1"/>
        <v>0</v>
      </c>
      <c r="P14" s="18">
        <f t="shared" si="2"/>
        <v>6.006006006006006E-3</v>
      </c>
      <c r="Q14" s="18">
        <f t="shared" si="3"/>
        <v>1.8691588785046728E-2</v>
      </c>
      <c r="R14" s="18">
        <f t="shared" si="4"/>
        <v>5.0000000000000001E-3</v>
      </c>
      <c r="S14" s="18">
        <f t="shared" si="5"/>
        <v>1.937984496124031E-3</v>
      </c>
      <c r="T14" s="18">
        <f t="shared" si="6"/>
        <v>0</v>
      </c>
      <c r="U14" s="18">
        <f t="shared" si="7"/>
        <v>5.5401662049861496E-3</v>
      </c>
      <c r="V14" s="18">
        <f t="shared" si="8"/>
        <v>0</v>
      </c>
      <c r="W14" s="18">
        <f t="shared" si="9"/>
        <v>3.3840947546531302E-3</v>
      </c>
      <c r="X14" s="18">
        <f t="shared" si="10"/>
        <v>5.8823529411764705E-3</v>
      </c>
    </row>
    <row r="15" spans="1:24" x14ac:dyDescent="0.3">
      <c r="A15" s="11">
        <v>43009</v>
      </c>
      <c r="B15" s="7">
        <v>161</v>
      </c>
      <c r="C15" s="7">
        <v>1614</v>
      </c>
      <c r="D15" s="7">
        <v>487</v>
      </c>
      <c r="E15" s="7">
        <v>347</v>
      </c>
      <c r="F15" s="7">
        <v>799</v>
      </c>
      <c r="G15" s="7">
        <v>319</v>
      </c>
      <c r="H15" s="7">
        <v>362</v>
      </c>
      <c r="I15" s="7">
        <v>55</v>
      </c>
      <c r="J15" s="7">
        <v>422</v>
      </c>
      <c r="K15" s="7">
        <v>420</v>
      </c>
      <c r="L15" s="7">
        <v>4986</v>
      </c>
      <c r="N15" s="11">
        <v>43009</v>
      </c>
      <c r="O15" s="18">
        <f t="shared" si="1"/>
        <v>0</v>
      </c>
      <c r="P15" s="18">
        <f t="shared" si="2"/>
        <v>7.4349442379182153E-3</v>
      </c>
      <c r="Q15" s="18">
        <f t="shared" si="3"/>
        <v>4.1067761806981521E-3</v>
      </c>
      <c r="R15" s="18">
        <f t="shared" si="4"/>
        <v>8.6455331412103754E-3</v>
      </c>
      <c r="S15" s="18">
        <f t="shared" si="5"/>
        <v>0</v>
      </c>
      <c r="T15" s="18">
        <f t="shared" si="6"/>
        <v>3.134796238244514E-3</v>
      </c>
      <c r="U15" s="18">
        <f t="shared" si="7"/>
        <v>5.5248618784530384E-3</v>
      </c>
      <c r="V15" s="18">
        <f t="shared" si="8"/>
        <v>3.6363636363636362E-2</v>
      </c>
      <c r="W15" s="18">
        <f t="shared" si="9"/>
        <v>2.3696682464454978E-3</v>
      </c>
      <c r="X15" s="18">
        <f t="shared" si="10"/>
        <v>9.5238095238095247E-3</v>
      </c>
    </row>
    <row r="16" spans="1:24" x14ac:dyDescent="0.3">
      <c r="A16" s="11">
        <v>43040</v>
      </c>
      <c r="B16" s="7">
        <v>162</v>
      </c>
      <c r="C16" s="7">
        <v>1591</v>
      </c>
      <c r="D16" s="7">
        <v>373</v>
      </c>
      <c r="E16" s="7">
        <v>423</v>
      </c>
      <c r="F16" s="7">
        <v>1157</v>
      </c>
      <c r="G16" s="7">
        <v>205</v>
      </c>
      <c r="H16" s="7">
        <v>335</v>
      </c>
      <c r="I16" s="7">
        <v>73</v>
      </c>
      <c r="J16" s="7">
        <v>501</v>
      </c>
      <c r="K16" s="7">
        <v>403</v>
      </c>
      <c r="L16" s="7">
        <v>5223</v>
      </c>
      <c r="N16" s="11">
        <v>43040</v>
      </c>
      <c r="O16" s="18">
        <f t="shared" si="1"/>
        <v>0</v>
      </c>
      <c r="P16" s="18">
        <f t="shared" si="2"/>
        <v>1.8856065367693275E-3</v>
      </c>
      <c r="Q16" s="18">
        <f t="shared" si="3"/>
        <v>2.6809651474530832E-3</v>
      </c>
      <c r="R16" s="18">
        <f t="shared" si="4"/>
        <v>0</v>
      </c>
      <c r="S16" s="18">
        <f t="shared" si="5"/>
        <v>2.5929127052722557E-3</v>
      </c>
      <c r="T16" s="18">
        <f t="shared" si="6"/>
        <v>0</v>
      </c>
      <c r="U16" s="18">
        <f t="shared" si="7"/>
        <v>5.9701492537313433E-3</v>
      </c>
      <c r="V16" s="18">
        <f t="shared" si="8"/>
        <v>0</v>
      </c>
      <c r="W16" s="18">
        <f t="shared" si="9"/>
        <v>0</v>
      </c>
      <c r="X16" s="18">
        <f t="shared" si="10"/>
        <v>0</v>
      </c>
    </row>
    <row r="17" spans="1:24" x14ac:dyDescent="0.3">
      <c r="A17" s="11">
        <v>43070</v>
      </c>
      <c r="B17" s="7">
        <v>198</v>
      </c>
      <c r="C17" s="7">
        <v>1055</v>
      </c>
      <c r="D17" s="7">
        <v>276</v>
      </c>
      <c r="E17" s="7">
        <v>260</v>
      </c>
      <c r="F17" s="7">
        <v>951</v>
      </c>
      <c r="G17" s="7">
        <v>225</v>
      </c>
      <c r="H17" s="7">
        <v>283</v>
      </c>
      <c r="I17" s="7">
        <v>60</v>
      </c>
      <c r="J17" s="7">
        <v>573</v>
      </c>
      <c r="K17" s="7">
        <v>204</v>
      </c>
      <c r="L17" s="7">
        <v>4085</v>
      </c>
      <c r="N17" s="11">
        <v>43070</v>
      </c>
      <c r="O17" s="18">
        <f t="shared" si="1"/>
        <v>5.0505050505050509E-3</v>
      </c>
      <c r="P17" s="18">
        <f t="shared" si="2"/>
        <v>5.6872037914691941E-3</v>
      </c>
      <c r="Q17" s="18">
        <f t="shared" si="3"/>
        <v>0</v>
      </c>
      <c r="R17" s="18">
        <f t="shared" si="4"/>
        <v>3.8461538461538464E-3</v>
      </c>
      <c r="S17" s="18">
        <f t="shared" si="5"/>
        <v>1.0515247108307045E-3</v>
      </c>
      <c r="T17" s="18">
        <f t="shared" si="6"/>
        <v>8.8888888888888889E-3</v>
      </c>
      <c r="U17" s="18">
        <f t="shared" si="7"/>
        <v>1.7667844522968199E-2</v>
      </c>
      <c r="V17" s="18">
        <f t="shared" si="8"/>
        <v>6.6666666666666666E-2</v>
      </c>
      <c r="W17" s="18">
        <f t="shared" si="9"/>
        <v>0</v>
      </c>
      <c r="X17" s="18">
        <f t="shared" si="10"/>
        <v>4.9019607843137254E-3</v>
      </c>
    </row>
    <row r="18" spans="1:24" x14ac:dyDescent="0.3">
      <c r="A18" s="11">
        <v>43101</v>
      </c>
      <c r="B18" s="7">
        <v>286</v>
      </c>
      <c r="C18" s="7">
        <v>1423</v>
      </c>
      <c r="D18" s="7">
        <v>275</v>
      </c>
      <c r="E18" s="7">
        <v>500</v>
      </c>
      <c r="F18" s="7">
        <v>912</v>
      </c>
      <c r="G18" s="7">
        <v>301</v>
      </c>
      <c r="H18" s="7">
        <v>330</v>
      </c>
      <c r="I18" s="7">
        <v>93</v>
      </c>
      <c r="J18" s="7">
        <v>646</v>
      </c>
      <c r="K18" s="7">
        <v>451</v>
      </c>
      <c r="L18" s="7">
        <v>5217</v>
      </c>
      <c r="N18" s="11">
        <v>43101</v>
      </c>
      <c r="O18" s="18">
        <f t="shared" si="1"/>
        <v>1.048951048951049E-2</v>
      </c>
      <c r="P18" s="18">
        <f t="shared" si="2"/>
        <v>2.8109627547434997E-3</v>
      </c>
      <c r="Q18" s="18">
        <f t="shared" si="3"/>
        <v>3.6363636363636364E-3</v>
      </c>
      <c r="R18" s="18">
        <f t="shared" si="4"/>
        <v>6.0000000000000001E-3</v>
      </c>
      <c r="S18" s="18">
        <f t="shared" si="5"/>
        <v>3.2894736842105261E-3</v>
      </c>
      <c r="T18" s="18">
        <f t="shared" si="6"/>
        <v>9.9667774086378731E-3</v>
      </c>
      <c r="U18" s="18">
        <f t="shared" si="7"/>
        <v>6.0606060606060606E-3</v>
      </c>
      <c r="V18" s="18">
        <f t="shared" si="8"/>
        <v>1.0752688172043012E-2</v>
      </c>
      <c r="W18" s="18">
        <f t="shared" si="9"/>
        <v>1.5479876160990713E-3</v>
      </c>
      <c r="X18" s="18">
        <f t="shared" si="10"/>
        <v>2.2172949002217295E-3</v>
      </c>
    </row>
    <row r="19" spans="1:24" x14ac:dyDescent="0.3">
      <c r="A19" s="11">
        <v>43132</v>
      </c>
      <c r="B19" s="7">
        <v>204</v>
      </c>
      <c r="C19" s="7">
        <v>1378</v>
      </c>
      <c r="D19" s="7">
        <v>329</v>
      </c>
      <c r="E19" s="7">
        <v>331</v>
      </c>
      <c r="F19" s="7">
        <v>686</v>
      </c>
      <c r="G19" s="7">
        <v>162</v>
      </c>
      <c r="H19" s="7">
        <v>295</v>
      </c>
      <c r="I19" s="7">
        <v>108</v>
      </c>
      <c r="J19" s="7">
        <v>328</v>
      </c>
      <c r="K19" s="7">
        <v>277</v>
      </c>
      <c r="L19" s="7">
        <v>4098</v>
      </c>
      <c r="N19" s="11">
        <v>43132</v>
      </c>
      <c r="O19" s="18">
        <f t="shared" si="1"/>
        <v>0</v>
      </c>
      <c r="P19" s="18">
        <f t="shared" si="2"/>
        <v>7.9825834542815669E-3</v>
      </c>
      <c r="Q19" s="18">
        <f t="shared" si="3"/>
        <v>1.2158054711246201E-2</v>
      </c>
      <c r="R19" s="18">
        <f t="shared" si="4"/>
        <v>1.812688821752266E-2</v>
      </c>
      <c r="S19" s="18">
        <f t="shared" si="5"/>
        <v>1.4577259475218659E-3</v>
      </c>
      <c r="T19" s="18">
        <f t="shared" si="6"/>
        <v>0</v>
      </c>
      <c r="U19" s="18">
        <f t="shared" si="7"/>
        <v>3.3898305084745762E-3</v>
      </c>
      <c r="V19" s="18">
        <f t="shared" si="8"/>
        <v>9.2592592592592587E-3</v>
      </c>
      <c r="W19" s="18">
        <f t="shared" si="9"/>
        <v>6.0975609756097563E-3</v>
      </c>
      <c r="X19" s="18">
        <f t="shared" si="10"/>
        <v>0</v>
      </c>
    </row>
    <row r="20" spans="1:24" x14ac:dyDescent="0.3">
      <c r="A20" s="11">
        <v>43160</v>
      </c>
      <c r="B20" s="7">
        <v>114</v>
      </c>
      <c r="C20" s="7">
        <v>1233</v>
      </c>
      <c r="D20" s="7">
        <v>224</v>
      </c>
      <c r="E20" s="7">
        <v>232</v>
      </c>
      <c r="F20" s="7">
        <v>471</v>
      </c>
      <c r="G20" s="7">
        <v>71</v>
      </c>
      <c r="H20" s="7">
        <v>282</v>
      </c>
      <c r="I20" s="7">
        <v>45</v>
      </c>
      <c r="J20" s="7">
        <v>350</v>
      </c>
      <c r="K20" s="7">
        <v>309</v>
      </c>
      <c r="L20" s="7">
        <v>3331</v>
      </c>
      <c r="N20" s="11">
        <v>43160</v>
      </c>
      <c r="O20" s="18">
        <f t="shared" si="1"/>
        <v>5.2631578947368418E-2</v>
      </c>
      <c r="P20" s="18">
        <f t="shared" si="2"/>
        <v>4.0551500405515001E-3</v>
      </c>
      <c r="Q20" s="18">
        <f t="shared" si="3"/>
        <v>0</v>
      </c>
      <c r="R20" s="18">
        <f t="shared" si="4"/>
        <v>4.3103448275862068E-3</v>
      </c>
      <c r="S20" s="18">
        <f t="shared" si="5"/>
        <v>4.246284501061571E-3</v>
      </c>
      <c r="T20" s="18">
        <f t="shared" si="6"/>
        <v>2.8169014084507043E-2</v>
      </c>
      <c r="U20" s="18">
        <f t="shared" si="7"/>
        <v>7.0921985815602835E-3</v>
      </c>
      <c r="V20" s="18">
        <f t="shared" si="8"/>
        <v>0</v>
      </c>
      <c r="W20" s="18">
        <f t="shared" si="9"/>
        <v>2.8571428571428571E-3</v>
      </c>
      <c r="X20" s="18">
        <f t="shared" si="10"/>
        <v>0</v>
      </c>
    </row>
    <row r="21" spans="1:24" x14ac:dyDescent="0.3">
      <c r="A21" s="11">
        <v>43191</v>
      </c>
      <c r="B21" s="7">
        <v>152</v>
      </c>
      <c r="C21" s="7">
        <v>1309</v>
      </c>
      <c r="D21" s="7">
        <v>282</v>
      </c>
      <c r="E21" s="7">
        <v>282</v>
      </c>
      <c r="F21" s="7">
        <v>568</v>
      </c>
      <c r="G21" s="7">
        <v>118</v>
      </c>
      <c r="H21" s="7">
        <v>181</v>
      </c>
      <c r="I21" s="7">
        <v>108</v>
      </c>
      <c r="J21" s="7">
        <v>404</v>
      </c>
      <c r="K21" s="7">
        <v>374</v>
      </c>
      <c r="L21" s="7">
        <v>3778</v>
      </c>
      <c r="N21" s="11">
        <v>43191</v>
      </c>
      <c r="O21" s="18">
        <f t="shared" si="1"/>
        <v>2.6315789473684209E-2</v>
      </c>
      <c r="P21" s="18">
        <f t="shared" si="2"/>
        <v>1.2223071046600458E-2</v>
      </c>
      <c r="Q21" s="18">
        <f t="shared" si="3"/>
        <v>7.0921985815602835E-3</v>
      </c>
      <c r="R21" s="18">
        <f t="shared" si="4"/>
        <v>0</v>
      </c>
      <c r="S21" s="18">
        <f t="shared" si="5"/>
        <v>3.5211267605633804E-3</v>
      </c>
      <c r="T21" s="18">
        <f t="shared" si="6"/>
        <v>8.4745762711864406E-3</v>
      </c>
      <c r="U21" s="18">
        <f t="shared" si="7"/>
        <v>5.5248618784530384E-3</v>
      </c>
      <c r="V21" s="18">
        <f t="shared" si="8"/>
        <v>9.2592592592592587E-3</v>
      </c>
      <c r="W21" s="18">
        <f t="shared" si="9"/>
        <v>0</v>
      </c>
      <c r="X21" s="18">
        <f t="shared" si="10"/>
        <v>2.6737967914438501E-3</v>
      </c>
    </row>
    <row r="22" spans="1:24" x14ac:dyDescent="0.3">
      <c r="A22" s="11">
        <v>43221</v>
      </c>
      <c r="B22" s="7">
        <v>131</v>
      </c>
      <c r="C22" s="7">
        <v>866</v>
      </c>
      <c r="D22" s="7">
        <v>218</v>
      </c>
      <c r="E22" s="7">
        <v>412</v>
      </c>
      <c r="F22" s="7">
        <v>647</v>
      </c>
      <c r="G22" s="7">
        <v>138</v>
      </c>
      <c r="H22" s="7">
        <v>163</v>
      </c>
      <c r="I22" s="7">
        <v>50</v>
      </c>
      <c r="J22" s="7">
        <v>192</v>
      </c>
      <c r="K22" s="7">
        <v>304</v>
      </c>
      <c r="L22" s="7">
        <v>3121</v>
      </c>
      <c r="N22" s="11">
        <v>43221</v>
      </c>
      <c r="O22" s="18">
        <f t="shared" si="1"/>
        <v>0</v>
      </c>
      <c r="P22" s="18">
        <f t="shared" si="2"/>
        <v>5.7736720554272519E-3</v>
      </c>
      <c r="Q22" s="18">
        <f t="shared" si="3"/>
        <v>0</v>
      </c>
      <c r="R22" s="18">
        <f t="shared" si="4"/>
        <v>7.2815533980582527E-3</v>
      </c>
      <c r="S22" s="18">
        <f t="shared" si="5"/>
        <v>3.0911901081916537E-3</v>
      </c>
      <c r="T22" s="18">
        <f t="shared" si="6"/>
        <v>1.4492753623188406E-2</v>
      </c>
      <c r="U22" s="18">
        <f t="shared" si="7"/>
        <v>0</v>
      </c>
      <c r="V22" s="18">
        <f t="shared" si="8"/>
        <v>0.02</v>
      </c>
      <c r="W22" s="18">
        <f t="shared" si="9"/>
        <v>1.0416666666666666E-2</v>
      </c>
      <c r="X22" s="18">
        <f t="shared" si="10"/>
        <v>0</v>
      </c>
    </row>
    <row r="23" spans="1:24" x14ac:dyDescent="0.3">
      <c r="A23" s="11">
        <v>43252</v>
      </c>
      <c r="B23" s="7">
        <v>99</v>
      </c>
      <c r="C23" s="7">
        <v>1101</v>
      </c>
      <c r="D23" s="7">
        <v>372</v>
      </c>
      <c r="E23" s="7">
        <v>324</v>
      </c>
      <c r="F23" s="7">
        <v>582</v>
      </c>
      <c r="G23" s="7">
        <v>117</v>
      </c>
      <c r="H23" s="7">
        <v>208</v>
      </c>
      <c r="I23" s="7">
        <v>41</v>
      </c>
      <c r="J23" s="7">
        <v>271</v>
      </c>
      <c r="K23" s="7">
        <v>240</v>
      </c>
      <c r="L23" s="7">
        <v>3355</v>
      </c>
      <c r="N23" s="11">
        <v>43252</v>
      </c>
      <c r="O23" s="18">
        <f t="shared" si="1"/>
        <v>5.0505050505050504E-2</v>
      </c>
      <c r="P23" s="18">
        <f t="shared" si="2"/>
        <v>4.5413260672116261E-3</v>
      </c>
      <c r="Q23" s="18">
        <f t="shared" si="3"/>
        <v>1.3440860215053764E-2</v>
      </c>
      <c r="R23" s="18">
        <f t="shared" si="4"/>
        <v>1.5432098765432098E-2</v>
      </c>
      <c r="S23" s="18">
        <f t="shared" si="5"/>
        <v>1.718213058419244E-3</v>
      </c>
      <c r="T23" s="18">
        <f t="shared" si="6"/>
        <v>0</v>
      </c>
      <c r="U23" s="18">
        <f t="shared" si="7"/>
        <v>4.807692307692308E-3</v>
      </c>
      <c r="V23" s="18">
        <f t="shared" si="8"/>
        <v>2.4390243902439025E-2</v>
      </c>
      <c r="W23" s="18">
        <f t="shared" si="9"/>
        <v>7.3800738007380072E-3</v>
      </c>
      <c r="X23" s="18">
        <f t="shared" si="10"/>
        <v>3.3333333333333333E-2</v>
      </c>
    </row>
    <row r="24" spans="1:24" x14ac:dyDescent="0.3">
      <c r="A24" s="11">
        <v>43282</v>
      </c>
      <c r="B24" s="7">
        <v>149</v>
      </c>
      <c r="C24" s="7">
        <v>1182</v>
      </c>
      <c r="D24" s="7">
        <v>247</v>
      </c>
      <c r="E24" s="7">
        <v>365</v>
      </c>
      <c r="F24" s="7">
        <v>631</v>
      </c>
      <c r="G24" s="7">
        <v>112</v>
      </c>
      <c r="H24" s="7">
        <v>362</v>
      </c>
      <c r="I24" s="7">
        <v>22</v>
      </c>
      <c r="J24" s="7">
        <v>239</v>
      </c>
      <c r="K24" s="7">
        <v>196</v>
      </c>
      <c r="L24" s="7">
        <v>3505</v>
      </c>
      <c r="N24" s="11">
        <v>43282</v>
      </c>
      <c r="O24" s="18">
        <f t="shared" si="1"/>
        <v>0</v>
      </c>
      <c r="P24" s="18">
        <f t="shared" si="2"/>
        <v>7.6142131979695434E-3</v>
      </c>
      <c r="Q24" s="18">
        <f t="shared" si="3"/>
        <v>8.0971659919028341E-3</v>
      </c>
      <c r="R24" s="18">
        <f t="shared" si="4"/>
        <v>0</v>
      </c>
      <c r="S24" s="18">
        <f t="shared" si="5"/>
        <v>1.5847860538827259E-3</v>
      </c>
      <c r="T24" s="18">
        <f t="shared" si="6"/>
        <v>0</v>
      </c>
      <c r="U24" s="18">
        <f t="shared" si="7"/>
        <v>5.5248618784530384E-3</v>
      </c>
      <c r="V24" s="18">
        <f t="shared" si="8"/>
        <v>9.0909090909090912E-2</v>
      </c>
      <c r="W24" s="18">
        <f t="shared" si="9"/>
        <v>4.1841004184100415E-3</v>
      </c>
      <c r="X24" s="18">
        <f t="shared" si="10"/>
        <v>0</v>
      </c>
    </row>
    <row r="25" spans="1:24" x14ac:dyDescent="0.3">
      <c r="A25" s="11">
        <v>43313</v>
      </c>
      <c r="B25" s="7">
        <v>105</v>
      </c>
      <c r="C25" s="7">
        <v>1082</v>
      </c>
      <c r="D25" s="7">
        <v>348</v>
      </c>
      <c r="E25" s="7">
        <v>267</v>
      </c>
      <c r="F25" s="7">
        <v>729</v>
      </c>
      <c r="G25" s="7">
        <v>203</v>
      </c>
      <c r="H25" s="7">
        <v>477</v>
      </c>
      <c r="I25" s="7">
        <v>22</v>
      </c>
      <c r="J25" s="7">
        <v>222</v>
      </c>
      <c r="K25" s="7">
        <v>479</v>
      </c>
      <c r="L25" s="7">
        <v>3934</v>
      </c>
      <c r="N25" s="11">
        <v>43313</v>
      </c>
      <c r="O25" s="18">
        <f t="shared" si="1"/>
        <v>2.8571428571428571E-2</v>
      </c>
      <c r="P25" s="18">
        <f t="shared" si="2"/>
        <v>8.3179297597042508E-3</v>
      </c>
      <c r="Q25" s="18">
        <f t="shared" si="3"/>
        <v>5.7471264367816091E-3</v>
      </c>
      <c r="R25" s="18">
        <f t="shared" si="4"/>
        <v>3.7453183520599251E-3</v>
      </c>
      <c r="S25" s="18">
        <f t="shared" si="5"/>
        <v>1.3717421124828531E-3</v>
      </c>
      <c r="T25" s="18">
        <f t="shared" si="6"/>
        <v>4.9261083743842365E-3</v>
      </c>
      <c r="U25" s="18">
        <f t="shared" si="7"/>
        <v>0</v>
      </c>
      <c r="V25" s="18">
        <f t="shared" si="8"/>
        <v>4.5454545454545456E-2</v>
      </c>
      <c r="W25" s="18">
        <f t="shared" si="9"/>
        <v>9.0090090090090089E-3</v>
      </c>
      <c r="X25" s="18">
        <f t="shared" si="10"/>
        <v>0</v>
      </c>
    </row>
    <row r="26" spans="1:24" x14ac:dyDescent="0.3">
      <c r="A26" s="10"/>
      <c r="B26" s="15">
        <f>SUM(B2:B25)</f>
        <v>5313</v>
      </c>
      <c r="C26" s="15">
        <f t="shared" ref="C26:L26" si="11">SUM(C2:C25)</f>
        <v>43058</v>
      </c>
      <c r="D26" s="15">
        <f t="shared" si="11"/>
        <v>9741</v>
      </c>
      <c r="E26" s="15">
        <f t="shared" si="11"/>
        <v>13358</v>
      </c>
      <c r="F26" s="15">
        <f t="shared" si="11"/>
        <v>24497</v>
      </c>
      <c r="G26" s="15">
        <f t="shared" si="11"/>
        <v>6686</v>
      </c>
      <c r="H26" s="15">
        <f t="shared" si="11"/>
        <v>9824</v>
      </c>
      <c r="I26" s="15">
        <f t="shared" si="11"/>
        <v>1945</v>
      </c>
      <c r="J26" s="15">
        <f t="shared" si="11"/>
        <v>11332</v>
      </c>
      <c r="K26" s="15">
        <f t="shared" si="11"/>
        <v>10682</v>
      </c>
      <c r="L26" s="15">
        <f t="shared" si="11"/>
        <v>136436</v>
      </c>
      <c r="O26" s="18">
        <f t="shared" si="1"/>
        <v>1.3739883305100696E-2</v>
      </c>
      <c r="P26" s="18">
        <f t="shared" si="2"/>
        <v>3.8552649914069394E-3</v>
      </c>
      <c r="Q26" s="18">
        <f t="shared" si="3"/>
        <v>4.0036957191253468E-3</v>
      </c>
      <c r="R26" s="18">
        <f t="shared" si="4"/>
        <v>5.3151669411588562E-3</v>
      </c>
      <c r="S26" s="18">
        <f t="shared" si="5"/>
        <v>1.4695677021676124E-3</v>
      </c>
      <c r="T26" s="18">
        <f t="shared" si="6"/>
        <v>5.234819024827999E-3</v>
      </c>
      <c r="U26" s="18">
        <f t="shared" si="7"/>
        <v>4.5806188925081436E-3</v>
      </c>
      <c r="V26" s="18">
        <f t="shared" si="8"/>
        <v>1.6966580976863752E-2</v>
      </c>
      <c r="W26" s="18">
        <f t="shared" si="9"/>
        <v>2.5591246028944582E-3</v>
      </c>
      <c r="X26" s="18">
        <f t="shared" si="10"/>
        <v>3.6510016850777008E-3</v>
      </c>
    </row>
    <row r="27" spans="1:24" x14ac:dyDescent="0.3">
      <c r="A27" s="10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  <row r="46" spans="1:13" ht="14.4" customHeight="1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</row>
    <row r="47" spans="1:13" ht="14.4" customHeight="1" x14ac:dyDescent="0.3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4"/>
    </row>
    <row r="48" spans="1:13" x14ac:dyDescent="0.3">
      <c r="A48" s="13" t="s">
        <v>23</v>
      </c>
      <c r="B48" s="9" t="s">
        <v>12</v>
      </c>
      <c r="C48" s="9" t="s">
        <v>13</v>
      </c>
      <c r="D48" s="9" t="s">
        <v>14</v>
      </c>
      <c r="E48" s="9" t="s">
        <v>15</v>
      </c>
      <c r="F48" s="9" t="s">
        <v>16</v>
      </c>
      <c r="G48" s="9" t="s">
        <v>17</v>
      </c>
      <c r="H48" s="9" t="s">
        <v>18</v>
      </c>
      <c r="I48" s="9" t="s">
        <v>19</v>
      </c>
      <c r="J48" s="9" t="s">
        <v>20</v>
      </c>
      <c r="K48" s="9" t="s">
        <v>21</v>
      </c>
      <c r="L48" s="14"/>
    </row>
    <row r="49" spans="1:12" x14ac:dyDescent="0.3">
      <c r="A49" s="8">
        <v>42614</v>
      </c>
      <c r="B49" s="7">
        <v>24</v>
      </c>
      <c r="C49" s="7">
        <v>127</v>
      </c>
      <c r="D49" s="7">
        <v>20</v>
      </c>
      <c r="E49" s="7">
        <v>32</v>
      </c>
      <c r="F49" s="7">
        <v>53</v>
      </c>
      <c r="G49" s="7">
        <v>5</v>
      </c>
      <c r="H49" s="7">
        <v>30</v>
      </c>
      <c r="I49" s="7">
        <v>12</v>
      </c>
      <c r="J49" s="7">
        <v>10</v>
      </c>
      <c r="K49" s="7">
        <v>22</v>
      </c>
      <c r="L49" s="7">
        <v>335</v>
      </c>
    </row>
    <row r="50" spans="1:12" x14ac:dyDescent="0.3">
      <c r="A50" s="8">
        <v>42644</v>
      </c>
      <c r="B50" s="7">
        <v>58</v>
      </c>
      <c r="C50" s="7">
        <v>94</v>
      </c>
      <c r="D50" s="7">
        <v>15</v>
      </c>
      <c r="E50" s="7">
        <v>45</v>
      </c>
      <c r="F50" s="7">
        <v>35</v>
      </c>
      <c r="G50" s="7">
        <v>9</v>
      </c>
      <c r="H50" s="7">
        <v>20</v>
      </c>
      <c r="I50" s="7">
        <v>3</v>
      </c>
      <c r="J50" s="7">
        <v>4</v>
      </c>
      <c r="K50" s="7">
        <v>9</v>
      </c>
      <c r="L50" s="7">
        <v>292</v>
      </c>
    </row>
    <row r="51" spans="1:12" x14ac:dyDescent="0.3">
      <c r="A51" s="8">
        <v>42675</v>
      </c>
      <c r="B51" s="7">
        <v>35</v>
      </c>
      <c r="C51" s="7">
        <v>91</v>
      </c>
      <c r="D51" s="7">
        <v>20</v>
      </c>
      <c r="E51" s="7">
        <v>85</v>
      </c>
      <c r="F51" s="7">
        <v>73</v>
      </c>
      <c r="G51" s="7">
        <v>26</v>
      </c>
      <c r="H51" s="7">
        <v>17</v>
      </c>
      <c r="I51" s="7">
        <v>19</v>
      </c>
      <c r="J51" s="7">
        <v>13</v>
      </c>
      <c r="K51" s="7">
        <v>34</v>
      </c>
      <c r="L51" s="7">
        <v>413</v>
      </c>
    </row>
    <row r="52" spans="1:12" x14ac:dyDescent="0.3">
      <c r="A52" s="8">
        <v>42705</v>
      </c>
      <c r="B52" s="7">
        <v>15</v>
      </c>
      <c r="C52" s="7">
        <v>82</v>
      </c>
      <c r="D52" s="7">
        <v>24</v>
      </c>
      <c r="E52" s="7">
        <v>38</v>
      </c>
      <c r="F52" s="7">
        <v>57</v>
      </c>
      <c r="G52" s="7">
        <v>14</v>
      </c>
      <c r="H52" s="7">
        <v>38</v>
      </c>
      <c r="I52" s="7">
        <v>19</v>
      </c>
      <c r="J52" s="7">
        <v>29</v>
      </c>
      <c r="K52" s="7">
        <v>45</v>
      </c>
      <c r="L52" s="7">
        <v>361</v>
      </c>
    </row>
    <row r="53" spans="1:12" x14ac:dyDescent="0.3">
      <c r="A53" s="11">
        <v>42736</v>
      </c>
      <c r="B53" s="15">
        <v>31</v>
      </c>
      <c r="C53" s="15">
        <v>168</v>
      </c>
      <c r="D53" s="15">
        <v>37</v>
      </c>
      <c r="E53" s="15">
        <v>70</v>
      </c>
      <c r="F53" s="15">
        <v>79</v>
      </c>
      <c r="G53" s="15">
        <v>27</v>
      </c>
      <c r="H53" s="15">
        <v>38</v>
      </c>
      <c r="I53" s="15">
        <v>27</v>
      </c>
      <c r="J53" s="15">
        <v>35</v>
      </c>
      <c r="K53" s="15">
        <v>42</v>
      </c>
      <c r="L53" s="15">
        <v>554</v>
      </c>
    </row>
    <row r="54" spans="1:12" x14ac:dyDescent="0.3">
      <c r="A54" s="8">
        <v>42767</v>
      </c>
      <c r="B54" s="7">
        <v>21</v>
      </c>
      <c r="C54" s="7">
        <v>103</v>
      </c>
      <c r="D54" s="7">
        <v>22</v>
      </c>
      <c r="E54" s="7">
        <v>51</v>
      </c>
      <c r="F54" s="7">
        <v>52</v>
      </c>
      <c r="G54" s="7">
        <v>11</v>
      </c>
      <c r="H54" s="7">
        <v>51</v>
      </c>
      <c r="I54" s="7">
        <v>12</v>
      </c>
      <c r="J54" s="7">
        <v>27</v>
      </c>
      <c r="K54" s="7">
        <v>46</v>
      </c>
      <c r="L54" s="7">
        <v>396</v>
      </c>
    </row>
    <row r="55" spans="1:12" x14ac:dyDescent="0.3">
      <c r="A55" s="8">
        <v>42795</v>
      </c>
      <c r="B55" s="7">
        <v>14</v>
      </c>
      <c r="C55" s="7">
        <v>246</v>
      </c>
      <c r="D55" s="7">
        <v>25</v>
      </c>
      <c r="E55" s="7">
        <v>59</v>
      </c>
      <c r="F55" s="7">
        <v>92</v>
      </c>
      <c r="G55" s="7">
        <v>13</v>
      </c>
      <c r="H55" s="7">
        <v>40</v>
      </c>
      <c r="I55" s="7">
        <v>4</v>
      </c>
      <c r="J55" s="7">
        <v>30</v>
      </c>
      <c r="K55" s="7">
        <v>38</v>
      </c>
      <c r="L55" s="7">
        <v>561</v>
      </c>
    </row>
    <row r="56" spans="1:12" x14ac:dyDescent="0.3">
      <c r="A56" s="8">
        <v>42826</v>
      </c>
      <c r="B56" s="7">
        <v>35</v>
      </c>
      <c r="C56" s="7">
        <v>159</v>
      </c>
      <c r="D56" s="7">
        <v>36</v>
      </c>
      <c r="E56" s="7">
        <v>52</v>
      </c>
      <c r="F56" s="7">
        <v>80</v>
      </c>
      <c r="G56" s="7">
        <v>22</v>
      </c>
      <c r="H56" s="7">
        <v>25</v>
      </c>
      <c r="I56" s="7">
        <v>8</v>
      </c>
      <c r="J56" s="7">
        <v>22</v>
      </c>
      <c r="K56" s="7">
        <v>36</v>
      </c>
      <c r="L56" s="7">
        <v>475</v>
      </c>
    </row>
    <row r="57" spans="1:12" x14ac:dyDescent="0.3">
      <c r="A57" s="8">
        <v>42856</v>
      </c>
      <c r="B57" s="7">
        <v>32</v>
      </c>
      <c r="C57" s="7">
        <v>129</v>
      </c>
      <c r="D57" s="7">
        <v>29</v>
      </c>
      <c r="E57" s="7">
        <v>36</v>
      </c>
      <c r="F57" s="7">
        <v>38</v>
      </c>
      <c r="G57" s="7">
        <v>15</v>
      </c>
      <c r="H57" s="7">
        <v>40</v>
      </c>
      <c r="I57" s="7">
        <v>11</v>
      </c>
      <c r="J57" s="7">
        <v>21</v>
      </c>
      <c r="K57" s="7">
        <v>33</v>
      </c>
      <c r="L57" s="7">
        <v>384</v>
      </c>
    </row>
    <row r="58" spans="1:12" x14ac:dyDescent="0.3">
      <c r="A58" s="8">
        <v>42887</v>
      </c>
      <c r="B58" s="7">
        <v>22</v>
      </c>
      <c r="C58" s="7">
        <v>139</v>
      </c>
      <c r="D58" s="7">
        <v>16</v>
      </c>
      <c r="E58" s="7">
        <v>29</v>
      </c>
      <c r="F58" s="7">
        <v>41</v>
      </c>
      <c r="G58" s="7">
        <v>22</v>
      </c>
      <c r="H58" s="7">
        <v>34</v>
      </c>
      <c r="I58" s="7">
        <v>23</v>
      </c>
      <c r="J58" s="7">
        <v>26</v>
      </c>
      <c r="K58" s="7">
        <v>30</v>
      </c>
      <c r="L58" s="7">
        <v>382</v>
      </c>
    </row>
    <row r="59" spans="1:12" x14ac:dyDescent="0.3">
      <c r="A59" s="8">
        <v>42917</v>
      </c>
      <c r="B59" s="7">
        <v>47</v>
      </c>
      <c r="C59" s="7">
        <v>174</v>
      </c>
      <c r="D59" s="7">
        <v>34</v>
      </c>
      <c r="E59" s="7">
        <v>35</v>
      </c>
      <c r="F59" s="7">
        <v>109</v>
      </c>
      <c r="G59" s="7">
        <v>25</v>
      </c>
      <c r="H59" s="7">
        <v>44</v>
      </c>
      <c r="I59" s="7">
        <v>5</v>
      </c>
      <c r="J59" s="7">
        <v>45</v>
      </c>
      <c r="K59" s="7">
        <v>37</v>
      </c>
      <c r="L59" s="7">
        <v>555</v>
      </c>
    </row>
    <row r="60" spans="1:12" x14ac:dyDescent="0.3">
      <c r="A60" s="8">
        <v>42948</v>
      </c>
      <c r="B60" s="7">
        <v>40</v>
      </c>
      <c r="C60" s="7">
        <v>164</v>
      </c>
      <c r="D60" s="7">
        <v>37</v>
      </c>
      <c r="E60" s="7">
        <v>17</v>
      </c>
      <c r="F60" s="7">
        <v>61</v>
      </c>
      <c r="G60" s="7">
        <v>17</v>
      </c>
      <c r="H60" s="7">
        <v>21</v>
      </c>
      <c r="I60" s="7">
        <v>7</v>
      </c>
      <c r="J60" s="7">
        <v>10</v>
      </c>
      <c r="K60" s="7">
        <v>34</v>
      </c>
      <c r="L60" s="7">
        <v>408</v>
      </c>
    </row>
    <row r="61" spans="1:12" x14ac:dyDescent="0.3">
      <c r="A61" s="8">
        <v>42979</v>
      </c>
      <c r="B61" s="7">
        <v>21</v>
      </c>
      <c r="C61" s="7">
        <v>93</v>
      </c>
      <c r="D61" s="7">
        <v>12</v>
      </c>
      <c r="E61" s="7">
        <v>17</v>
      </c>
      <c r="F61" s="7">
        <v>33</v>
      </c>
      <c r="G61" s="7">
        <v>12</v>
      </c>
      <c r="H61" s="7">
        <v>15</v>
      </c>
      <c r="I61" s="7">
        <v>3</v>
      </c>
      <c r="J61" s="7">
        <v>20</v>
      </c>
      <c r="K61" s="7">
        <v>44</v>
      </c>
      <c r="L61" s="7">
        <v>270</v>
      </c>
    </row>
    <row r="62" spans="1:12" x14ac:dyDescent="0.3">
      <c r="A62" s="8">
        <v>43009</v>
      </c>
      <c r="B62" s="7">
        <v>29</v>
      </c>
      <c r="C62" s="7">
        <v>133</v>
      </c>
      <c r="D62" s="7">
        <v>37</v>
      </c>
      <c r="E62" s="7">
        <v>30</v>
      </c>
      <c r="F62" s="7">
        <v>46</v>
      </c>
      <c r="G62" s="7">
        <v>9</v>
      </c>
      <c r="H62" s="7">
        <v>33</v>
      </c>
      <c r="I62" s="7">
        <v>7</v>
      </c>
      <c r="J62" s="7">
        <v>32</v>
      </c>
      <c r="K62" s="7">
        <v>34</v>
      </c>
      <c r="L62" s="7">
        <v>390</v>
      </c>
    </row>
    <row r="63" spans="1:12" x14ac:dyDescent="0.3">
      <c r="A63" s="8">
        <v>43040</v>
      </c>
      <c r="B63" s="7">
        <v>42</v>
      </c>
      <c r="C63" s="7">
        <v>84</v>
      </c>
      <c r="D63" s="7">
        <v>17</v>
      </c>
      <c r="E63" s="7">
        <v>34</v>
      </c>
      <c r="F63" s="7">
        <v>41</v>
      </c>
      <c r="G63" s="7">
        <v>9</v>
      </c>
      <c r="H63" s="7">
        <v>27</v>
      </c>
      <c r="I63" s="7">
        <v>7</v>
      </c>
      <c r="J63" s="7">
        <v>15</v>
      </c>
      <c r="K63" s="7">
        <v>43</v>
      </c>
      <c r="L63" s="7">
        <v>319</v>
      </c>
    </row>
    <row r="64" spans="1:12" x14ac:dyDescent="0.3">
      <c r="A64" s="8">
        <v>43070</v>
      </c>
      <c r="B64" s="7">
        <v>17</v>
      </c>
      <c r="C64" s="7">
        <v>78</v>
      </c>
      <c r="D64" s="7">
        <v>14</v>
      </c>
      <c r="E64" s="7">
        <v>10</v>
      </c>
      <c r="F64" s="7">
        <v>54</v>
      </c>
      <c r="G64" s="7">
        <v>14</v>
      </c>
      <c r="H64" s="7">
        <v>13</v>
      </c>
      <c r="I64" s="7">
        <v>13</v>
      </c>
      <c r="J64" s="7">
        <v>13</v>
      </c>
      <c r="K64" s="7">
        <v>12</v>
      </c>
      <c r="L64" s="7">
        <v>238</v>
      </c>
    </row>
    <row r="65" spans="1:12" x14ac:dyDescent="0.3">
      <c r="A65" s="8">
        <v>43101</v>
      </c>
      <c r="B65" s="7">
        <v>31</v>
      </c>
      <c r="C65" s="7">
        <v>81</v>
      </c>
      <c r="D65" s="7">
        <v>14</v>
      </c>
      <c r="E65" s="7">
        <v>28</v>
      </c>
      <c r="F65" s="7">
        <v>42</v>
      </c>
      <c r="G65" s="7">
        <v>6</v>
      </c>
      <c r="H65" s="7">
        <v>13</v>
      </c>
      <c r="I65" s="7">
        <v>13</v>
      </c>
      <c r="J65" s="7">
        <v>25</v>
      </c>
      <c r="K65" s="7">
        <v>45</v>
      </c>
      <c r="L65" s="7">
        <v>298</v>
      </c>
    </row>
    <row r="66" spans="1:12" x14ac:dyDescent="0.3">
      <c r="A66" s="8">
        <v>43132</v>
      </c>
      <c r="B66" s="7">
        <v>13</v>
      </c>
      <c r="C66" s="7">
        <v>101</v>
      </c>
      <c r="D66" s="7">
        <v>26</v>
      </c>
      <c r="E66" s="7">
        <v>21</v>
      </c>
      <c r="F66" s="7">
        <v>33</v>
      </c>
      <c r="G66" s="7">
        <v>7</v>
      </c>
      <c r="H66" s="7">
        <v>26</v>
      </c>
      <c r="I66" s="7">
        <v>13</v>
      </c>
      <c r="J66" s="7">
        <v>13</v>
      </c>
      <c r="K66" s="7">
        <v>45</v>
      </c>
      <c r="L66" s="7">
        <v>298</v>
      </c>
    </row>
    <row r="67" spans="1:12" x14ac:dyDescent="0.3">
      <c r="A67" s="8">
        <v>43160</v>
      </c>
      <c r="B67" s="7">
        <v>19</v>
      </c>
      <c r="C67" s="7">
        <v>48</v>
      </c>
      <c r="D67" s="7">
        <v>8</v>
      </c>
      <c r="E67" s="7">
        <v>7</v>
      </c>
      <c r="F67" s="7">
        <v>13</v>
      </c>
      <c r="G67" s="7">
        <v>4</v>
      </c>
      <c r="H67" s="7">
        <v>13</v>
      </c>
      <c r="I67" s="7">
        <v>2</v>
      </c>
      <c r="J67" s="7">
        <v>6</v>
      </c>
      <c r="K67" s="7">
        <v>24</v>
      </c>
      <c r="L67" s="7">
        <v>144</v>
      </c>
    </row>
    <row r="68" spans="1:12" x14ac:dyDescent="0.3">
      <c r="A68" s="8">
        <v>43191</v>
      </c>
      <c r="B68" s="7">
        <v>12</v>
      </c>
      <c r="C68" s="7">
        <v>109</v>
      </c>
      <c r="D68" s="7">
        <v>16</v>
      </c>
      <c r="E68" s="7">
        <v>18</v>
      </c>
      <c r="F68" s="7">
        <v>12</v>
      </c>
      <c r="G68" s="7">
        <v>8</v>
      </c>
      <c r="H68" s="7">
        <v>11</v>
      </c>
      <c r="I68" s="7">
        <v>6</v>
      </c>
      <c r="J68" s="7">
        <v>24</v>
      </c>
      <c r="K68" s="7">
        <v>46</v>
      </c>
      <c r="L68" s="7">
        <v>262</v>
      </c>
    </row>
    <row r="69" spans="1:12" x14ac:dyDescent="0.3">
      <c r="A69" s="8">
        <v>43221</v>
      </c>
      <c r="B69" s="7">
        <v>10</v>
      </c>
      <c r="C69" s="7">
        <v>38</v>
      </c>
      <c r="D69" s="7">
        <v>6</v>
      </c>
      <c r="E69" s="7">
        <v>21</v>
      </c>
      <c r="F69" s="7">
        <v>20</v>
      </c>
      <c r="G69" s="7">
        <v>10</v>
      </c>
      <c r="H69" s="7">
        <v>13</v>
      </c>
      <c r="I69" s="7">
        <v>9</v>
      </c>
      <c r="J69" s="7">
        <v>2</v>
      </c>
      <c r="K69" s="7">
        <v>19</v>
      </c>
      <c r="L69" s="7">
        <v>148</v>
      </c>
    </row>
    <row r="70" spans="1:12" x14ac:dyDescent="0.3">
      <c r="A70" s="8">
        <v>43252</v>
      </c>
      <c r="B70" s="7">
        <v>12</v>
      </c>
      <c r="C70" s="7">
        <v>94</v>
      </c>
      <c r="D70" s="7">
        <v>21</v>
      </c>
      <c r="E70" s="7">
        <v>33</v>
      </c>
      <c r="F70" s="7">
        <v>37</v>
      </c>
      <c r="G70" s="7">
        <v>2</v>
      </c>
      <c r="H70" s="7">
        <v>12</v>
      </c>
      <c r="I70" s="7">
        <v>4</v>
      </c>
      <c r="J70" s="7">
        <v>15</v>
      </c>
      <c r="K70" s="7">
        <v>19</v>
      </c>
      <c r="L70" s="7">
        <v>249</v>
      </c>
    </row>
    <row r="71" spans="1:12" x14ac:dyDescent="0.3">
      <c r="A71" s="8">
        <v>43282</v>
      </c>
      <c r="B71" s="7">
        <v>23</v>
      </c>
      <c r="C71" s="7">
        <v>82</v>
      </c>
      <c r="D71" s="7">
        <v>26</v>
      </c>
      <c r="E71" s="7">
        <v>11</v>
      </c>
      <c r="F71" s="7">
        <v>43</v>
      </c>
      <c r="G71" s="7">
        <v>9</v>
      </c>
      <c r="H71" s="7">
        <v>22</v>
      </c>
      <c r="I71" s="7">
        <v>5</v>
      </c>
      <c r="J71" s="7">
        <v>5</v>
      </c>
      <c r="K71" s="7">
        <v>13</v>
      </c>
      <c r="L71" s="7">
        <v>239</v>
      </c>
    </row>
    <row r="72" spans="1:12" x14ac:dyDescent="0.3">
      <c r="A72" s="8">
        <v>43313</v>
      </c>
      <c r="B72" s="7">
        <v>19</v>
      </c>
      <c r="C72" s="7">
        <v>73</v>
      </c>
      <c r="D72" s="7">
        <v>27</v>
      </c>
      <c r="E72" s="7">
        <v>26</v>
      </c>
      <c r="F72" s="7">
        <v>45</v>
      </c>
      <c r="G72" s="7">
        <v>5</v>
      </c>
      <c r="H72" s="7">
        <v>16</v>
      </c>
      <c r="I72" s="7">
        <v>4</v>
      </c>
      <c r="J72" s="7">
        <v>17</v>
      </c>
      <c r="K72" s="7">
        <v>59</v>
      </c>
      <c r="L72" s="7">
        <v>291</v>
      </c>
    </row>
    <row r="73" spans="1:12" x14ac:dyDescent="0.3">
      <c r="A73" s="10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</row>
    <row r="74" spans="1:12" x14ac:dyDescent="0.3">
      <c r="A74" s="10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</row>
    <row r="99" spans="1:12" ht="14.4" customHeight="1" x14ac:dyDescent="0.3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</row>
    <row r="100" spans="1:12" ht="14.4" customHeight="1" x14ac:dyDescent="0.3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4"/>
    </row>
    <row r="101" spans="1:12" x14ac:dyDescent="0.3">
      <c r="A101" s="13" t="s">
        <v>24</v>
      </c>
      <c r="B101" s="9" t="s">
        <v>12</v>
      </c>
      <c r="C101" s="9" t="s">
        <v>13</v>
      </c>
      <c r="D101" s="9" t="s">
        <v>14</v>
      </c>
      <c r="E101" s="9" t="s">
        <v>15</v>
      </c>
      <c r="F101" s="9" t="s">
        <v>16</v>
      </c>
      <c r="G101" s="9" t="s">
        <v>17</v>
      </c>
      <c r="H101" s="9" t="s">
        <v>18</v>
      </c>
      <c r="I101" s="9" t="s">
        <v>19</v>
      </c>
      <c r="J101" s="9" t="s">
        <v>20</v>
      </c>
      <c r="K101" s="9" t="s">
        <v>21</v>
      </c>
      <c r="L101" s="14"/>
    </row>
    <row r="102" spans="1:12" x14ac:dyDescent="0.3">
      <c r="A102" s="11">
        <v>42736</v>
      </c>
      <c r="B102" s="15">
        <v>5</v>
      </c>
      <c r="C102" s="15">
        <v>10</v>
      </c>
      <c r="D102" s="15">
        <v>1</v>
      </c>
      <c r="E102" s="15">
        <v>2</v>
      </c>
      <c r="F102" s="15">
        <v>2</v>
      </c>
      <c r="G102" s="15">
        <v>4</v>
      </c>
      <c r="H102" s="15">
        <v>2</v>
      </c>
      <c r="I102" s="15">
        <v>1</v>
      </c>
      <c r="J102" s="15">
        <v>0</v>
      </c>
      <c r="K102" s="15">
        <v>1</v>
      </c>
      <c r="L102" s="15">
        <v>28</v>
      </c>
    </row>
    <row r="103" spans="1:12" x14ac:dyDescent="0.3">
      <c r="A103" s="11">
        <v>43101</v>
      </c>
      <c r="B103" s="7">
        <v>7</v>
      </c>
      <c r="C103" s="7">
        <v>7</v>
      </c>
      <c r="D103" s="7">
        <v>1</v>
      </c>
      <c r="E103" s="7">
        <v>5</v>
      </c>
      <c r="F103" s="7">
        <v>3</v>
      </c>
      <c r="G103" s="7">
        <v>1</v>
      </c>
      <c r="H103" s="7">
        <v>3</v>
      </c>
      <c r="I103" s="7">
        <v>1</v>
      </c>
      <c r="J103" s="7">
        <v>1</v>
      </c>
      <c r="K103" s="7">
        <v>2</v>
      </c>
      <c r="L103" s="7">
        <v>31</v>
      </c>
    </row>
    <row r="104" spans="1:12" x14ac:dyDescent="0.3">
      <c r="A104" s="11">
        <v>42644</v>
      </c>
      <c r="B104" s="7">
        <v>7</v>
      </c>
      <c r="C104" s="7">
        <v>6</v>
      </c>
      <c r="D104" s="7">
        <v>0</v>
      </c>
      <c r="E104" s="7">
        <v>3</v>
      </c>
      <c r="F104" s="7">
        <v>1</v>
      </c>
      <c r="G104" s="7">
        <v>2</v>
      </c>
      <c r="H104" s="7">
        <v>1</v>
      </c>
      <c r="I104" s="7">
        <v>0</v>
      </c>
      <c r="J104" s="7">
        <v>0</v>
      </c>
      <c r="K104" s="7">
        <v>2</v>
      </c>
      <c r="L104" s="7">
        <v>22</v>
      </c>
    </row>
    <row r="105" spans="1:12" x14ac:dyDescent="0.3">
      <c r="A105" s="11">
        <v>43009</v>
      </c>
      <c r="B105" s="7">
        <v>8</v>
      </c>
      <c r="C105" s="7">
        <v>3</v>
      </c>
      <c r="D105" s="7">
        <v>1</v>
      </c>
      <c r="E105" s="7">
        <v>2</v>
      </c>
      <c r="F105" s="7">
        <v>1</v>
      </c>
      <c r="G105" s="7">
        <v>1</v>
      </c>
      <c r="H105" s="7">
        <v>5</v>
      </c>
      <c r="I105" s="7">
        <v>0</v>
      </c>
      <c r="J105" s="7">
        <v>3</v>
      </c>
      <c r="K105" s="7">
        <v>1</v>
      </c>
      <c r="L105" s="7">
        <v>25</v>
      </c>
    </row>
    <row r="106" spans="1:12" x14ac:dyDescent="0.3">
      <c r="A106" s="11">
        <v>42675</v>
      </c>
      <c r="B106" s="7">
        <v>3</v>
      </c>
      <c r="C106" s="7">
        <v>5</v>
      </c>
      <c r="D106" s="7">
        <v>0</v>
      </c>
      <c r="E106" s="7">
        <v>16</v>
      </c>
      <c r="F106" s="7">
        <v>1</v>
      </c>
      <c r="G106" s="7">
        <v>2</v>
      </c>
      <c r="H106" s="7">
        <v>2</v>
      </c>
      <c r="I106" s="7">
        <v>4</v>
      </c>
      <c r="J106" s="7">
        <v>1</v>
      </c>
      <c r="K106" s="7">
        <v>1</v>
      </c>
      <c r="L106" s="7">
        <v>35</v>
      </c>
    </row>
    <row r="107" spans="1:12" x14ac:dyDescent="0.3">
      <c r="A107" s="11">
        <v>43040</v>
      </c>
      <c r="B107" s="7">
        <v>1</v>
      </c>
      <c r="C107" s="7">
        <v>3</v>
      </c>
      <c r="D107" s="7">
        <v>3</v>
      </c>
      <c r="E107" s="7">
        <v>2</v>
      </c>
      <c r="F107" s="7">
        <v>1</v>
      </c>
      <c r="G107" s="7">
        <v>0</v>
      </c>
      <c r="H107" s="7">
        <v>3</v>
      </c>
      <c r="I107" s="7">
        <v>1</v>
      </c>
      <c r="J107" s="7">
        <v>2</v>
      </c>
      <c r="K107" s="7">
        <v>4</v>
      </c>
      <c r="L107" s="7">
        <v>20</v>
      </c>
    </row>
    <row r="108" spans="1:12" x14ac:dyDescent="0.3">
      <c r="A108" s="11">
        <v>42705</v>
      </c>
      <c r="B108" s="7">
        <v>2</v>
      </c>
      <c r="C108" s="7">
        <v>6</v>
      </c>
      <c r="D108" s="7">
        <v>2</v>
      </c>
      <c r="E108" s="7">
        <v>3</v>
      </c>
      <c r="F108" s="7">
        <v>1</v>
      </c>
      <c r="G108" s="7">
        <v>1</v>
      </c>
      <c r="H108" s="7">
        <v>2</v>
      </c>
      <c r="I108" s="7">
        <v>4</v>
      </c>
      <c r="J108" s="7">
        <v>2</v>
      </c>
      <c r="K108" s="7">
        <v>1</v>
      </c>
      <c r="L108" s="7">
        <v>24</v>
      </c>
    </row>
    <row r="109" spans="1:12" x14ac:dyDescent="0.3">
      <c r="A109" s="11">
        <v>43070</v>
      </c>
      <c r="B109" s="7">
        <v>7</v>
      </c>
      <c r="C109" s="7">
        <v>2</v>
      </c>
      <c r="D109" s="7">
        <v>3</v>
      </c>
      <c r="E109" s="7">
        <v>2</v>
      </c>
      <c r="F109" s="7">
        <v>0</v>
      </c>
      <c r="G109" s="7">
        <v>7</v>
      </c>
      <c r="H109" s="7">
        <v>3</v>
      </c>
      <c r="I109" s="7">
        <v>5</v>
      </c>
      <c r="J109" s="7">
        <v>0</v>
      </c>
      <c r="K109" s="7">
        <v>1</v>
      </c>
      <c r="L109" s="7">
        <v>30</v>
      </c>
    </row>
    <row r="110" spans="1:12" x14ac:dyDescent="0.3">
      <c r="A110" s="11">
        <v>42767</v>
      </c>
      <c r="B110" s="7">
        <v>4</v>
      </c>
      <c r="C110" s="7">
        <v>4</v>
      </c>
      <c r="D110" s="7">
        <v>2</v>
      </c>
      <c r="E110" s="7">
        <v>4</v>
      </c>
      <c r="F110" s="7">
        <v>1</v>
      </c>
      <c r="G110" s="7">
        <v>0</v>
      </c>
      <c r="H110" s="7">
        <v>1</v>
      </c>
      <c r="I110" s="7">
        <v>1</v>
      </c>
      <c r="J110" s="7">
        <v>2</v>
      </c>
      <c r="K110" s="7">
        <v>1</v>
      </c>
      <c r="L110" s="7">
        <v>20</v>
      </c>
    </row>
    <row r="111" spans="1:12" x14ac:dyDescent="0.3">
      <c r="A111" s="11">
        <v>43132</v>
      </c>
      <c r="B111" s="7">
        <v>1</v>
      </c>
      <c r="C111" s="7">
        <v>11</v>
      </c>
      <c r="D111" s="7">
        <v>2</v>
      </c>
      <c r="E111" s="7">
        <v>1</v>
      </c>
      <c r="F111" s="7">
        <v>3</v>
      </c>
      <c r="G111" s="7">
        <v>1</v>
      </c>
      <c r="H111" s="7">
        <v>0</v>
      </c>
      <c r="I111" s="7">
        <v>1</v>
      </c>
      <c r="J111" s="7">
        <v>1</v>
      </c>
      <c r="K111" s="7">
        <v>1</v>
      </c>
      <c r="L111" s="7">
        <v>22</v>
      </c>
    </row>
    <row r="112" spans="1:12" x14ac:dyDescent="0.3">
      <c r="A112" s="11">
        <v>42795</v>
      </c>
      <c r="B112" s="7">
        <v>3</v>
      </c>
      <c r="C112" s="7">
        <v>10</v>
      </c>
      <c r="D112" s="7">
        <v>1</v>
      </c>
      <c r="E112" s="7">
        <v>3</v>
      </c>
      <c r="F112" s="7">
        <v>3</v>
      </c>
      <c r="G112" s="7">
        <v>1</v>
      </c>
      <c r="H112" s="7">
        <v>1</v>
      </c>
      <c r="I112" s="7">
        <v>1</v>
      </c>
      <c r="J112" s="7">
        <v>2</v>
      </c>
      <c r="K112" s="7">
        <v>0</v>
      </c>
      <c r="L112" s="7">
        <v>25</v>
      </c>
    </row>
    <row r="113" spans="1:12" x14ac:dyDescent="0.3">
      <c r="A113" s="11">
        <v>43160</v>
      </c>
      <c r="B113" s="7">
        <v>3</v>
      </c>
      <c r="C113" s="7">
        <v>6</v>
      </c>
      <c r="D113" s="7">
        <v>0</v>
      </c>
      <c r="E113" s="7">
        <v>3</v>
      </c>
      <c r="F113" s="7">
        <v>0</v>
      </c>
      <c r="G113" s="7">
        <v>3</v>
      </c>
      <c r="H113" s="7">
        <v>2</v>
      </c>
      <c r="I113" s="7">
        <v>0</v>
      </c>
      <c r="J113" s="7">
        <v>1</v>
      </c>
      <c r="K113" s="7">
        <v>6</v>
      </c>
      <c r="L113" s="7">
        <v>24</v>
      </c>
    </row>
    <row r="114" spans="1:12" x14ac:dyDescent="0.3">
      <c r="A114" s="11">
        <v>42826</v>
      </c>
      <c r="B114" s="7">
        <v>0</v>
      </c>
      <c r="C114" s="7">
        <v>8</v>
      </c>
      <c r="D114" s="7">
        <v>4</v>
      </c>
      <c r="E114" s="7">
        <v>2</v>
      </c>
      <c r="F114" s="7">
        <v>2</v>
      </c>
      <c r="G114" s="7">
        <v>0</v>
      </c>
      <c r="H114" s="7">
        <v>2</v>
      </c>
      <c r="I114" s="7">
        <v>0</v>
      </c>
      <c r="J114" s="7">
        <v>2</v>
      </c>
      <c r="K114" s="7">
        <v>3</v>
      </c>
      <c r="L114" s="7">
        <v>23</v>
      </c>
    </row>
    <row r="115" spans="1:12" x14ac:dyDescent="0.3">
      <c r="A115" s="11">
        <v>43191</v>
      </c>
      <c r="B115" s="7">
        <v>0</v>
      </c>
      <c r="C115" s="7">
        <v>12</v>
      </c>
      <c r="D115" s="7">
        <v>2</v>
      </c>
      <c r="E115" s="7">
        <v>3</v>
      </c>
      <c r="F115" s="7">
        <v>0</v>
      </c>
      <c r="G115" s="7">
        <v>1</v>
      </c>
      <c r="H115" s="7">
        <v>2</v>
      </c>
      <c r="I115" s="7">
        <v>2</v>
      </c>
      <c r="J115" s="7">
        <v>1</v>
      </c>
      <c r="K115" s="7">
        <v>4</v>
      </c>
      <c r="L115" s="7">
        <v>27</v>
      </c>
    </row>
    <row r="116" spans="1:12" x14ac:dyDescent="0.3">
      <c r="A116" s="11">
        <v>42856</v>
      </c>
      <c r="B116" s="7">
        <v>0</v>
      </c>
      <c r="C116" s="7">
        <v>3</v>
      </c>
      <c r="D116" s="7">
        <v>1</v>
      </c>
      <c r="E116" s="7">
        <v>0</v>
      </c>
      <c r="F116" s="7">
        <v>3</v>
      </c>
      <c r="G116" s="7">
        <v>0</v>
      </c>
      <c r="H116" s="7">
        <v>2</v>
      </c>
      <c r="I116" s="7">
        <v>0</v>
      </c>
      <c r="J116" s="7">
        <v>0</v>
      </c>
      <c r="K116" s="7">
        <v>0</v>
      </c>
      <c r="L116" s="7">
        <v>9</v>
      </c>
    </row>
    <row r="117" spans="1:12" x14ac:dyDescent="0.3">
      <c r="A117" s="11">
        <v>43221</v>
      </c>
      <c r="B117" s="7">
        <v>1</v>
      </c>
      <c r="C117" s="7">
        <v>6</v>
      </c>
      <c r="D117" s="7">
        <v>0</v>
      </c>
      <c r="E117" s="7">
        <v>1</v>
      </c>
      <c r="F117" s="7">
        <v>1</v>
      </c>
      <c r="G117" s="7">
        <v>2</v>
      </c>
      <c r="H117" s="7">
        <v>5</v>
      </c>
      <c r="I117" s="7">
        <v>4</v>
      </c>
      <c r="J117" s="7">
        <v>0</v>
      </c>
      <c r="K117" s="7">
        <v>1</v>
      </c>
      <c r="L117" s="7">
        <v>21</v>
      </c>
    </row>
    <row r="118" spans="1:12" x14ac:dyDescent="0.3">
      <c r="A118" s="11">
        <v>42887</v>
      </c>
      <c r="B118" s="7">
        <v>3</v>
      </c>
      <c r="C118" s="7">
        <v>4</v>
      </c>
      <c r="D118" s="7">
        <v>1</v>
      </c>
      <c r="E118" s="7">
        <v>3</v>
      </c>
      <c r="F118" s="7">
        <v>3</v>
      </c>
      <c r="G118" s="7">
        <v>3</v>
      </c>
      <c r="H118" s="7">
        <v>2</v>
      </c>
      <c r="I118" s="7">
        <v>1</v>
      </c>
      <c r="J118" s="7">
        <v>1</v>
      </c>
      <c r="K118" s="7">
        <v>1</v>
      </c>
      <c r="L118" s="7">
        <v>22</v>
      </c>
    </row>
    <row r="119" spans="1:12" x14ac:dyDescent="0.3">
      <c r="A119" s="11">
        <v>43252</v>
      </c>
      <c r="B119" s="7">
        <v>0</v>
      </c>
      <c r="C119" s="7">
        <v>11</v>
      </c>
      <c r="D119" s="7">
        <v>4</v>
      </c>
      <c r="E119" s="7">
        <v>6</v>
      </c>
      <c r="F119" s="7">
        <v>1</v>
      </c>
      <c r="G119" s="7">
        <v>0</v>
      </c>
      <c r="H119" s="7">
        <v>1</v>
      </c>
      <c r="I119" s="7">
        <v>1</v>
      </c>
      <c r="J119" s="7">
        <v>2</v>
      </c>
      <c r="K119" s="7">
        <v>0</v>
      </c>
      <c r="L119" s="7">
        <v>26</v>
      </c>
    </row>
    <row r="120" spans="1:12" x14ac:dyDescent="0.3">
      <c r="A120" s="11">
        <v>42917</v>
      </c>
      <c r="B120" s="7">
        <v>6</v>
      </c>
      <c r="C120" s="7">
        <v>5</v>
      </c>
      <c r="D120" s="7">
        <v>0</v>
      </c>
      <c r="E120" s="7">
        <v>1</v>
      </c>
      <c r="F120" s="7">
        <v>2</v>
      </c>
      <c r="G120" s="7">
        <v>2</v>
      </c>
      <c r="H120" s="7">
        <v>2</v>
      </c>
      <c r="I120" s="7">
        <v>0</v>
      </c>
      <c r="J120" s="7">
        <v>1</v>
      </c>
      <c r="K120" s="7">
        <v>0</v>
      </c>
      <c r="L120" s="7">
        <v>19</v>
      </c>
    </row>
    <row r="121" spans="1:12" x14ac:dyDescent="0.3">
      <c r="A121" s="11">
        <v>43282</v>
      </c>
      <c r="B121" s="7">
        <v>4</v>
      </c>
      <c r="C121" s="7">
        <v>16</v>
      </c>
      <c r="D121" s="7">
        <v>2</v>
      </c>
      <c r="E121" s="7">
        <v>0</v>
      </c>
      <c r="F121" s="7">
        <v>2</v>
      </c>
      <c r="G121" s="7">
        <v>1</v>
      </c>
      <c r="H121" s="7">
        <v>1</v>
      </c>
      <c r="I121" s="7">
        <v>1</v>
      </c>
      <c r="J121" s="7">
        <v>0</v>
      </c>
      <c r="K121" s="7">
        <v>1</v>
      </c>
      <c r="L121" s="7">
        <v>28</v>
      </c>
    </row>
    <row r="122" spans="1:12" x14ac:dyDescent="0.3">
      <c r="A122" s="11">
        <v>42948</v>
      </c>
      <c r="B122" s="7">
        <v>0</v>
      </c>
      <c r="C122" s="7">
        <v>5</v>
      </c>
      <c r="D122" s="7">
        <v>0</v>
      </c>
      <c r="E122" s="7">
        <v>3</v>
      </c>
      <c r="F122" s="7">
        <v>2</v>
      </c>
      <c r="G122" s="7">
        <v>2</v>
      </c>
      <c r="H122" s="7">
        <v>0</v>
      </c>
      <c r="I122" s="7">
        <v>1</v>
      </c>
      <c r="J122" s="7">
        <v>2</v>
      </c>
      <c r="K122" s="7">
        <v>0</v>
      </c>
      <c r="L122" s="7">
        <v>15</v>
      </c>
    </row>
    <row r="123" spans="1:12" x14ac:dyDescent="0.3">
      <c r="A123" s="11">
        <v>43313</v>
      </c>
      <c r="B123" s="7">
        <v>5</v>
      </c>
      <c r="C123" s="7">
        <v>5</v>
      </c>
      <c r="D123" s="7">
        <v>5</v>
      </c>
      <c r="E123" s="7">
        <v>5</v>
      </c>
      <c r="F123" s="7">
        <v>1</v>
      </c>
      <c r="G123" s="7">
        <v>0</v>
      </c>
      <c r="H123" s="7">
        <v>1</v>
      </c>
      <c r="I123" s="7">
        <v>1</v>
      </c>
      <c r="J123" s="7">
        <v>2</v>
      </c>
      <c r="K123" s="7">
        <v>8</v>
      </c>
      <c r="L123" s="7">
        <v>33</v>
      </c>
    </row>
    <row r="124" spans="1:12" x14ac:dyDescent="0.3">
      <c r="A124" s="11">
        <v>42614</v>
      </c>
      <c r="B124" s="7">
        <v>0</v>
      </c>
      <c r="C124" s="7">
        <v>9</v>
      </c>
      <c r="D124" s="7">
        <v>2</v>
      </c>
      <c r="E124" s="7">
        <v>0</v>
      </c>
      <c r="F124" s="7">
        <v>1</v>
      </c>
      <c r="G124" s="7">
        <v>0</v>
      </c>
      <c r="H124" s="7">
        <v>2</v>
      </c>
      <c r="I124" s="7">
        <v>2</v>
      </c>
      <c r="J124" s="7">
        <v>1</v>
      </c>
      <c r="K124" s="7">
        <v>0</v>
      </c>
      <c r="L124" s="7">
        <v>17</v>
      </c>
    </row>
    <row r="125" spans="1:12" x14ac:dyDescent="0.3">
      <c r="A125" s="11">
        <v>42979</v>
      </c>
      <c r="B125" s="7">
        <v>3</v>
      </c>
      <c r="C125" s="7">
        <v>9</v>
      </c>
      <c r="D125" s="7">
        <v>2</v>
      </c>
      <c r="E125" s="7">
        <v>1</v>
      </c>
      <c r="F125" s="7">
        <v>1</v>
      </c>
      <c r="G125" s="7">
        <v>1</v>
      </c>
      <c r="H125" s="7">
        <v>0</v>
      </c>
      <c r="I125" s="7">
        <v>1</v>
      </c>
      <c r="J125" s="7">
        <v>2</v>
      </c>
      <c r="K125" s="7">
        <v>0</v>
      </c>
      <c r="L125" s="7">
        <v>20</v>
      </c>
    </row>
    <row r="126" spans="1:12" x14ac:dyDescent="0.3">
      <c r="A126" s="10"/>
      <c r="B126" s="15">
        <f>SUM(B102:B125)</f>
        <v>73</v>
      </c>
      <c r="C126" s="15">
        <f t="shared" ref="C126:L126" si="12">SUM(C102:C125)</f>
        <v>166</v>
      </c>
      <c r="D126" s="15">
        <f t="shared" si="12"/>
        <v>39</v>
      </c>
      <c r="E126" s="15">
        <f t="shared" si="12"/>
        <v>71</v>
      </c>
      <c r="F126" s="15">
        <f t="shared" si="12"/>
        <v>36</v>
      </c>
      <c r="G126" s="15">
        <f t="shared" si="12"/>
        <v>35</v>
      </c>
      <c r="H126" s="15">
        <f t="shared" si="12"/>
        <v>45</v>
      </c>
      <c r="I126" s="15">
        <f t="shared" si="12"/>
        <v>33</v>
      </c>
      <c r="J126" s="15">
        <f t="shared" si="12"/>
        <v>29</v>
      </c>
      <c r="K126" s="15">
        <f t="shared" si="12"/>
        <v>39</v>
      </c>
      <c r="L126" s="15">
        <f t="shared" si="12"/>
        <v>566</v>
      </c>
    </row>
    <row r="127" spans="1:12" x14ac:dyDescent="0.3">
      <c r="A127" s="10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</row>
    <row r="131" spans="1:13" ht="14.4" customHeight="1" x14ac:dyDescent="0.3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</row>
    <row r="132" spans="1:13" ht="14.4" customHeight="1" x14ac:dyDescent="0.3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4"/>
    </row>
    <row r="133" spans="1:13" x14ac:dyDescent="0.3">
      <c r="A133" s="13" t="s">
        <v>24</v>
      </c>
      <c r="B133" s="9" t="s">
        <v>12</v>
      </c>
      <c r="C133" s="9" t="s">
        <v>13</v>
      </c>
      <c r="D133" s="9" t="s">
        <v>14</v>
      </c>
      <c r="E133" s="9" t="s">
        <v>15</v>
      </c>
      <c r="F133" s="9" t="s">
        <v>16</v>
      </c>
      <c r="G133" s="9" t="s">
        <v>17</v>
      </c>
      <c r="H133" s="9" t="s">
        <v>18</v>
      </c>
      <c r="I133" s="9" t="s">
        <v>19</v>
      </c>
      <c r="J133" s="9" t="s">
        <v>20</v>
      </c>
      <c r="K133" s="9" t="s">
        <v>21</v>
      </c>
      <c r="L133" s="14"/>
    </row>
    <row r="134" spans="1:13" x14ac:dyDescent="0.3">
      <c r="A134" s="11">
        <v>42736</v>
      </c>
      <c r="B134" s="15">
        <v>157</v>
      </c>
      <c r="C134" s="15">
        <v>1771</v>
      </c>
      <c r="D134" s="15">
        <v>174</v>
      </c>
      <c r="E134" s="15">
        <v>132</v>
      </c>
      <c r="F134" s="15">
        <v>560</v>
      </c>
      <c r="G134" s="15">
        <v>473</v>
      </c>
      <c r="H134" s="15">
        <v>249</v>
      </c>
      <c r="I134" s="15">
        <v>247</v>
      </c>
      <c r="J134" s="15">
        <v>0</v>
      </c>
      <c r="K134" s="15">
        <v>247</v>
      </c>
      <c r="L134" s="15">
        <v>4010</v>
      </c>
    </row>
    <row r="135" spans="1:13" x14ac:dyDescent="0.3">
      <c r="A135" s="11">
        <v>43101</v>
      </c>
      <c r="B135" s="7">
        <v>264</v>
      </c>
      <c r="C135" s="7">
        <v>2206</v>
      </c>
      <c r="D135" s="7">
        <v>76</v>
      </c>
      <c r="E135" s="7">
        <v>311</v>
      </c>
      <c r="F135" s="7">
        <v>738</v>
      </c>
      <c r="G135" s="7">
        <v>121</v>
      </c>
      <c r="H135" s="7">
        <v>354</v>
      </c>
      <c r="I135" s="7">
        <v>116</v>
      </c>
      <c r="J135" s="7">
        <v>514</v>
      </c>
      <c r="K135" s="7">
        <v>413</v>
      </c>
      <c r="L135" s="7">
        <v>5113</v>
      </c>
    </row>
    <row r="136" spans="1:13" x14ac:dyDescent="0.3">
      <c r="A136" s="11">
        <v>42644</v>
      </c>
      <c r="B136" s="7">
        <v>223</v>
      </c>
      <c r="C136" s="7">
        <v>1478</v>
      </c>
      <c r="D136" s="7">
        <v>0</v>
      </c>
      <c r="E136" s="7">
        <v>172</v>
      </c>
      <c r="F136" s="7">
        <v>113</v>
      </c>
      <c r="G136" s="7">
        <v>267</v>
      </c>
      <c r="H136" s="7">
        <v>175</v>
      </c>
      <c r="I136" s="7">
        <v>0</v>
      </c>
      <c r="J136" s="7">
        <v>0</v>
      </c>
      <c r="K136" s="7">
        <v>168</v>
      </c>
      <c r="L136" s="7">
        <v>2596</v>
      </c>
    </row>
    <row r="137" spans="1:13" x14ac:dyDescent="0.3">
      <c r="A137" s="11">
        <v>43009</v>
      </c>
      <c r="B137" s="7">
        <v>354</v>
      </c>
      <c r="C137" s="7">
        <v>672</v>
      </c>
      <c r="D137" s="7">
        <v>160</v>
      </c>
      <c r="E137" s="7">
        <v>92</v>
      </c>
      <c r="F137" s="7">
        <v>361</v>
      </c>
      <c r="G137" s="7">
        <v>47</v>
      </c>
      <c r="H137" s="7">
        <v>442</v>
      </c>
      <c r="I137" s="7">
        <v>0</v>
      </c>
      <c r="J137" s="7">
        <v>2274</v>
      </c>
      <c r="K137" s="7">
        <v>219</v>
      </c>
      <c r="L137" s="7">
        <v>4621</v>
      </c>
    </row>
    <row r="138" spans="1:13" x14ac:dyDescent="0.3">
      <c r="A138" s="11">
        <v>42675</v>
      </c>
      <c r="B138" s="7">
        <v>74</v>
      </c>
      <c r="C138" s="7">
        <v>790</v>
      </c>
      <c r="D138" s="7">
        <v>0</v>
      </c>
      <c r="E138" s="7">
        <v>821</v>
      </c>
      <c r="F138" s="7">
        <v>487</v>
      </c>
      <c r="G138" s="7">
        <v>187</v>
      </c>
      <c r="H138" s="7">
        <v>267</v>
      </c>
      <c r="I138" s="7">
        <v>1210</v>
      </c>
      <c r="J138" s="7">
        <v>598</v>
      </c>
      <c r="K138" s="7">
        <v>90</v>
      </c>
      <c r="L138" s="7">
        <v>4524</v>
      </c>
    </row>
    <row r="139" spans="1:13" x14ac:dyDescent="0.3">
      <c r="A139" s="11">
        <v>43040</v>
      </c>
      <c r="B139" s="7">
        <v>40</v>
      </c>
      <c r="C139" s="7">
        <v>756</v>
      </c>
      <c r="D139" s="7">
        <v>324</v>
      </c>
      <c r="E139" s="7">
        <v>119</v>
      </c>
      <c r="F139" s="7">
        <v>379</v>
      </c>
      <c r="G139" s="7">
        <v>0</v>
      </c>
      <c r="H139" s="7">
        <v>204</v>
      </c>
      <c r="I139" s="7">
        <v>280</v>
      </c>
      <c r="J139" s="7">
        <v>1158</v>
      </c>
      <c r="K139" s="7">
        <v>559</v>
      </c>
      <c r="L139" s="7">
        <v>3819</v>
      </c>
    </row>
    <row r="140" spans="1:13" x14ac:dyDescent="0.3">
      <c r="A140" s="11">
        <v>42705</v>
      </c>
      <c r="B140" s="7">
        <v>86</v>
      </c>
      <c r="C140" s="7">
        <v>1507</v>
      </c>
      <c r="D140" s="7">
        <v>338</v>
      </c>
      <c r="E140" s="7">
        <v>157</v>
      </c>
      <c r="F140" s="7">
        <v>342</v>
      </c>
      <c r="G140" s="7">
        <v>162</v>
      </c>
      <c r="H140" s="7">
        <v>224</v>
      </c>
      <c r="I140" s="7">
        <v>766</v>
      </c>
      <c r="J140" s="7">
        <v>1242</v>
      </c>
      <c r="K140" s="7">
        <v>103</v>
      </c>
      <c r="L140" s="7">
        <v>4927</v>
      </c>
    </row>
    <row r="141" spans="1:13" x14ac:dyDescent="0.3">
      <c r="A141" s="11">
        <v>43070</v>
      </c>
      <c r="B141" s="7">
        <v>260</v>
      </c>
      <c r="C141" s="7">
        <v>468</v>
      </c>
      <c r="D141" s="7">
        <v>354</v>
      </c>
      <c r="E141" s="7">
        <v>106</v>
      </c>
      <c r="F141" s="7">
        <v>0</v>
      </c>
      <c r="G141" s="7">
        <v>853</v>
      </c>
      <c r="H141" s="7">
        <v>424</v>
      </c>
      <c r="I141" s="7">
        <v>954</v>
      </c>
      <c r="J141" s="7">
        <v>0</v>
      </c>
      <c r="K141" s="7">
        <v>159</v>
      </c>
      <c r="L141" s="7">
        <v>3578</v>
      </c>
    </row>
    <row r="142" spans="1:13" x14ac:dyDescent="0.3">
      <c r="A142" s="11">
        <v>42767</v>
      </c>
      <c r="B142" s="7">
        <v>99</v>
      </c>
      <c r="C142" s="7">
        <v>916</v>
      </c>
      <c r="D142" s="7">
        <v>267</v>
      </c>
      <c r="E142" s="7">
        <v>163</v>
      </c>
      <c r="F142" s="7">
        <v>277</v>
      </c>
      <c r="G142" s="7">
        <v>0</v>
      </c>
      <c r="H142" s="7">
        <v>101</v>
      </c>
      <c r="I142" s="7">
        <v>368</v>
      </c>
      <c r="J142" s="7">
        <v>972</v>
      </c>
      <c r="K142" s="7">
        <v>100</v>
      </c>
      <c r="L142" s="7">
        <v>3263</v>
      </c>
    </row>
    <row r="143" spans="1:13" x14ac:dyDescent="0.3">
      <c r="A143" s="11">
        <v>43132</v>
      </c>
      <c r="B143" s="7">
        <v>40</v>
      </c>
      <c r="C143" s="7">
        <v>2200</v>
      </c>
      <c r="D143" s="7">
        <v>194</v>
      </c>
      <c r="E143" s="7">
        <v>44</v>
      </c>
      <c r="F143" s="7">
        <v>1279</v>
      </c>
      <c r="G143" s="7">
        <v>111</v>
      </c>
      <c r="H143" s="7">
        <v>0</v>
      </c>
      <c r="I143" s="7">
        <v>285</v>
      </c>
      <c r="J143" s="7">
        <v>717</v>
      </c>
      <c r="K143" s="7">
        <v>134</v>
      </c>
      <c r="L143" s="7">
        <v>5004</v>
      </c>
    </row>
    <row r="144" spans="1:13" x14ac:dyDescent="0.3">
      <c r="A144" s="11">
        <v>42795</v>
      </c>
      <c r="B144" s="7">
        <v>124</v>
      </c>
      <c r="C144" s="7">
        <v>2651</v>
      </c>
      <c r="D144" s="7">
        <v>65</v>
      </c>
      <c r="E144" s="7">
        <v>172</v>
      </c>
      <c r="F144" s="7">
        <v>1053</v>
      </c>
      <c r="G144" s="7">
        <v>49</v>
      </c>
      <c r="H144" s="7">
        <v>163</v>
      </c>
      <c r="I144" s="7">
        <v>337</v>
      </c>
      <c r="J144" s="7">
        <v>1270</v>
      </c>
      <c r="K144" s="7">
        <v>0</v>
      </c>
      <c r="L144" s="7">
        <v>5884</v>
      </c>
    </row>
    <row r="145" spans="1:12" x14ac:dyDescent="0.3">
      <c r="A145" s="11">
        <v>43160</v>
      </c>
      <c r="B145" s="7">
        <v>92</v>
      </c>
      <c r="C145" s="7">
        <v>1579</v>
      </c>
      <c r="D145" s="7">
        <v>0</v>
      </c>
      <c r="E145" s="7">
        <v>131</v>
      </c>
      <c r="F145" s="7">
        <v>0</v>
      </c>
      <c r="G145" s="7">
        <v>496</v>
      </c>
      <c r="H145" s="7">
        <v>119</v>
      </c>
      <c r="I145" s="7">
        <v>0</v>
      </c>
      <c r="J145" s="7">
        <v>681</v>
      </c>
      <c r="K145" s="7">
        <v>1088</v>
      </c>
      <c r="L145" s="7">
        <v>4186</v>
      </c>
    </row>
    <row r="146" spans="1:12" x14ac:dyDescent="0.3">
      <c r="A146" s="11">
        <v>42826</v>
      </c>
      <c r="B146" s="7">
        <v>0</v>
      </c>
      <c r="C146" s="7">
        <v>1733</v>
      </c>
      <c r="D146" s="7">
        <v>518</v>
      </c>
      <c r="E146" s="7">
        <v>131</v>
      </c>
      <c r="F146" s="7">
        <v>634</v>
      </c>
      <c r="G146" s="7">
        <v>0</v>
      </c>
      <c r="H146" s="7">
        <v>219</v>
      </c>
      <c r="I146" s="7">
        <v>0</v>
      </c>
      <c r="J146" s="7">
        <v>2143</v>
      </c>
      <c r="K146" s="7">
        <v>272</v>
      </c>
      <c r="L146" s="7">
        <v>5650</v>
      </c>
    </row>
    <row r="147" spans="1:12" x14ac:dyDescent="0.3">
      <c r="A147" s="11">
        <v>43191</v>
      </c>
      <c r="B147" s="7">
        <v>0</v>
      </c>
      <c r="C147" s="7">
        <v>2695</v>
      </c>
      <c r="D147" s="7">
        <v>269</v>
      </c>
      <c r="E147" s="7">
        <v>159</v>
      </c>
      <c r="F147" s="7">
        <v>0</v>
      </c>
      <c r="G147" s="7">
        <v>140</v>
      </c>
      <c r="H147" s="7">
        <v>235</v>
      </c>
      <c r="I147" s="7">
        <v>550</v>
      </c>
      <c r="J147" s="7">
        <v>509</v>
      </c>
      <c r="K147" s="7">
        <v>661</v>
      </c>
      <c r="L147" s="7">
        <v>5218</v>
      </c>
    </row>
    <row r="148" spans="1:12" x14ac:dyDescent="0.3">
      <c r="A148" s="11">
        <v>42856</v>
      </c>
      <c r="B148" s="7">
        <v>0</v>
      </c>
      <c r="C148" s="7">
        <v>908</v>
      </c>
      <c r="D148" s="7">
        <v>72</v>
      </c>
      <c r="E148" s="7">
        <v>0</v>
      </c>
      <c r="F148" s="7">
        <v>778</v>
      </c>
      <c r="G148" s="7">
        <v>0</v>
      </c>
      <c r="H148" s="7">
        <v>242</v>
      </c>
      <c r="I148" s="7">
        <v>0</v>
      </c>
      <c r="J148" s="7">
        <v>0</v>
      </c>
      <c r="K148" s="7">
        <v>0</v>
      </c>
      <c r="L148" s="7">
        <v>2000</v>
      </c>
    </row>
    <row r="149" spans="1:12" x14ac:dyDescent="0.3">
      <c r="A149" s="11">
        <v>43221</v>
      </c>
      <c r="B149" s="7">
        <v>29</v>
      </c>
      <c r="C149" s="7">
        <v>1528</v>
      </c>
      <c r="D149" s="7">
        <v>0</v>
      </c>
      <c r="E149" s="7">
        <v>52</v>
      </c>
      <c r="F149" s="7">
        <v>236</v>
      </c>
      <c r="G149" s="7">
        <v>201</v>
      </c>
      <c r="H149" s="7">
        <v>675</v>
      </c>
      <c r="I149" s="7">
        <v>698</v>
      </c>
      <c r="J149" s="7">
        <v>0</v>
      </c>
      <c r="K149" s="7">
        <v>235</v>
      </c>
      <c r="L149" s="7">
        <v>3654</v>
      </c>
    </row>
    <row r="150" spans="1:12" x14ac:dyDescent="0.3">
      <c r="A150" s="11">
        <v>42887</v>
      </c>
      <c r="B150" s="7">
        <v>98</v>
      </c>
      <c r="C150" s="7">
        <v>858</v>
      </c>
      <c r="D150" s="7">
        <v>126</v>
      </c>
      <c r="E150" s="7">
        <v>147</v>
      </c>
      <c r="F150" s="7">
        <v>1037</v>
      </c>
      <c r="G150" s="7">
        <v>210</v>
      </c>
      <c r="H150" s="7">
        <v>300</v>
      </c>
      <c r="I150" s="7">
        <v>352</v>
      </c>
      <c r="J150" s="7">
        <v>755</v>
      </c>
      <c r="K150" s="7">
        <v>244</v>
      </c>
      <c r="L150" s="7">
        <v>4127</v>
      </c>
    </row>
    <row r="151" spans="1:12" x14ac:dyDescent="0.3">
      <c r="A151" s="11">
        <v>43252</v>
      </c>
      <c r="B151" s="7">
        <v>0</v>
      </c>
      <c r="C151" s="7">
        <v>2589</v>
      </c>
      <c r="D151" s="7">
        <v>645</v>
      </c>
      <c r="E151" s="7">
        <v>282</v>
      </c>
      <c r="F151" s="7">
        <v>285</v>
      </c>
      <c r="G151" s="7">
        <v>0</v>
      </c>
      <c r="H151" s="7">
        <v>50</v>
      </c>
      <c r="I151" s="7">
        <v>89</v>
      </c>
      <c r="J151" s="7">
        <v>1149</v>
      </c>
      <c r="K151" s="7">
        <v>0</v>
      </c>
      <c r="L151" s="7">
        <v>5089</v>
      </c>
    </row>
    <row r="152" spans="1:12" x14ac:dyDescent="0.3">
      <c r="A152" s="11">
        <v>42917</v>
      </c>
      <c r="B152" s="7">
        <v>199</v>
      </c>
      <c r="C152" s="7">
        <v>1293</v>
      </c>
      <c r="D152" s="7">
        <v>0</v>
      </c>
      <c r="E152" s="7">
        <v>35</v>
      </c>
      <c r="F152" s="7">
        <v>624</v>
      </c>
      <c r="G152" s="7">
        <v>275</v>
      </c>
      <c r="H152" s="7">
        <v>335</v>
      </c>
      <c r="I152" s="7">
        <v>0</v>
      </c>
      <c r="J152" s="7">
        <v>326</v>
      </c>
      <c r="K152" s="7">
        <v>0</v>
      </c>
      <c r="L152" s="7">
        <v>3087</v>
      </c>
    </row>
    <row r="153" spans="1:12" x14ac:dyDescent="0.3">
      <c r="A153" s="11">
        <v>43282</v>
      </c>
      <c r="B153" s="7">
        <v>148</v>
      </c>
      <c r="C153" s="7">
        <v>3737</v>
      </c>
      <c r="D153" s="7">
        <v>246</v>
      </c>
      <c r="E153" s="7">
        <v>0</v>
      </c>
      <c r="F153" s="7">
        <v>1156</v>
      </c>
      <c r="G153" s="7">
        <v>66</v>
      </c>
      <c r="H153" s="7">
        <v>70</v>
      </c>
      <c r="I153" s="7">
        <v>257</v>
      </c>
      <c r="J153" s="7">
        <v>0</v>
      </c>
      <c r="K153" s="7">
        <v>165</v>
      </c>
      <c r="L153" s="7">
        <v>5845</v>
      </c>
    </row>
    <row r="154" spans="1:12" x14ac:dyDescent="0.3">
      <c r="A154" s="11">
        <v>42948</v>
      </c>
      <c r="B154" s="7">
        <v>0</v>
      </c>
      <c r="C154" s="7">
        <v>1309</v>
      </c>
      <c r="D154" s="7">
        <v>0</v>
      </c>
      <c r="E154" s="7">
        <v>181</v>
      </c>
      <c r="F154" s="7">
        <v>784</v>
      </c>
      <c r="G154" s="7">
        <v>92</v>
      </c>
      <c r="H154" s="7">
        <v>0</v>
      </c>
      <c r="I154" s="7">
        <v>106</v>
      </c>
      <c r="J154" s="7">
        <v>1039</v>
      </c>
      <c r="K154" s="7">
        <v>0</v>
      </c>
      <c r="L154" s="7">
        <v>3511</v>
      </c>
    </row>
    <row r="155" spans="1:12" x14ac:dyDescent="0.3">
      <c r="A155" s="11">
        <v>43313</v>
      </c>
      <c r="B155" s="7">
        <v>120</v>
      </c>
      <c r="C155" s="7">
        <v>1634</v>
      </c>
      <c r="D155" s="7">
        <v>677</v>
      </c>
      <c r="E155" s="7">
        <v>285</v>
      </c>
      <c r="F155" s="7">
        <v>500</v>
      </c>
      <c r="G155" s="7">
        <v>0</v>
      </c>
      <c r="H155" s="7">
        <v>51</v>
      </c>
      <c r="I155" s="7">
        <v>329</v>
      </c>
      <c r="J155" s="7">
        <v>846</v>
      </c>
      <c r="K155" s="7">
        <v>1047</v>
      </c>
      <c r="L155" s="7">
        <v>5489</v>
      </c>
    </row>
    <row r="156" spans="1:12" x14ac:dyDescent="0.3">
      <c r="A156" s="11">
        <v>42614</v>
      </c>
      <c r="B156" s="7">
        <v>0</v>
      </c>
      <c r="C156" s="7">
        <v>1642</v>
      </c>
      <c r="D156" s="7">
        <v>261</v>
      </c>
      <c r="E156" s="7">
        <v>0</v>
      </c>
      <c r="F156" s="7">
        <v>271</v>
      </c>
      <c r="G156" s="7">
        <v>0</v>
      </c>
      <c r="H156" s="7">
        <v>267</v>
      </c>
      <c r="I156" s="7">
        <v>648</v>
      </c>
      <c r="J156" s="7">
        <v>459</v>
      </c>
      <c r="K156" s="7">
        <v>0</v>
      </c>
      <c r="L156" s="7">
        <v>3548</v>
      </c>
    </row>
    <row r="157" spans="1:12" x14ac:dyDescent="0.3">
      <c r="A157" s="11">
        <v>42979</v>
      </c>
      <c r="B157" s="7">
        <v>92</v>
      </c>
      <c r="C157" s="7">
        <v>2214</v>
      </c>
      <c r="D157" s="7">
        <v>337</v>
      </c>
      <c r="E157" s="7">
        <v>63</v>
      </c>
      <c r="F157" s="7">
        <v>314</v>
      </c>
      <c r="G157" s="7">
        <v>165</v>
      </c>
      <c r="H157" s="7">
        <v>0</v>
      </c>
      <c r="I157" s="7">
        <v>96</v>
      </c>
      <c r="J157" s="7">
        <v>1468</v>
      </c>
      <c r="K157" s="7">
        <v>0</v>
      </c>
      <c r="L157" s="7">
        <v>4749</v>
      </c>
    </row>
    <row r="158" spans="1:12" x14ac:dyDescent="0.3">
      <c r="A158" s="10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x14ac:dyDescent="0.3">
      <c r="A159" s="10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</row>
    <row r="181" spans="1:12" x14ac:dyDescent="0.3">
      <c r="A181" s="13" t="s">
        <v>24</v>
      </c>
      <c r="B181" s="9" t="s">
        <v>12</v>
      </c>
      <c r="C181" s="9" t="s">
        <v>13</v>
      </c>
      <c r="D181" s="9" t="s">
        <v>14</v>
      </c>
      <c r="E181" s="9" t="s">
        <v>15</v>
      </c>
      <c r="F181" s="9" t="s">
        <v>16</v>
      </c>
      <c r="G181" s="9" t="s">
        <v>17</v>
      </c>
      <c r="H181" s="9" t="s">
        <v>18</v>
      </c>
      <c r="I181" s="9" t="s">
        <v>19</v>
      </c>
      <c r="J181" s="9" t="s">
        <v>20</v>
      </c>
      <c r="K181" s="9" t="s">
        <v>21</v>
      </c>
      <c r="L181" s="14"/>
    </row>
    <row r="182" spans="1:12" x14ac:dyDescent="0.3">
      <c r="A182" s="11">
        <v>42736</v>
      </c>
      <c r="B182" s="16">
        <f>IF(B102&lt;&gt;0,B134/B102,0)</f>
        <v>31.4</v>
      </c>
      <c r="C182" s="16">
        <f t="shared" ref="C182:L182" si="13">IF(C102&lt;&gt;0,C134/C102,0)</f>
        <v>177.1</v>
      </c>
      <c r="D182" s="16">
        <f t="shared" si="13"/>
        <v>174</v>
      </c>
      <c r="E182" s="16">
        <f t="shared" si="13"/>
        <v>66</v>
      </c>
      <c r="F182" s="16">
        <f t="shared" si="13"/>
        <v>280</v>
      </c>
      <c r="G182" s="16">
        <f t="shared" si="13"/>
        <v>118.25</v>
      </c>
      <c r="H182" s="16">
        <f t="shared" si="13"/>
        <v>124.5</v>
      </c>
      <c r="I182" s="16">
        <f t="shared" si="13"/>
        <v>247</v>
      </c>
      <c r="J182" s="16">
        <f t="shared" si="13"/>
        <v>0</v>
      </c>
      <c r="K182" s="16">
        <f t="shared" si="13"/>
        <v>247</v>
      </c>
      <c r="L182" s="16">
        <f t="shared" si="13"/>
        <v>143.21428571428572</v>
      </c>
    </row>
    <row r="183" spans="1:12" x14ac:dyDescent="0.3">
      <c r="A183" s="11">
        <v>43101</v>
      </c>
      <c r="B183" s="16">
        <f t="shared" ref="B183:L183" si="14">IF(B103&lt;&gt;0,B135/B103,0)</f>
        <v>37.714285714285715</v>
      </c>
      <c r="C183" s="16">
        <f t="shared" si="14"/>
        <v>315.14285714285717</v>
      </c>
      <c r="D183" s="16">
        <f t="shared" si="14"/>
        <v>76</v>
      </c>
      <c r="E183" s="16">
        <f t="shared" si="14"/>
        <v>62.2</v>
      </c>
      <c r="F183" s="16">
        <f t="shared" si="14"/>
        <v>246</v>
      </c>
      <c r="G183" s="16">
        <f t="shared" si="14"/>
        <v>121</v>
      </c>
      <c r="H183" s="16">
        <f t="shared" si="14"/>
        <v>118</v>
      </c>
      <c r="I183" s="16">
        <f t="shared" si="14"/>
        <v>116</v>
      </c>
      <c r="J183" s="16">
        <f t="shared" si="14"/>
        <v>514</v>
      </c>
      <c r="K183" s="16">
        <f t="shared" si="14"/>
        <v>206.5</v>
      </c>
      <c r="L183" s="16">
        <f t="shared" si="14"/>
        <v>164.93548387096774</v>
      </c>
    </row>
    <row r="184" spans="1:12" x14ac:dyDescent="0.3">
      <c r="A184" s="11">
        <v>42644</v>
      </c>
      <c r="B184" s="16">
        <f t="shared" ref="B184:L184" si="15">IF(B104&lt;&gt;0,B136/B104,0)</f>
        <v>31.857142857142858</v>
      </c>
      <c r="C184" s="16">
        <f t="shared" si="15"/>
        <v>246.33333333333334</v>
      </c>
      <c r="D184" s="16">
        <f t="shared" si="15"/>
        <v>0</v>
      </c>
      <c r="E184" s="16">
        <f t="shared" si="15"/>
        <v>57.333333333333336</v>
      </c>
      <c r="F184" s="16">
        <f t="shared" si="15"/>
        <v>113</v>
      </c>
      <c r="G184" s="16">
        <f t="shared" si="15"/>
        <v>133.5</v>
      </c>
      <c r="H184" s="16">
        <f t="shared" si="15"/>
        <v>175</v>
      </c>
      <c r="I184" s="16">
        <f t="shared" si="15"/>
        <v>0</v>
      </c>
      <c r="J184" s="16">
        <f t="shared" si="15"/>
        <v>0</v>
      </c>
      <c r="K184" s="16">
        <f t="shared" si="15"/>
        <v>84</v>
      </c>
      <c r="L184" s="16">
        <f t="shared" si="15"/>
        <v>118</v>
      </c>
    </row>
    <row r="185" spans="1:12" x14ac:dyDescent="0.3">
      <c r="A185" s="11">
        <v>43009</v>
      </c>
      <c r="B185" s="16">
        <f t="shared" ref="B185:L185" si="16">IF(B105&lt;&gt;0,B137/B105,0)</f>
        <v>44.25</v>
      </c>
      <c r="C185" s="16">
        <f t="shared" si="16"/>
        <v>224</v>
      </c>
      <c r="D185" s="16">
        <f t="shared" si="16"/>
        <v>160</v>
      </c>
      <c r="E185" s="16">
        <f t="shared" si="16"/>
        <v>46</v>
      </c>
      <c r="F185" s="16">
        <f t="shared" si="16"/>
        <v>361</v>
      </c>
      <c r="G185" s="16">
        <f t="shared" si="16"/>
        <v>47</v>
      </c>
      <c r="H185" s="16">
        <f t="shared" si="16"/>
        <v>88.4</v>
      </c>
      <c r="I185" s="16">
        <f t="shared" si="16"/>
        <v>0</v>
      </c>
      <c r="J185" s="16">
        <f t="shared" si="16"/>
        <v>758</v>
      </c>
      <c r="K185" s="16">
        <f t="shared" si="16"/>
        <v>219</v>
      </c>
      <c r="L185" s="16">
        <f t="shared" si="16"/>
        <v>184.84</v>
      </c>
    </row>
    <row r="186" spans="1:12" x14ac:dyDescent="0.3">
      <c r="A186" s="11">
        <v>42675</v>
      </c>
      <c r="B186" s="16">
        <f t="shared" ref="B186:L186" si="17">IF(B106&lt;&gt;0,B138/B106,0)</f>
        <v>24.666666666666668</v>
      </c>
      <c r="C186" s="16">
        <f t="shared" si="17"/>
        <v>158</v>
      </c>
      <c r="D186" s="16">
        <f t="shared" si="17"/>
        <v>0</v>
      </c>
      <c r="E186" s="16">
        <f t="shared" si="17"/>
        <v>51.3125</v>
      </c>
      <c r="F186" s="16">
        <f t="shared" si="17"/>
        <v>487</v>
      </c>
      <c r="G186" s="16">
        <f t="shared" si="17"/>
        <v>93.5</v>
      </c>
      <c r="H186" s="16">
        <f t="shared" si="17"/>
        <v>133.5</v>
      </c>
      <c r="I186" s="16">
        <f t="shared" si="17"/>
        <v>302.5</v>
      </c>
      <c r="J186" s="16">
        <f t="shared" si="17"/>
        <v>598</v>
      </c>
      <c r="K186" s="16">
        <f t="shared" si="17"/>
        <v>90</v>
      </c>
      <c r="L186" s="16">
        <f t="shared" si="17"/>
        <v>129.25714285714287</v>
      </c>
    </row>
    <row r="187" spans="1:12" x14ac:dyDescent="0.3">
      <c r="A187" s="11">
        <v>43040</v>
      </c>
      <c r="B187" s="16">
        <f t="shared" ref="B187:L187" si="18">IF(B107&lt;&gt;0,B139/B107,0)</f>
        <v>40</v>
      </c>
      <c r="C187" s="16">
        <f t="shared" si="18"/>
        <v>252</v>
      </c>
      <c r="D187" s="16">
        <f t="shared" si="18"/>
        <v>108</v>
      </c>
      <c r="E187" s="16">
        <f t="shared" si="18"/>
        <v>59.5</v>
      </c>
      <c r="F187" s="16">
        <f t="shared" si="18"/>
        <v>379</v>
      </c>
      <c r="G187" s="16">
        <f t="shared" si="18"/>
        <v>0</v>
      </c>
      <c r="H187" s="16">
        <f t="shared" si="18"/>
        <v>68</v>
      </c>
      <c r="I187" s="16">
        <f t="shared" si="18"/>
        <v>280</v>
      </c>
      <c r="J187" s="16">
        <f t="shared" si="18"/>
        <v>579</v>
      </c>
      <c r="K187" s="16">
        <f t="shared" si="18"/>
        <v>139.75</v>
      </c>
      <c r="L187" s="16">
        <f t="shared" si="18"/>
        <v>190.95</v>
      </c>
    </row>
    <row r="188" spans="1:12" x14ac:dyDescent="0.3">
      <c r="A188" s="11">
        <v>42705</v>
      </c>
      <c r="B188" s="16">
        <f t="shared" ref="B188:L188" si="19">IF(B108&lt;&gt;0,B140/B108,0)</f>
        <v>43</v>
      </c>
      <c r="C188" s="16">
        <f t="shared" si="19"/>
        <v>251.16666666666666</v>
      </c>
      <c r="D188" s="16">
        <f t="shared" si="19"/>
        <v>169</v>
      </c>
      <c r="E188" s="16">
        <f t="shared" si="19"/>
        <v>52.333333333333336</v>
      </c>
      <c r="F188" s="16">
        <f t="shared" si="19"/>
        <v>342</v>
      </c>
      <c r="G188" s="16">
        <f t="shared" si="19"/>
        <v>162</v>
      </c>
      <c r="H188" s="16">
        <f t="shared" si="19"/>
        <v>112</v>
      </c>
      <c r="I188" s="16">
        <f t="shared" si="19"/>
        <v>191.5</v>
      </c>
      <c r="J188" s="16">
        <f t="shared" si="19"/>
        <v>621</v>
      </c>
      <c r="K188" s="16">
        <f t="shared" si="19"/>
        <v>103</v>
      </c>
      <c r="L188" s="16">
        <f t="shared" si="19"/>
        <v>205.29166666666666</v>
      </c>
    </row>
    <row r="189" spans="1:12" x14ac:dyDescent="0.3">
      <c r="A189" s="11">
        <v>43070</v>
      </c>
      <c r="B189" s="16">
        <f t="shared" ref="B189:L189" si="20">IF(B109&lt;&gt;0,B141/B109,0)</f>
        <v>37.142857142857146</v>
      </c>
      <c r="C189" s="16">
        <f t="shared" si="20"/>
        <v>234</v>
      </c>
      <c r="D189" s="16">
        <f t="shared" si="20"/>
        <v>118</v>
      </c>
      <c r="E189" s="16">
        <f t="shared" si="20"/>
        <v>53</v>
      </c>
      <c r="F189" s="16">
        <f t="shared" si="20"/>
        <v>0</v>
      </c>
      <c r="G189" s="16">
        <f t="shared" si="20"/>
        <v>121.85714285714286</v>
      </c>
      <c r="H189" s="16">
        <f t="shared" si="20"/>
        <v>141.33333333333334</v>
      </c>
      <c r="I189" s="16">
        <f t="shared" si="20"/>
        <v>190.8</v>
      </c>
      <c r="J189" s="16">
        <f t="shared" si="20"/>
        <v>0</v>
      </c>
      <c r="K189" s="16">
        <f t="shared" si="20"/>
        <v>159</v>
      </c>
      <c r="L189" s="16">
        <f t="shared" si="20"/>
        <v>119.26666666666667</v>
      </c>
    </row>
    <row r="190" spans="1:12" x14ac:dyDescent="0.3">
      <c r="A190" s="11">
        <v>42767</v>
      </c>
      <c r="B190" s="16">
        <f t="shared" ref="B190:L190" si="21">IF(B110&lt;&gt;0,B142/B110,0)</f>
        <v>24.75</v>
      </c>
      <c r="C190" s="16">
        <f t="shared" si="21"/>
        <v>229</v>
      </c>
      <c r="D190" s="16">
        <f t="shared" si="21"/>
        <v>133.5</v>
      </c>
      <c r="E190" s="16">
        <f t="shared" si="21"/>
        <v>40.75</v>
      </c>
      <c r="F190" s="16">
        <f t="shared" si="21"/>
        <v>277</v>
      </c>
      <c r="G190" s="16">
        <f t="shared" si="21"/>
        <v>0</v>
      </c>
      <c r="H190" s="16">
        <f t="shared" si="21"/>
        <v>101</v>
      </c>
      <c r="I190" s="16">
        <f t="shared" si="21"/>
        <v>368</v>
      </c>
      <c r="J190" s="16">
        <f t="shared" si="21"/>
        <v>486</v>
      </c>
      <c r="K190" s="16">
        <f t="shared" si="21"/>
        <v>100</v>
      </c>
      <c r="L190" s="16">
        <f t="shared" si="21"/>
        <v>163.15</v>
      </c>
    </row>
    <row r="191" spans="1:12" x14ac:dyDescent="0.3">
      <c r="A191" s="11">
        <v>43132</v>
      </c>
      <c r="B191" s="16">
        <f t="shared" ref="B191:L191" si="22">IF(B111&lt;&gt;0,B143/B111,0)</f>
        <v>40</v>
      </c>
      <c r="C191" s="16">
        <f t="shared" si="22"/>
        <v>200</v>
      </c>
      <c r="D191" s="16">
        <f t="shared" si="22"/>
        <v>97</v>
      </c>
      <c r="E191" s="16">
        <f t="shared" si="22"/>
        <v>44</v>
      </c>
      <c r="F191" s="16">
        <f t="shared" si="22"/>
        <v>426.33333333333331</v>
      </c>
      <c r="G191" s="16">
        <f t="shared" si="22"/>
        <v>111</v>
      </c>
      <c r="H191" s="16">
        <f t="shared" si="22"/>
        <v>0</v>
      </c>
      <c r="I191" s="16">
        <f t="shared" si="22"/>
        <v>285</v>
      </c>
      <c r="J191" s="16">
        <f t="shared" si="22"/>
        <v>717</v>
      </c>
      <c r="K191" s="16">
        <f t="shared" si="22"/>
        <v>134</v>
      </c>
      <c r="L191" s="16">
        <f t="shared" si="22"/>
        <v>227.45454545454547</v>
      </c>
    </row>
    <row r="192" spans="1:12" x14ac:dyDescent="0.3">
      <c r="A192" s="11">
        <v>42795</v>
      </c>
      <c r="B192" s="16">
        <f t="shared" ref="B192:L192" si="23">IF(B112&lt;&gt;0,B144/B112,0)</f>
        <v>41.333333333333336</v>
      </c>
      <c r="C192" s="16">
        <f t="shared" si="23"/>
        <v>265.10000000000002</v>
      </c>
      <c r="D192" s="16">
        <f t="shared" si="23"/>
        <v>65</v>
      </c>
      <c r="E192" s="16">
        <f t="shared" si="23"/>
        <v>57.333333333333336</v>
      </c>
      <c r="F192" s="16">
        <f t="shared" si="23"/>
        <v>351</v>
      </c>
      <c r="G192" s="16">
        <f t="shared" si="23"/>
        <v>49</v>
      </c>
      <c r="H192" s="16">
        <f t="shared" si="23"/>
        <v>163</v>
      </c>
      <c r="I192" s="16">
        <f t="shared" si="23"/>
        <v>337</v>
      </c>
      <c r="J192" s="16">
        <f t="shared" si="23"/>
        <v>635</v>
      </c>
      <c r="K192" s="16">
        <f t="shared" si="23"/>
        <v>0</v>
      </c>
      <c r="L192" s="16">
        <f t="shared" si="23"/>
        <v>235.36</v>
      </c>
    </row>
    <row r="193" spans="1:12" x14ac:dyDescent="0.3">
      <c r="A193" s="11">
        <v>43160</v>
      </c>
      <c r="B193" s="16">
        <f t="shared" ref="B193:L193" si="24">IF(B113&lt;&gt;0,B145/B113,0)</f>
        <v>30.666666666666668</v>
      </c>
      <c r="C193" s="16">
        <f t="shared" si="24"/>
        <v>263.16666666666669</v>
      </c>
      <c r="D193" s="16">
        <f t="shared" si="24"/>
        <v>0</v>
      </c>
      <c r="E193" s="16">
        <f t="shared" si="24"/>
        <v>43.666666666666664</v>
      </c>
      <c r="F193" s="16">
        <f t="shared" si="24"/>
        <v>0</v>
      </c>
      <c r="G193" s="16">
        <f t="shared" si="24"/>
        <v>165.33333333333334</v>
      </c>
      <c r="H193" s="16">
        <f t="shared" si="24"/>
        <v>59.5</v>
      </c>
      <c r="I193" s="16">
        <f t="shared" si="24"/>
        <v>0</v>
      </c>
      <c r="J193" s="16">
        <f t="shared" si="24"/>
        <v>681</v>
      </c>
      <c r="K193" s="16">
        <f t="shared" si="24"/>
        <v>181.33333333333334</v>
      </c>
      <c r="L193" s="16">
        <f t="shared" si="24"/>
        <v>174.41666666666666</v>
      </c>
    </row>
    <row r="194" spans="1:12" x14ac:dyDescent="0.3">
      <c r="A194" s="11">
        <v>42826</v>
      </c>
      <c r="B194" s="16">
        <f t="shared" ref="B194:L194" si="25">IF(B114&lt;&gt;0,B146/B114,0)</f>
        <v>0</v>
      </c>
      <c r="C194" s="16">
        <f t="shared" si="25"/>
        <v>216.625</v>
      </c>
      <c r="D194" s="16">
        <f t="shared" si="25"/>
        <v>129.5</v>
      </c>
      <c r="E194" s="16">
        <f t="shared" si="25"/>
        <v>65.5</v>
      </c>
      <c r="F194" s="16">
        <f t="shared" si="25"/>
        <v>317</v>
      </c>
      <c r="G194" s="16">
        <f t="shared" si="25"/>
        <v>0</v>
      </c>
      <c r="H194" s="16">
        <f t="shared" si="25"/>
        <v>109.5</v>
      </c>
      <c r="I194" s="16">
        <f t="shared" si="25"/>
        <v>0</v>
      </c>
      <c r="J194" s="16">
        <f t="shared" si="25"/>
        <v>1071.5</v>
      </c>
      <c r="K194" s="16">
        <f t="shared" si="25"/>
        <v>90.666666666666671</v>
      </c>
      <c r="L194" s="16">
        <f t="shared" si="25"/>
        <v>245.65217391304347</v>
      </c>
    </row>
    <row r="195" spans="1:12" x14ac:dyDescent="0.3">
      <c r="A195" s="11">
        <v>43191</v>
      </c>
      <c r="B195" s="16">
        <f t="shared" ref="B195:L195" si="26">IF(B115&lt;&gt;0,B147/B115,0)</f>
        <v>0</v>
      </c>
      <c r="C195" s="16">
        <f t="shared" si="26"/>
        <v>224.58333333333334</v>
      </c>
      <c r="D195" s="16">
        <f t="shared" si="26"/>
        <v>134.5</v>
      </c>
      <c r="E195" s="16">
        <f t="shared" si="26"/>
        <v>53</v>
      </c>
      <c r="F195" s="16">
        <f t="shared" si="26"/>
        <v>0</v>
      </c>
      <c r="G195" s="16">
        <f t="shared" si="26"/>
        <v>140</v>
      </c>
      <c r="H195" s="16">
        <f t="shared" si="26"/>
        <v>117.5</v>
      </c>
      <c r="I195" s="16">
        <f t="shared" si="26"/>
        <v>275</v>
      </c>
      <c r="J195" s="16">
        <f t="shared" si="26"/>
        <v>509</v>
      </c>
      <c r="K195" s="16">
        <f t="shared" si="26"/>
        <v>165.25</v>
      </c>
      <c r="L195" s="16">
        <f t="shared" si="26"/>
        <v>193.25925925925927</v>
      </c>
    </row>
    <row r="196" spans="1:12" x14ac:dyDescent="0.3">
      <c r="A196" s="11">
        <v>42856</v>
      </c>
      <c r="B196" s="16">
        <f t="shared" ref="B196:L196" si="27">IF(B116&lt;&gt;0,B148/B116,0)</f>
        <v>0</v>
      </c>
      <c r="C196" s="16">
        <f t="shared" si="27"/>
        <v>302.66666666666669</v>
      </c>
      <c r="D196" s="16">
        <f t="shared" si="27"/>
        <v>72</v>
      </c>
      <c r="E196" s="16">
        <f t="shared" si="27"/>
        <v>0</v>
      </c>
      <c r="F196" s="16">
        <f t="shared" si="27"/>
        <v>259.33333333333331</v>
      </c>
      <c r="G196" s="16">
        <f t="shared" si="27"/>
        <v>0</v>
      </c>
      <c r="H196" s="16">
        <f t="shared" si="27"/>
        <v>121</v>
      </c>
      <c r="I196" s="16">
        <f t="shared" si="27"/>
        <v>0</v>
      </c>
      <c r="J196" s="16">
        <f t="shared" si="27"/>
        <v>0</v>
      </c>
      <c r="K196" s="16">
        <f t="shared" si="27"/>
        <v>0</v>
      </c>
      <c r="L196" s="16">
        <f t="shared" si="27"/>
        <v>222.22222222222223</v>
      </c>
    </row>
    <row r="197" spans="1:12" x14ac:dyDescent="0.3">
      <c r="A197" s="11">
        <v>43221</v>
      </c>
      <c r="B197" s="16">
        <f t="shared" ref="B197:L197" si="28">IF(B117&lt;&gt;0,B149/B117,0)</f>
        <v>29</v>
      </c>
      <c r="C197" s="16">
        <f t="shared" si="28"/>
        <v>254.66666666666666</v>
      </c>
      <c r="D197" s="16">
        <f t="shared" si="28"/>
        <v>0</v>
      </c>
      <c r="E197" s="16">
        <f t="shared" si="28"/>
        <v>52</v>
      </c>
      <c r="F197" s="16">
        <f t="shared" si="28"/>
        <v>236</v>
      </c>
      <c r="G197" s="16">
        <f t="shared" si="28"/>
        <v>100.5</v>
      </c>
      <c r="H197" s="16">
        <f t="shared" si="28"/>
        <v>135</v>
      </c>
      <c r="I197" s="16">
        <f t="shared" si="28"/>
        <v>174.5</v>
      </c>
      <c r="J197" s="16">
        <f t="shared" si="28"/>
        <v>0</v>
      </c>
      <c r="K197" s="16">
        <f t="shared" si="28"/>
        <v>235</v>
      </c>
      <c r="L197" s="16">
        <f t="shared" si="28"/>
        <v>174</v>
      </c>
    </row>
    <row r="198" spans="1:12" x14ac:dyDescent="0.3">
      <c r="A198" s="11">
        <v>42887</v>
      </c>
      <c r="B198" s="16">
        <f t="shared" ref="B198:L198" si="29">IF(B118&lt;&gt;0,B150/B118,0)</f>
        <v>32.666666666666664</v>
      </c>
      <c r="C198" s="16">
        <f t="shared" si="29"/>
        <v>214.5</v>
      </c>
      <c r="D198" s="16">
        <f t="shared" si="29"/>
        <v>126</v>
      </c>
      <c r="E198" s="16">
        <f t="shared" si="29"/>
        <v>49</v>
      </c>
      <c r="F198" s="16">
        <f t="shared" si="29"/>
        <v>345.66666666666669</v>
      </c>
      <c r="G198" s="16">
        <f t="shared" si="29"/>
        <v>70</v>
      </c>
      <c r="H198" s="16">
        <f t="shared" si="29"/>
        <v>150</v>
      </c>
      <c r="I198" s="16">
        <f t="shared" si="29"/>
        <v>352</v>
      </c>
      <c r="J198" s="16">
        <f t="shared" si="29"/>
        <v>755</v>
      </c>
      <c r="K198" s="16">
        <f t="shared" si="29"/>
        <v>244</v>
      </c>
      <c r="L198" s="16">
        <f t="shared" si="29"/>
        <v>187.59090909090909</v>
      </c>
    </row>
    <row r="199" spans="1:12" x14ac:dyDescent="0.3">
      <c r="A199" s="11">
        <v>43252</v>
      </c>
      <c r="B199" s="16">
        <f t="shared" ref="B199:L199" si="30">IF(B119&lt;&gt;0,B151/B119,0)</f>
        <v>0</v>
      </c>
      <c r="C199" s="16">
        <f t="shared" si="30"/>
        <v>235.36363636363637</v>
      </c>
      <c r="D199" s="16">
        <f t="shared" si="30"/>
        <v>161.25</v>
      </c>
      <c r="E199" s="16">
        <f t="shared" si="30"/>
        <v>47</v>
      </c>
      <c r="F199" s="16">
        <f t="shared" si="30"/>
        <v>285</v>
      </c>
      <c r="G199" s="16">
        <f t="shared" si="30"/>
        <v>0</v>
      </c>
      <c r="H199" s="16">
        <f t="shared" si="30"/>
        <v>50</v>
      </c>
      <c r="I199" s="16">
        <f t="shared" si="30"/>
        <v>89</v>
      </c>
      <c r="J199" s="16">
        <f t="shared" si="30"/>
        <v>574.5</v>
      </c>
      <c r="K199" s="16">
        <f t="shared" si="30"/>
        <v>0</v>
      </c>
      <c r="L199" s="16">
        <f t="shared" si="30"/>
        <v>195.73076923076923</v>
      </c>
    </row>
    <row r="200" spans="1:12" x14ac:dyDescent="0.3">
      <c r="A200" s="11">
        <v>42917</v>
      </c>
      <c r="B200" s="16">
        <f t="shared" ref="B200:L200" si="31">IF(B120&lt;&gt;0,B152/B120,0)</f>
        <v>33.166666666666664</v>
      </c>
      <c r="C200" s="16">
        <f t="shared" si="31"/>
        <v>258.60000000000002</v>
      </c>
      <c r="D200" s="16">
        <f t="shared" si="31"/>
        <v>0</v>
      </c>
      <c r="E200" s="16">
        <f t="shared" si="31"/>
        <v>35</v>
      </c>
      <c r="F200" s="16">
        <f t="shared" si="31"/>
        <v>312</v>
      </c>
      <c r="G200" s="16">
        <f t="shared" si="31"/>
        <v>137.5</v>
      </c>
      <c r="H200" s="16">
        <f t="shared" si="31"/>
        <v>167.5</v>
      </c>
      <c r="I200" s="16">
        <f t="shared" si="31"/>
        <v>0</v>
      </c>
      <c r="J200" s="16">
        <f t="shared" si="31"/>
        <v>326</v>
      </c>
      <c r="K200" s="16">
        <f t="shared" si="31"/>
        <v>0</v>
      </c>
      <c r="L200" s="16">
        <f t="shared" si="31"/>
        <v>162.47368421052633</v>
      </c>
    </row>
    <row r="201" spans="1:12" x14ac:dyDescent="0.3">
      <c r="A201" s="11">
        <v>43282</v>
      </c>
      <c r="B201" s="16">
        <f t="shared" ref="B201:L201" si="32">IF(B121&lt;&gt;0,B153/B121,0)</f>
        <v>37</v>
      </c>
      <c r="C201" s="16">
        <f t="shared" si="32"/>
        <v>233.5625</v>
      </c>
      <c r="D201" s="16">
        <f t="shared" si="32"/>
        <v>123</v>
      </c>
      <c r="E201" s="16">
        <f t="shared" si="32"/>
        <v>0</v>
      </c>
      <c r="F201" s="16">
        <f t="shared" si="32"/>
        <v>578</v>
      </c>
      <c r="G201" s="16">
        <f t="shared" si="32"/>
        <v>66</v>
      </c>
      <c r="H201" s="16">
        <f t="shared" si="32"/>
        <v>70</v>
      </c>
      <c r="I201" s="16">
        <f t="shared" si="32"/>
        <v>257</v>
      </c>
      <c r="J201" s="16">
        <f t="shared" si="32"/>
        <v>0</v>
      </c>
      <c r="K201" s="16">
        <f t="shared" si="32"/>
        <v>165</v>
      </c>
      <c r="L201" s="16">
        <f t="shared" si="32"/>
        <v>208.75</v>
      </c>
    </row>
    <row r="202" spans="1:12" x14ac:dyDescent="0.3">
      <c r="A202" s="11">
        <v>42948</v>
      </c>
      <c r="B202" s="16">
        <f t="shared" ref="B202:L202" si="33">IF(B122&lt;&gt;0,B154/B122,0)</f>
        <v>0</v>
      </c>
      <c r="C202" s="16">
        <f t="shared" si="33"/>
        <v>261.8</v>
      </c>
      <c r="D202" s="16">
        <f t="shared" si="33"/>
        <v>0</v>
      </c>
      <c r="E202" s="16">
        <f t="shared" si="33"/>
        <v>60.333333333333336</v>
      </c>
      <c r="F202" s="16">
        <f t="shared" si="33"/>
        <v>392</v>
      </c>
      <c r="G202" s="16">
        <f t="shared" si="33"/>
        <v>46</v>
      </c>
      <c r="H202" s="16">
        <f t="shared" si="33"/>
        <v>0</v>
      </c>
      <c r="I202" s="16">
        <f t="shared" si="33"/>
        <v>106</v>
      </c>
      <c r="J202" s="16">
        <f t="shared" si="33"/>
        <v>519.5</v>
      </c>
      <c r="K202" s="16">
        <f t="shared" si="33"/>
        <v>0</v>
      </c>
      <c r="L202" s="16">
        <f t="shared" si="33"/>
        <v>234.06666666666666</v>
      </c>
    </row>
    <row r="203" spans="1:12" x14ac:dyDescent="0.3">
      <c r="A203" s="11">
        <v>43313</v>
      </c>
      <c r="B203" s="16">
        <f t="shared" ref="B203:L203" si="34">IF(B123&lt;&gt;0,B155/B123,0)</f>
        <v>24</v>
      </c>
      <c r="C203" s="16">
        <f t="shared" si="34"/>
        <v>326.8</v>
      </c>
      <c r="D203" s="16">
        <f t="shared" si="34"/>
        <v>135.4</v>
      </c>
      <c r="E203" s="16">
        <f t="shared" si="34"/>
        <v>57</v>
      </c>
      <c r="F203" s="16">
        <f t="shared" si="34"/>
        <v>500</v>
      </c>
      <c r="G203" s="16">
        <f t="shared" si="34"/>
        <v>0</v>
      </c>
      <c r="H203" s="16">
        <f t="shared" si="34"/>
        <v>51</v>
      </c>
      <c r="I203" s="16">
        <f t="shared" si="34"/>
        <v>329</v>
      </c>
      <c r="J203" s="16">
        <f t="shared" si="34"/>
        <v>423</v>
      </c>
      <c r="K203" s="16">
        <f t="shared" si="34"/>
        <v>130.875</v>
      </c>
      <c r="L203" s="16">
        <f t="shared" si="34"/>
        <v>166.33333333333334</v>
      </c>
    </row>
    <row r="204" spans="1:12" x14ac:dyDescent="0.3">
      <c r="A204" s="11">
        <v>42614</v>
      </c>
      <c r="B204" s="16">
        <f t="shared" ref="B204:L204" si="35">IF(B124&lt;&gt;0,B156/B124,0)</f>
        <v>0</v>
      </c>
      <c r="C204" s="16">
        <f t="shared" si="35"/>
        <v>182.44444444444446</v>
      </c>
      <c r="D204" s="16">
        <f t="shared" si="35"/>
        <v>130.5</v>
      </c>
      <c r="E204" s="16">
        <f t="shared" si="35"/>
        <v>0</v>
      </c>
      <c r="F204" s="16">
        <f t="shared" si="35"/>
        <v>271</v>
      </c>
      <c r="G204" s="16">
        <f t="shared" si="35"/>
        <v>0</v>
      </c>
      <c r="H204" s="16">
        <f t="shared" si="35"/>
        <v>133.5</v>
      </c>
      <c r="I204" s="16">
        <f t="shared" si="35"/>
        <v>324</v>
      </c>
      <c r="J204" s="16">
        <f t="shared" si="35"/>
        <v>459</v>
      </c>
      <c r="K204" s="16">
        <f t="shared" si="35"/>
        <v>0</v>
      </c>
      <c r="L204" s="16">
        <f t="shared" si="35"/>
        <v>208.70588235294119</v>
      </c>
    </row>
    <row r="205" spans="1:12" x14ac:dyDescent="0.3">
      <c r="A205" s="11">
        <v>42979</v>
      </c>
      <c r="B205" s="16">
        <f t="shared" ref="B205:L205" si="36">IF(B125&lt;&gt;0,B157/B125,0)</f>
        <v>30.666666666666668</v>
      </c>
      <c r="C205" s="16">
        <f t="shared" si="36"/>
        <v>246</v>
      </c>
      <c r="D205" s="16">
        <f t="shared" si="36"/>
        <v>168.5</v>
      </c>
      <c r="E205" s="16">
        <f t="shared" si="36"/>
        <v>63</v>
      </c>
      <c r="F205" s="16">
        <f t="shared" si="36"/>
        <v>314</v>
      </c>
      <c r="G205" s="16">
        <f t="shared" si="36"/>
        <v>165</v>
      </c>
      <c r="H205" s="16">
        <f t="shared" si="36"/>
        <v>0</v>
      </c>
      <c r="I205" s="16">
        <f t="shared" si="36"/>
        <v>96</v>
      </c>
      <c r="J205" s="16">
        <f t="shared" si="36"/>
        <v>734</v>
      </c>
      <c r="K205" s="16">
        <f t="shared" si="36"/>
        <v>0</v>
      </c>
      <c r="L205" s="16">
        <f t="shared" si="36"/>
        <v>237.45</v>
      </c>
    </row>
    <row r="232" spans="1:12" ht="14.4" customHeight="1" x14ac:dyDescent="0.3">
      <c r="A232" s="13"/>
      <c r="B232" s="9" t="s">
        <v>12</v>
      </c>
      <c r="C232" s="9" t="s">
        <v>13</v>
      </c>
      <c r="D232" s="9" t="s">
        <v>14</v>
      </c>
      <c r="E232" s="9" t="s">
        <v>15</v>
      </c>
      <c r="F232" s="9" t="s">
        <v>16</v>
      </c>
      <c r="G232" s="9" t="s">
        <v>17</v>
      </c>
      <c r="H232" s="9" t="s">
        <v>18</v>
      </c>
      <c r="I232" s="9" t="s">
        <v>19</v>
      </c>
      <c r="J232" s="9" t="s">
        <v>20</v>
      </c>
      <c r="K232" s="9" t="s">
        <v>21</v>
      </c>
      <c r="L232" s="14"/>
    </row>
    <row r="233" spans="1:12" x14ac:dyDescent="0.3">
      <c r="A233" s="17">
        <v>1</v>
      </c>
      <c r="B233" s="15">
        <v>421</v>
      </c>
      <c r="C233" s="15">
        <v>3977</v>
      </c>
      <c r="D233" s="15">
        <v>250</v>
      </c>
      <c r="E233" s="15">
        <v>443</v>
      </c>
      <c r="F233" s="15">
        <v>1298</v>
      </c>
      <c r="G233" s="15">
        <v>594</v>
      </c>
      <c r="H233" s="15">
        <v>603</v>
      </c>
      <c r="I233" s="15">
        <v>363</v>
      </c>
      <c r="J233" s="15">
        <v>514</v>
      </c>
      <c r="K233" s="15">
        <v>660</v>
      </c>
      <c r="L233" s="15">
        <v>9123</v>
      </c>
    </row>
    <row r="234" spans="1:12" x14ac:dyDescent="0.3">
      <c r="A234" s="17">
        <v>2</v>
      </c>
      <c r="B234" s="7">
        <v>139</v>
      </c>
      <c r="C234" s="7">
        <v>3116</v>
      </c>
      <c r="D234" s="7">
        <v>461</v>
      </c>
      <c r="E234" s="7">
        <v>207</v>
      </c>
      <c r="F234" s="7">
        <v>1556</v>
      </c>
      <c r="G234" s="7">
        <v>111</v>
      </c>
      <c r="H234" s="7">
        <v>101</v>
      </c>
      <c r="I234" s="7">
        <v>653</v>
      </c>
      <c r="J234" s="7">
        <v>1689</v>
      </c>
      <c r="K234" s="7">
        <v>234</v>
      </c>
      <c r="L234" s="7">
        <v>8267</v>
      </c>
    </row>
    <row r="235" spans="1:12" x14ac:dyDescent="0.3">
      <c r="A235" s="17">
        <v>3</v>
      </c>
      <c r="B235" s="7">
        <v>216</v>
      </c>
      <c r="C235" s="7">
        <v>4230</v>
      </c>
      <c r="D235" s="7">
        <v>65</v>
      </c>
      <c r="E235" s="7">
        <v>303</v>
      </c>
      <c r="F235" s="7">
        <v>1053</v>
      </c>
      <c r="G235" s="7">
        <v>545</v>
      </c>
      <c r="H235" s="7">
        <v>282</v>
      </c>
      <c r="I235" s="7">
        <v>337</v>
      </c>
      <c r="J235" s="7">
        <v>1951</v>
      </c>
      <c r="K235" s="7">
        <v>1088</v>
      </c>
      <c r="L235" s="7">
        <v>10070</v>
      </c>
    </row>
    <row r="236" spans="1:12" x14ac:dyDescent="0.3">
      <c r="A236" s="17">
        <v>4</v>
      </c>
      <c r="B236" s="7">
        <v>0</v>
      </c>
      <c r="C236" s="7">
        <v>4428</v>
      </c>
      <c r="D236" s="7">
        <v>787</v>
      </c>
      <c r="E236" s="7">
        <v>290</v>
      </c>
      <c r="F236" s="7">
        <v>634</v>
      </c>
      <c r="G236" s="7">
        <v>140</v>
      </c>
      <c r="H236" s="7">
        <v>454</v>
      </c>
      <c r="I236" s="7">
        <v>550</v>
      </c>
      <c r="J236" s="7">
        <v>2652</v>
      </c>
      <c r="K236" s="7">
        <v>933</v>
      </c>
      <c r="L236" s="7">
        <v>10868</v>
      </c>
    </row>
    <row r="237" spans="1:12" x14ac:dyDescent="0.3">
      <c r="A237" s="17">
        <v>5</v>
      </c>
      <c r="B237" s="7">
        <v>29</v>
      </c>
      <c r="C237" s="7">
        <v>2436</v>
      </c>
      <c r="D237" s="7">
        <v>72</v>
      </c>
      <c r="E237" s="7">
        <v>52</v>
      </c>
      <c r="F237" s="7">
        <v>1014</v>
      </c>
      <c r="G237" s="7">
        <v>201</v>
      </c>
      <c r="H237" s="7">
        <v>917</v>
      </c>
      <c r="I237" s="7">
        <v>698</v>
      </c>
      <c r="J237" s="7">
        <v>0</v>
      </c>
      <c r="K237" s="7">
        <v>235</v>
      </c>
      <c r="L237" s="7">
        <v>5654</v>
      </c>
    </row>
    <row r="238" spans="1:12" x14ac:dyDescent="0.3">
      <c r="A238" s="17">
        <v>6</v>
      </c>
      <c r="B238" s="7">
        <v>98</v>
      </c>
      <c r="C238" s="7">
        <v>3447</v>
      </c>
      <c r="D238" s="7">
        <v>771</v>
      </c>
      <c r="E238" s="7">
        <v>429</v>
      </c>
      <c r="F238" s="7">
        <v>1322</v>
      </c>
      <c r="G238" s="7">
        <v>210</v>
      </c>
      <c r="H238" s="7">
        <v>350</v>
      </c>
      <c r="I238" s="7">
        <v>441</v>
      </c>
      <c r="J238" s="7">
        <v>1904</v>
      </c>
      <c r="K238" s="7">
        <v>244</v>
      </c>
      <c r="L238" s="7">
        <v>9216</v>
      </c>
    </row>
    <row r="239" spans="1:12" x14ac:dyDescent="0.3">
      <c r="A239" s="17">
        <v>7</v>
      </c>
      <c r="B239" s="7">
        <v>347</v>
      </c>
      <c r="C239" s="7">
        <v>5030</v>
      </c>
      <c r="D239" s="7">
        <v>246</v>
      </c>
      <c r="E239" s="7">
        <v>35</v>
      </c>
      <c r="F239" s="7">
        <v>1780</v>
      </c>
      <c r="G239" s="7">
        <v>341</v>
      </c>
      <c r="H239" s="7">
        <v>405</v>
      </c>
      <c r="I239" s="7">
        <v>257</v>
      </c>
      <c r="J239" s="7">
        <v>326</v>
      </c>
      <c r="K239" s="7">
        <v>165</v>
      </c>
      <c r="L239" s="7">
        <v>8932</v>
      </c>
    </row>
    <row r="240" spans="1:12" x14ac:dyDescent="0.3">
      <c r="A240" s="17">
        <v>8</v>
      </c>
      <c r="B240" s="7">
        <v>120</v>
      </c>
      <c r="C240" s="7">
        <v>2943</v>
      </c>
      <c r="D240" s="7">
        <v>677</v>
      </c>
      <c r="E240" s="7">
        <v>466</v>
      </c>
      <c r="F240" s="7">
        <v>1284</v>
      </c>
      <c r="G240" s="7">
        <v>92</v>
      </c>
      <c r="H240" s="7">
        <v>51</v>
      </c>
      <c r="I240" s="7">
        <v>435</v>
      </c>
      <c r="J240" s="7">
        <v>1885</v>
      </c>
      <c r="K240" s="7">
        <v>1047</v>
      </c>
      <c r="L240" s="7">
        <v>9000</v>
      </c>
    </row>
    <row r="241" spans="1:12" x14ac:dyDescent="0.3">
      <c r="A241" s="17">
        <v>9</v>
      </c>
      <c r="B241" s="7">
        <v>92</v>
      </c>
      <c r="C241" s="7">
        <v>3856</v>
      </c>
      <c r="D241" s="7">
        <v>598</v>
      </c>
      <c r="E241" s="7">
        <v>63</v>
      </c>
      <c r="F241" s="7">
        <v>585</v>
      </c>
      <c r="G241" s="7">
        <v>165</v>
      </c>
      <c r="H241" s="7">
        <v>267</v>
      </c>
      <c r="I241" s="7">
        <v>744</v>
      </c>
      <c r="J241" s="7">
        <v>1927</v>
      </c>
      <c r="K241" s="7">
        <v>0</v>
      </c>
      <c r="L241" s="7">
        <v>8297</v>
      </c>
    </row>
    <row r="242" spans="1:12" x14ac:dyDescent="0.3">
      <c r="A242" s="17">
        <v>10</v>
      </c>
      <c r="B242" s="7">
        <v>577</v>
      </c>
      <c r="C242" s="7">
        <v>2150</v>
      </c>
      <c r="D242" s="7">
        <v>160</v>
      </c>
      <c r="E242" s="7">
        <v>264</v>
      </c>
      <c r="F242" s="7">
        <v>474</v>
      </c>
      <c r="G242" s="7">
        <v>314</v>
      </c>
      <c r="H242" s="7">
        <v>617</v>
      </c>
      <c r="I242" s="7">
        <v>0</v>
      </c>
      <c r="J242" s="7">
        <v>2274</v>
      </c>
      <c r="K242" s="7">
        <v>387</v>
      </c>
      <c r="L242" s="7">
        <v>7217</v>
      </c>
    </row>
    <row r="243" spans="1:12" x14ac:dyDescent="0.3">
      <c r="A243" s="17">
        <v>11</v>
      </c>
      <c r="B243" s="7">
        <v>114</v>
      </c>
      <c r="C243" s="7">
        <v>1546</v>
      </c>
      <c r="D243" s="7">
        <v>324</v>
      </c>
      <c r="E243" s="7">
        <v>940</v>
      </c>
      <c r="F243" s="7">
        <v>866</v>
      </c>
      <c r="G243" s="7">
        <v>187</v>
      </c>
      <c r="H243" s="7">
        <v>471</v>
      </c>
      <c r="I243" s="7">
        <v>1490</v>
      </c>
      <c r="J243" s="7">
        <v>1756</v>
      </c>
      <c r="K243" s="7">
        <v>649</v>
      </c>
      <c r="L243" s="7">
        <v>8343</v>
      </c>
    </row>
    <row r="244" spans="1:12" x14ac:dyDescent="0.3">
      <c r="A244" s="17">
        <v>12</v>
      </c>
      <c r="B244" s="7">
        <v>346</v>
      </c>
      <c r="C244" s="7">
        <v>1975</v>
      </c>
      <c r="D244" s="7">
        <v>692</v>
      </c>
      <c r="E244" s="7">
        <v>263</v>
      </c>
      <c r="F244" s="7">
        <v>342</v>
      </c>
      <c r="G244" s="7">
        <v>1015</v>
      </c>
      <c r="H244" s="7">
        <v>648</v>
      </c>
      <c r="I244" s="7">
        <v>1720</v>
      </c>
      <c r="J244" s="7">
        <v>1242</v>
      </c>
      <c r="K244" s="7">
        <v>262</v>
      </c>
      <c r="L244" s="7">
        <v>8505</v>
      </c>
    </row>
    <row r="245" spans="1:12" x14ac:dyDescent="0.3">
      <c r="A245" s="10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</row>
    <row r="246" spans="1:12" x14ac:dyDescent="0.3">
      <c r="A246" s="10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</row>
  </sheetData>
  <autoFilter ref="A48:L48">
    <sortState ref="A49:L72">
      <sortCondition ref="A48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opLeftCell="E1" workbookViewId="0">
      <selection activeCell="H12" sqref="H12"/>
    </sheetView>
  </sheetViews>
  <sheetFormatPr defaultRowHeight="14.4" x14ac:dyDescent="0.3"/>
  <sheetData>
    <row r="1" spans="1:12" x14ac:dyDescent="0.3">
      <c r="A1" s="13"/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14"/>
    </row>
    <row r="2" spans="1:12" x14ac:dyDescent="0.3">
      <c r="A2" s="17">
        <v>1</v>
      </c>
      <c r="B2" s="15">
        <v>575</v>
      </c>
      <c r="C2" s="15">
        <v>4532</v>
      </c>
      <c r="D2" s="15">
        <v>726</v>
      </c>
      <c r="E2" s="15">
        <v>1644</v>
      </c>
      <c r="F2" s="15">
        <v>2409</v>
      </c>
      <c r="G2" s="15">
        <v>746</v>
      </c>
      <c r="H2" s="15">
        <v>990</v>
      </c>
      <c r="I2" s="15">
        <v>275</v>
      </c>
      <c r="J2" s="15">
        <v>1436</v>
      </c>
      <c r="K2" s="15">
        <v>1266</v>
      </c>
      <c r="L2" s="15">
        <v>14599</v>
      </c>
    </row>
    <row r="3" spans="1:12" x14ac:dyDescent="0.3">
      <c r="A3" s="17">
        <v>2</v>
      </c>
      <c r="B3" s="7">
        <v>456</v>
      </c>
      <c r="C3" s="7">
        <v>3372</v>
      </c>
      <c r="D3" s="7">
        <v>750</v>
      </c>
      <c r="E3" s="7">
        <v>1191</v>
      </c>
      <c r="F3" s="7">
        <v>2360</v>
      </c>
      <c r="G3" s="7">
        <v>502</v>
      </c>
      <c r="H3" s="7">
        <v>895</v>
      </c>
      <c r="I3" s="7">
        <v>175</v>
      </c>
      <c r="J3" s="7">
        <v>981</v>
      </c>
      <c r="K3" s="7">
        <v>967</v>
      </c>
      <c r="L3" s="7">
        <v>11649</v>
      </c>
    </row>
    <row r="4" spans="1:12" x14ac:dyDescent="0.3">
      <c r="A4" s="17">
        <v>3</v>
      </c>
      <c r="B4" s="7">
        <v>396</v>
      </c>
      <c r="C4" s="7">
        <v>4930</v>
      </c>
      <c r="D4" s="7">
        <v>747</v>
      </c>
      <c r="E4" s="7">
        <v>1180</v>
      </c>
      <c r="F4" s="7">
        <v>2144</v>
      </c>
      <c r="G4" s="7">
        <v>733</v>
      </c>
      <c r="H4" s="7">
        <v>842</v>
      </c>
      <c r="I4" s="7">
        <v>152</v>
      </c>
      <c r="J4" s="7">
        <v>907</v>
      </c>
      <c r="K4" s="7">
        <v>859</v>
      </c>
      <c r="L4" s="7">
        <v>12890</v>
      </c>
    </row>
    <row r="5" spans="1:12" x14ac:dyDescent="0.3">
      <c r="A5" s="17">
        <v>4</v>
      </c>
      <c r="B5" s="7">
        <v>529</v>
      </c>
      <c r="C5" s="7">
        <v>4185</v>
      </c>
      <c r="D5" s="7">
        <v>904</v>
      </c>
      <c r="E5" s="7">
        <v>1059</v>
      </c>
      <c r="F5" s="7">
        <v>1925</v>
      </c>
      <c r="G5" s="7">
        <v>574</v>
      </c>
      <c r="H5" s="7">
        <v>719</v>
      </c>
      <c r="I5" s="7">
        <v>187</v>
      </c>
      <c r="J5" s="7">
        <v>1064</v>
      </c>
      <c r="K5" s="7">
        <v>945</v>
      </c>
      <c r="L5" s="7">
        <v>12091</v>
      </c>
    </row>
    <row r="6" spans="1:12" x14ac:dyDescent="0.3">
      <c r="A6" s="17">
        <v>5</v>
      </c>
      <c r="B6" s="7">
        <v>422</v>
      </c>
      <c r="C6" s="7">
        <v>2875</v>
      </c>
      <c r="D6" s="7">
        <v>622</v>
      </c>
      <c r="E6" s="7">
        <v>948</v>
      </c>
      <c r="F6" s="7">
        <v>1676</v>
      </c>
      <c r="G6" s="7">
        <v>455</v>
      </c>
      <c r="H6" s="7">
        <v>746</v>
      </c>
      <c r="I6" s="7">
        <v>108</v>
      </c>
      <c r="J6" s="7">
        <v>693</v>
      </c>
      <c r="K6" s="7">
        <v>728</v>
      </c>
      <c r="L6" s="7">
        <v>9273</v>
      </c>
    </row>
    <row r="7" spans="1:12" x14ac:dyDescent="0.3">
      <c r="A7" s="17">
        <v>6</v>
      </c>
      <c r="B7" s="7">
        <v>290</v>
      </c>
      <c r="C7" s="7">
        <v>3223</v>
      </c>
      <c r="D7" s="7">
        <v>705</v>
      </c>
      <c r="E7" s="7">
        <v>940</v>
      </c>
      <c r="F7" s="7">
        <v>1370</v>
      </c>
      <c r="G7" s="7">
        <v>327</v>
      </c>
      <c r="H7" s="7">
        <v>630</v>
      </c>
      <c r="I7" s="7">
        <v>172</v>
      </c>
      <c r="J7" s="7">
        <v>747</v>
      </c>
      <c r="K7" s="7">
        <v>648</v>
      </c>
      <c r="L7" s="7">
        <v>9052</v>
      </c>
    </row>
    <row r="8" spans="1:12" x14ac:dyDescent="0.3">
      <c r="A8" s="17">
        <v>7</v>
      </c>
      <c r="B8" s="7">
        <v>403</v>
      </c>
      <c r="C8" s="7">
        <v>3541</v>
      </c>
      <c r="D8" s="7">
        <v>717</v>
      </c>
      <c r="E8" s="7">
        <v>971</v>
      </c>
      <c r="F8" s="7">
        <v>2539</v>
      </c>
      <c r="G8" s="7">
        <v>549</v>
      </c>
      <c r="H8" s="7">
        <v>983</v>
      </c>
      <c r="I8" s="7">
        <v>84</v>
      </c>
      <c r="J8" s="7">
        <v>960</v>
      </c>
      <c r="K8" s="7">
        <v>793</v>
      </c>
      <c r="L8" s="7">
        <v>11540</v>
      </c>
    </row>
    <row r="9" spans="1:12" x14ac:dyDescent="0.3">
      <c r="A9" s="17">
        <v>8</v>
      </c>
      <c r="B9" s="7">
        <v>393</v>
      </c>
      <c r="C9" s="7">
        <v>3283</v>
      </c>
      <c r="D9" s="7">
        <v>878</v>
      </c>
      <c r="E9" s="7">
        <v>796</v>
      </c>
      <c r="F9" s="7">
        <v>1728</v>
      </c>
      <c r="G9" s="7">
        <v>505</v>
      </c>
      <c r="H9" s="7">
        <v>1032</v>
      </c>
      <c r="I9" s="7">
        <v>108</v>
      </c>
      <c r="J9" s="7">
        <v>822</v>
      </c>
      <c r="K9" s="7">
        <v>889</v>
      </c>
      <c r="L9" s="7">
        <v>10434</v>
      </c>
    </row>
    <row r="10" spans="1:12" x14ac:dyDescent="0.3">
      <c r="A10" s="17">
        <v>9</v>
      </c>
      <c r="B10" s="7">
        <v>511</v>
      </c>
      <c r="C10" s="7">
        <v>2937</v>
      </c>
      <c r="D10" s="7">
        <v>657</v>
      </c>
      <c r="E10" s="7">
        <v>1144</v>
      </c>
      <c r="F10" s="7">
        <v>2047</v>
      </c>
      <c r="G10" s="7">
        <v>587</v>
      </c>
      <c r="H10" s="7">
        <v>795</v>
      </c>
      <c r="I10" s="7">
        <v>125</v>
      </c>
      <c r="J10" s="7">
        <v>969</v>
      </c>
      <c r="K10" s="7">
        <v>881</v>
      </c>
      <c r="L10" s="7">
        <v>10653</v>
      </c>
    </row>
    <row r="11" spans="1:12" x14ac:dyDescent="0.3">
      <c r="A11" s="17">
        <v>10</v>
      </c>
      <c r="B11" s="7">
        <v>426</v>
      </c>
      <c r="C11" s="7">
        <v>3301</v>
      </c>
      <c r="D11" s="7">
        <v>1157</v>
      </c>
      <c r="E11" s="7">
        <v>958</v>
      </c>
      <c r="F11" s="7">
        <v>1734</v>
      </c>
      <c r="G11" s="7">
        <v>464</v>
      </c>
      <c r="H11" s="7">
        <v>765</v>
      </c>
      <c r="I11" s="7">
        <v>102</v>
      </c>
      <c r="J11" s="7">
        <v>693</v>
      </c>
      <c r="K11" s="7">
        <v>775</v>
      </c>
      <c r="L11" s="7">
        <v>10375</v>
      </c>
    </row>
    <row r="12" spans="1:12" x14ac:dyDescent="0.3">
      <c r="A12" s="17">
        <v>11</v>
      </c>
      <c r="B12" s="7">
        <v>464</v>
      </c>
      <c r="C12" s="7">
        <v>3873</v>
      </c>
      <c r="D12" s="7">
        <v>1149</v>
      </c>
      <c r="E12" s="7">
        <v>1616</v>
      </c>
      <c r="F12" s="7">
        <v>2457</v>
      </c>
      <c r="G12" s="7">
        <v>708</v>
      </c>
      <c r="H12" s="7">
        <v>751</v>
      </c>
      <c r="I12" s="7">
        <v>245</v>
      </c>
      <c r="J12" s="7">
        <v>1006</v>
      </c>
      <c r="K12" s="7">
        <v>1022</v>
      </c>
      <c r="L12" s="7">
        <v>13291</v>
      </c>
    </row>
    <row r="13" spans="1:12" x14ac:dyDescent="0.3">
      <c r="A13" s="17">
        <v>12</v>
      </c>
      <c r="B13" s="7">
        <v>448</v>
      </c>
      <c r="C13" s="7">
        <v>3006</v>
      </c>
      <c r="D13" s="7">
        <v>729</v>
      </c>
      <c r="E13" s="7">
        <v>911</v>
      </c>
      <c r="F13" s="7">
        <v>2108</v>
      </c>
      <c r="G13" s="7">
        <v>536</v>
      </c>
      <c r="H13" s="7">
        <v>676</v>
      </c>
      <c r="I13" s="7">
        <v>212</v>
      </c>
      <c r="J13" s="7">
        <v>1054</v>
      </c>
      <c r="K13" s="7">
        <v>909</v>
      </c>
      <c r="L13" s="7">
        <v>10589</v>
      </c>
    </row>
    <row r="14" spans="1:12" x14ac:dyDescent="0.3">
      <c r="A14" s="10" t="s">
        <v>11</v>
      </c>
      <c r="B14" s="15">
        <v>5313</v>
      </c>
      <c r="C14" s="15">
        <v>43058</v>
      </c>
      <c r="D14" s="15">
        <v>9741</v>
      </c>
      <c r="E14" s="15">
        <v>13358</v>
      </c>
      <c r="F14" s="15">
        <v>24497</v>
      </c>
      <c r="G14" s="15">
        <v>6686</v>
      </c>
      <c r="H14" s="15">
        <v>9824</v>
      </c>
      <c r="I14" s="15">
        <v>1945</v>
      </c>
      <c r="J14" s="15">
        <v>11332</v>
      </c>
      <c r="K14" s="15">
        <v>10682</v>
      </c>
      <c r="L14" s="15">
        <v>136436</v>
      </c>
    </row>
    <row r="15" spans="1:12" x14ac:dyDescent="0.3">
      <c r="A15" s="10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</row>
    <row r="16" spans="1:12" x14ac:dyDescent="0.3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</row>
    <row r="17" spans="1:12" ht="14.4" customHeight="1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12" ht="14.4" customHeight="1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4"/>
    </row>
    <row r="19" spans="1:12" x14ac:dyDescent="0.3">
      <c r="A19" s="13"/>
      <c r="B19" s="9" t="s">
        <v>12</v>
      </c>
      <c r="C19" s="9" t="s">
        <v>13</v>
      </c>
      <c r="D19" s="9" t="s">
        <v>14</v>
      </c>
      <c r="E19" s="9" t="s">
        <v>15</v>
      </c>
      <c r="F19" s="9" t="s">
        <v>16</v>
      </c>
      <c r="G19" s="9" t="s">
        <v>17</v>
      </c>
      <c r="H19" s="9" t="s">
        <v>18</v>
      </c>
      <c r="I19" s="9" t="s">
        <v>19</v>
      </c>
      <c r="J19" s="9" t="s">
        <v>20</v>
      </c>
      <c r="K19" s="9" t="s">
        <v>21</v>
      </c>
      <c r="L19" s="14"/>
    </row>
    <row r="20" spans="1:12" x14ac:dyDescent="0.3">
      <c r="A20" s="17">
        <v>1</v>
      </c>
      <c r="B20" s="15">
        <v>62</v>
      </c>
      <c r="C20" s="15">
        <v>249</v>
      </c>
      <c r="D20" s="15">
        <v>51</v>
      </c>
      <c r="E20" s="15">
        <v>98</v>
      </c>
      <c r="F20" s="15">
        <v>121</v>
      </c>
      <c r="G20" s="15">
        <v>33</v>
      </c>
      <c r="H20" s="15">
        <v>51</v>
      </c>
      <c r="I20" s="15">
        <v>40</v>
      </c>
      <c r="J20" s="15">
        <v>60</v>
      </c>
      <c r="K20" s="15">
        <v>87</v>
      </c>
      <c r="L20" s="15">
        <v>852</v>
      </c>
    </row>
    <row r="21" spans="1:12" x14ac:dyDescent="0.3">
      <c r="A21" s="17">
        <v>2</v>
      </c>
      <c r="B21" s="7">
        <v>34</v>
      </c>
      <c r="C21" s="7">
        <v>204</v>
      </c>
      <c r="D21" s="7">
        <v>48</v>
      </c>
      <c r="E21" s="7">
        <v>72</v>
      </c>
      <c r="F21" s="7">
        <v>85</v>
      </c>
      <c r="G21" s="7">
        <v>18</v>
      </c>
      <c r="H21" s="7">
        <v>77</v>
      </c>
      <c r="I21" s="7">
        <v>25</v>
      </c>
      <c r="J21" s="7">
        <v>40</v>
      </c>
      <c r="K21" s="7">
        <v>91</v>
      </c>
      <c r="L21" s="7">
        <v>694</v>
      </c>
    </row>
    <row r="22" spans="1:12" x14ac:dyDescent="0.3">
      <c r="A22" s="17">
        <v>3</v>
      </c>
      <c r="B22" s="7">
        <v>33</v>
      </c>
      <c r="C22" s="7">
        <v>294</v>
      </c>
      <c r="D22" s="7">
        <v>33</v>
      </c>
      <c r="E22" s="7">
        <v>66</v>
      </c>
      <c r="F22" s="7">
        <v>105</v>
      </c>
      <c r="G22" s="7">
        <v>17</v>
      </c>
      <c r="H22" s="7">
        <v>53</v>
      </c>
      <c r="I22" s="7">
        <v>6</v>
      </c>
      <c r="J22" s="7">
        <v>36</v>
      </c>
      <c r="K22" s="7">
        <v>62</v>
      </c>
      <c r="L22" s="7">
        <v>705</v>
      </c>
    </row>
    <row r="23" spans="1:12" x14ac:dyDescent="0.3">
      <c r="A23" s="17">
        <v>4</v>
      </c>
      <c r="B23" s="7">
        <v>47</v>
      </c>
      <c r="C23" s="7">
        <v>268</v>
      </c>
      <c r="D23" s="7">
        <v>52</v>
      </c>
      <c r="E23" s="7">
        <v>70</v>
      </c>
      <c r="F23" s="7">
        <v>92</v>
      </c>
      <c r="G23" s="7">
        <v>30</v>
      </c>
      <c r="H23" s="7">
        <v>36</v>
      </c>
      <c r="I23" s="7">
        <v>14</v>
      </c>
      <c r="J23" s="7">
        <v>46</v>
      </c>
      <c r="K23" s="7">
        <v>82</v>
      </c>
      <c r="L23" s="7">
        <v>737</v>
      </c>
    </row>
    <row r="24" spans="1:12" x14ac:dyDescent="0.3">
      <c r="A24" s="17">
        <v>5</v>
      </c>
      <c r="B24" s="7">
        <v>42</v>
      </c>
      <c r="C24" s="7">
        <v>167</v>
      </c>
      <c r="D24" s="7">
        <v>35</v>
      </c>
      <c r="E24" s="7">
        <v>57</v>
      </c>
      <c r="F24" s="7">
        <v>58</v>
      </c>
      <c r="G24" s="7">
        <v>25</v>
      </c>
      <c r="H24" s="7">
        <v>53</v>
      </c>
      <c r="I24" s="7">
        <v>20</v>
      </c>
      <c r="J24" s="7">
        <v>23</v>
      </c>
      <c r="K24" s="7">
        <v>52</v>
      </c>
      <c r="L24" s="7">
        <v>532</v>
      </c>
    </row>
    <row r="25" spans="1:12" x14ac:dyDescent="0.3">
      <c r="A25" s="17">
        <v>6</v>
      </c>
      <c r="B25" s="7">
        <v>34</v>
      </c>
      <c r="C25" s="7">
        <v>233</v>
      </c>
      <c r="D25" s="7">
        <v>37</v>
      </c>
      <c r="E25" s="7">
        <v>62</v>
      </c>
      <c r="F25" s="7">
        <v>78</v>
      </c>
      <c r="G25" s="7">
        <v>24</v>
      </c>
      <c r="H25" s="7">
        <v>46</v>
      </c>
      <c r="I25" s="7">
        <v>27</v>
      </c>
      <c r="J25" s="7">
        <v>41</v>
      </c>
      <c r="K25" s="7">
        <v>49</v>
      </c>
      <c r="L25" s="7">
        <v>631</v>
      </c>
    </row>
    <row r="26" spans="1:12" x14ac:dyDescent="0.3">
      <c r="A26" s="17">
        <v>7</v>
      </c>
      <c r="B26" s="7">
        <v>70</v>
      </c>
      <c r="C26" s="7">
        <v>256</v>
      </c>
      <c r="D26" s="7">
        <v>60</v>
      </c>
      <c r="E26" s="7">
        <v>46</v>
      </c>
      <c r="F26" s="7">
        <v>152</v>
      </c>
      <c r="G26" s="7">
        <v>34</v>
      </c>
      <c r="H26" s="7">
        <v>66</v>
      </c>
      <c r="I26" s="7">
        <v>10</v>
      </c>
      <c r="J26" s="7">
        <v>50</v>
      </c>
      <c r="K26" s="7">
        <v>50</v>
      </c>
      <c r="L26" s="7">
        <v>794</v>
      </c>
    </row>
    <row r="27" spans="1:12" x14ac:dyDescent="0.3">
      <c r="A27" s="17">
        <v>8</v>
      </c>
      <c r="B27" s="7">
        <v>59</v>
      </c>
      <c r="C27" s="7">
        <v>237</v>
      </c>
      <c r="D27" s="7">
        <v>64</v>
      </c>
      <c r="E27" s="7">
        <v>43</v>
      </c>
      <c r="F27" s="7">
        <v>106</v>
      </c>
      <c r="G27" s="7">
        <v>22</v>
      </c>
      <c r="H27" s="7">
        <v>37</v>
      </c>
      <c r="I27" s="7">
        <v>11</v>
      </c>
      <c r="J27" s="7">
        <v>27</v>
      </c>
      <c r="K27" s="7">
        <v>93</v>
      </c>
      <c r="L27" s="7">
        <v>699</v>
      </c>
    </row>
    <row r="28" spans="1:12" x14ac:dyDescent="0.3">
      <c r="A28" s="17">
        <v>9</v>
      </c>
      <c r="B28" s="7">
        <v>45</v>
      </c>
      <c r="C28" s="7">
        <v>220</v>
      </c>
      <c r="D28" s="7">
        <v>32</v>
      </c>
      <c r="E28" s="7">
        <v>49</v>
      </c>
      <c r="F28" s="7">
        <v>86</v>
      </c>
      <c r="G28" s="7">
        <v>17</v>
      </c>
      <c r="H28" s="7">
        <v>45</v>
      </c>
      <c r="I28" s="7">
        <v>15</v>
      </c>
      <c r="J28" s="7">
        <v>30</v>
      </c>
      <c r="K28" s="7">
        <v>66</v>
      </c>
      <c r="L28" s="7">
        <v>605</v>
      </c>
    </row>
    <row r="29" spans="1:12" x14ac:dyDescent="0.3">
      <c r="A29" s="17">
        <v>10</v>
      </c>
      <c r="B29" s="7">
        <v>87</v>
      </c>
      <c r="C29" s="7">
        <v>227</v>
      </c>
      <c r="D29" s="7">
        <v>52</v>
      </c>
      <c r="E29" s="7">
        <v>75</v>
      </c>
      <c r="F29" s="7">
        <v>81</v>
      </c>
      <c r="G29" s="7">
        <v>18</v>
      </c>
      <c r="H29" s="7">
        <v>53</v>
      </c>
      <c r="I29" s="7">
        <v>10</v>
      </c>
      <c r="J29" s="7">
        <v>36</v>
      </c>
      <c r="K29" s="7">
        <v>43</v>
      </c>
      <c r="L29" s="7">
        <v>682</v>
      </c>
    </row>
    <row r="30" spans="1:12" x14ac:dyDescent="0.3">
      <c r="A30" s="17">
        <v>11</v>
      </c>
      <c r="B30" s="7">
        <v>77</v>
      </c>
      <c r="C30" s="7">
        <v>175</v>
      </c>
      <c r="D30" s="7">
        <v>37</v>
      </c>
      <c r="E30" s="7">
        <v>119</v>
      </c>
      <c r="F30" s="7">
        <v>114</v>
      </c>
      <c r="G30" s="7">
        <v>35</v>
      </c>
      <c r="H30" s="7">
        <v>44</v>
      </c>
      <c r="I30" s="7">
        <v>26</v>
      </c>
      <c r="J30" s="7">
        <v>28</v>
      </c>
      <c r="K30" s="7">
        <v>77</v>
      </c>
      <c r="L30" s="7">
        <v>732</v>
      </c>
    </row>
    <row r="31" spans="1:12" x14ac:dyDescent="0.3">
      <c r="A31" s="17">
        <v>12</v>
      </c>
      <c r="B31" s="7">
        <v>32</v>
      </c>
      <c r="C31" s="7">
        <v>160</v>
      </c>
      <c r="D31" s="7">
        <v>38</v>
      </c>
      <c r="E31" s="7">
        <v>48</v>
      </c>
      <c r="F31" s="7">
        <v>111</v>
      </c>
      <c r="G31" s="7">
        <v>28</v>
      </c>
      <c r="H31" s="7">
        <v>51</v>
      </c>
      <c r="I31" s="7">
        <v>32</v>
      </c>
      <c r="J31" s="7">
        <v>42</v>
      </c>
      <c r="K31" s="7">
        <v>57</v>
      </c>
      <c r="L31" s="7">
        <v>599</v>
      </c>
    </row>
    <row r="32" spans="1:12" x14ac:dyDescent="0.3">
      <c r="A32" s="10"/>
      <c r="B32" s="15">
        <v>622</v>
      </c>
      <c r="C32" s="15">
        <v>2690</v>
      </c>
      <c r="D32" s="15">
        <v>539</v>
      </c>
      <c r="E32" s="15">
        <v>805</v>
      </c>
      <c r="F32" s="15">
        <v>1189</v>
      </c>
      <c r="G32" s="15">
        <v>301</v>
      </c>
      <c r="H32" s="15">
        <v>612</v>
      </c>
      <c r="I32" s="15">
        <v>236</v>
      </c>
      <c r="J32" s="15">
        <v>459</v>
      </c>
      <c r="K32" s="15">
        <v>809</v>
      </c>
      <c r="L32" s="15">
        <v>8262</v>
      </c>
    </row>
    <row r="33" spans="1:12" x14ac:dyDescent="0.3">
      <c r="A33" s="10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</row>
    <row r="34" spans="1:12" x14ac:dyDescent="0.3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</row>
    <row r="35" spans="1:12" ht="14.4" customHeight="1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</row>
    <row r="36" spans="1:12" ht="14.4" customHeight="1" x14ac:dyDescent="0.3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4"/>
    </row>
    <row r="37" spans="1:12" x14ac:dyDescent="0.3">
      <c r="A37" s="13"/>
      <c r="B37" s="9" t="s">
        <v>12</v>
      </c>
      <c r="C37" s="9" t="s">
        <v>13</v>
      </c>
      <c r="D37" s="9" t="s">
        <v>14</v>
      </c>
      <c r="E37" s="9" t="s">
        <v>15</v>
      </c>
      <c r="F37" s="9" t="s">
        <v>16</v>
      </c>
      <c r="G37" s="9" t="s">
        <v>17</v>
      </c>
      <c r="H37" s="9" t="s">
        <v>18</v>
      </c>
      <c r="I37" s="9" t="s">
        <v>19</v>
      </c>
      <c r="J37" s="9" t="s">
        <v>20</v>
      </c>
      <c r="K37" s="9" t="s">
        <v>21</v>
      </c>
      <c r="L37" s="14"/>
    </row>
    <row r="38" spans="1:12" x14ac:dyDescent="0.3">
      <c r="A38" s="17">
        <v>1</v>
      </c>
      <c r="B38" s="15">
        <v>12</v>
      </c>
      <c r="C38" s="15">
        <v>17</v>
      </c>
      <c r="D38" s="15">
        <v>2</v>
      </c>
      <c r="E38" s="15">
        <v>7</v>
      </c>
      <c r="F38" s="15">
        <v>5</v>
      </c>
      <c r="G38" s="15">
        <v>5</v>
      </c>
      <c r="H38" s="15">
        <v>5</v>
      </c>
      <c r="I38" s="15">
        <v>2</v>
      </c>
      <c r="J38" s="15">
        <v>1</v>
      </c>
      <c r="K38" s="15">
        <v>3</v>
      </c>
      <c r="L38" s="15">
        <v>59</v>
      </c>
    </row>
    <row r="39" spans="1:12" x14ac:dyDescent="0.3">
      <c r="A39" s="17">
        <v>2</v>
      </c>
      <c r="B39" s="7">
        <v>5</v>
      </c>
      <c r="C39" s="7">
        <v>15</v>
      </c>
      <c r="D39" s="7">
        <v>4</v>
      </c>
      <c r="E39" s="7">
        <v>5</v>
      </c>
      <c r="F39" s="7">
        <v>4</v>
      </c>
      <c r="G39" s="7">
        <v>1</v>
      </c>
      <c r="H39" s="7">
        <v>1</v>
      </c>
      <c r="I39" s="7">
        <v>2</v>
      </c>
      <c r="J39" s="7">
        <v>3</v>
      </c>
      <c r="K39" s="7">
        <v>2</v>
      </c>
      <c r="L39" s="7">
        <v>42</v>
      </c>
    </row>
    <row r="40" spans="1:12" x14ac:dyDescent="0.3">
      <c r="A40" s="17">
        <v>3</v>
      </c>
      <c r="B40" s="7">
        <v>6</v>
      </c>
      <c r="C40" s="7">
        <v>16</v>
      </c>
      <c r="D40" s="7">
        <v>1</v>
      </c>
      <c r="E40" s="7">
        <v>6</v>
      </c>
      <c r="F40" s="7">
        <v>3</v>
      </c>
      <c r="G40" s="7">
        <v>4</v>
      </c>
      <c r="H40" s="7">
        <v>3</v>
      </c>
      <c r="I40" s="7">
        <v>1</v>
      </c>
      <c r="J40" s="7">
        <v>3</v>
      </c>
      <c r="K40" s="7">
        <v>6</v>
      </c>
      <c r="L40" s="7">
        <v>49</v>
      </c>
    </row>
    <row r="41" spans="1:12" x14ac:dyDescent="0.3">
      <c r="A41" s="17">
        <v>4</v>
      </c>
      <c r="B41" s="7">
        <v>0</v>
      </c>
      <c r="C41" s="7">
        <v>20</v>
      </c>
      <c r="D41" s="7">
        <v>6</v>
      </c>
      <c r="E41" s="7">
        <v>5</v>
      </c>
      <c r="F41" s="7">
        <v>2</v>
      </c>
      <c r="G41" s="7">
        <v>1</v>
      </c>
      <c r="H41" s="7">
        <v>4</v>
      </c>
      <c r="I41" s="7">
        <v>2</v>
      </c>
      <c r="J41" s="7">
        <v>3</v>
      </c>
      <c r="K41" s="7">
        <v>7</v>
      </c>
      <c r="L41" s="7">
        <v>50</v>
      </c>
    </row>
    <row r="42" spans="1:12" x14ac:dyDescent="0.3">
      <c r="A42" s="17">
        <v>5</v>
      </c>
      <c r="B42" s="7">
        <v>1</v>
      </c>
      <c r="C42" s="7">
        <v>9</v>
      </c>
      <c r="D42" s="7">
        <v>1</v>
      </c>
      <c r="E42" s="7">
        <v>1</v>
      </c>
      <c r="F42" s="7">
        <v>4</v>
      </c>
      <c r="G42" s="7">
        <v>2</v>
      </c>
      <c r="H42" s="7">
        <v>7</v>
      </c>
      <c r="I42" s="7">
        <v>4</v>
      </c>
      <c r="J42" s="7">
        <v>0</v>
      </c>
      <c r="K42" s="7">
        <v>1</v>
      </c>
      <c r="L42" s="7">
        <v>30</v>
      </c>
    </row>
    <row r="43" spans="1:12" x14ac:dyDescent="0.3">
      <c r="A43" s="17">
        <v>6</v>
      </c>
      <c r="B43" s="7">
        <v>3</v>
      </c>
      <c r="C43" s="7">
        <v>15</v>
      </c>
      <c r="D43" s="7">
        <v>5</v>
      </c>
      <c r="E43" s="7">
        <v>9</v>
      </c>
      <c r="F43" s="7">
        <v>4</v>
      </c>
      <c r="G43" s="7">
        <v>3</v>
      </c>
      <c r="H43" s="7">
        <v>3</v>
      </c>
      <c r="I43" s="7">
        <v>2</v>
      </c>
      <c r="J43" s="7">
        <v>3</v>
      </c>
      <c r="K43" s="7">
        <v>1</v>
      </c>
      <c r="L43" s="7">
        <v>48</v>
      </c>
    </row>
    <row r="44" spans="1:12" x14ac:dyDescent="0.3">
      <c r="A44" s="17">
        <v>7</v>
      </c>
      <c r="B44" s="7">
        <v>10</v>
      </c>
      <c r="C44" s="7">
        <v>21</v>
      </c>
      <c r="D44" s="7">
        <v>2</v>
      </c>
      <c r="E44" s="7">
        <v>1</v>
      </c>
      <c r="F44" s="7">
        <v>4</v>
      </c>
      <c r="G44" s="7">
        <v>3</v>
      </c>
      <c r="H44" s="7">
        <v>3</v>
      </c>
      <c r="I44" s="7">
        <v>1</v>
      </c>
      <c r="J44" s="7">
        <v>1</v>
      </c>
      <c r="K44" s="7">
        <v>1</v>
      </c>
      <c r="L44" s="7">
        <v>47</v>
      </c>
    </row>
    <row r="45" spans="1:12" x14ac:dyDescent="0.3">
      <c r="A45" s="17">
        <v>8</v>
      </c>
      <c r="B45" s="7">
        <v>5</v>
      </c>
      <c r="C45" s="7">
        <v>10</v>
      </c>
      <c r="D45" s="7">
        <v>5</v>
      </c>
      <c r="E45" s="7">
        <v>8</v>
      </c>
      <c r="F45" s="7">
        <v>3</v>
      </c>
      <c r="G45" s="7">
        <v>2</v>
      </c>
      <c r="H45" s="7">
        <v>1</v>
      </c>
      <c r="I45" s="7">
        <v>2</v>
      </c>
      <c r="J45" s="7">
        <v>4</v>
      </c>
      <c r="K45" s="7">
        <v>8</v>
      </c>
      <c r="L45" s="7">
        <v>48</v>
      </c>
    </row>
    <row r="46" spans="1:12" x14ac:dyDescent="0.3">
      <c r="A46" s="17">
        <v>9</v>
      </c>
      <c r="B46" s="7">
        <v>3</v>
      </c>
      <c r="C46" s="7">
        <v>18</v>
      </c>
      <c r="D46" s="7">
        <v>4</v>
      </c>
      <c r="E46" s="7">
        <v>1</v>
      </c>
      <c r="F46" s="7">
        <v>2</v>
      </c>
      <c r="G46" s="7">
        <v>1</v>
      </c>
      <c r="H46" s="7">
        <v>2</v>
      </c>
      <c r="I46" s="7">
        <v>3</v>
      </c>
      <c r="J46" s="7">
        <v>3</v>
      </c>
      <c r="K46" s="7">
        <v>0</v>
      </c>
      <c r="L46" s="7">
        <v>37</v>
      </c>
    </row>
    <row r="47" spans="1:12" x14ac:dyDescent="0.3">
      <c r="A47" s="17">
        <v>10</v>
      </c>
      <c r="B47" s="7">
        <v>15</v>
      </c>
      <c r="C47" s="7">
        <v>9</v>
      </c>
      <c r="D47" s="7">
        <v>1</v>
      </c>
      <c r="E47" s="7">
        <v>5</v>
      </c>
      <c r="F47" s="7">
        <v>2</v>
      </c>
      <c r="G47" s="7">
        <v>3</v>
      </c>
      <c r="H47" s="7">
        <v>6</v>
      </c>
      <c r="I47" s="7">
        <v>0</v>
      </c>
      <c r="J47" s="7">
        <v>3</v>
      </c>
      <c r="K47" s="7">
        <v>3</v>
      </c>
      <c r="L47" s="7">
        <v>47</v>
      </c>
    </row>
    <row r="48" spans="1:12" x14ac:dyDescent="0.3">
      <c r="A48" s="17">
        <v>11</v>
      </c>
      <c r="B48" s="7">
        <v>4</v>
      </c>
      <c r="C48" s="7">
        <v>8</v>
      </c>
      <c r="D48" s="7">
        <v>3</v>
      </c>
      <c r="E48" s="7">
        <v>18</v>
      </c>
      <c r="F48" s="7">
        <v>2</v>
      </c>
      <c r="G48" s="7">
        <v>2</v>
      </c>
      <c r="H48" s="7">
        <v>5</v>
      </c>
      <c r="I48" s="7">
        <v>5</v>
      </c>
      <c r="J48" s="7">
        <v>3</v>
      </c>
      <c r="K48" s="7">
        <v>5</v>
      </c>
      <c r="L48" s="7">
        <v>55</v>
      </c>
    </row>
    <row r="49" spans="1:12" x14ac:dyDescent="0.3">
      <c r="A49" s="17">
        <v>12</v>
      </c>
      <c r="B49" s="7">
        <v>9</v>
      </c>
      <c r="C49" s="7">
        <v>8</v>
      </c>
      <c r="D49" s="7">
        <v>5</v>
      </c>
      <c r="E49" s="7">
        <v>5</v>
      </c>
      <c r="F49" s="7">
        <v>1</v>
      </c>
      <c r="G49" s="7">
        <v>8</v>
      </c>
      <c r="H49" s="7">
        <v>5</v>
      </c>
      <c r="I49" s="7">
        <v>9</v>
      </c>
      <c r="J49" s="7">
        <v>2</v>
      </c>
      <c r="K49" s="7">
        <v>2</v>
      </c>
      <c r="L49" s="7">
        <v>54</v>
      </c>
    </row>
    <row r="50" spans="1:12" x14ac:dyDescent="0.3">
      <c r="A50" s="10" t="s">
        <v>11</v>
      </c>
      <c r="B50" s="15">
        <v>73</v>
      </c>
      <c r="C50" s="15">
        <v>166</v>
      </c>
      <c r="D50" s="15">
        <v>39</v>
      </c>
      <c r="E50" s="15">
        <v>71</v>
      </c>
      <c r="F50" s="15">
        <v>36</v>
      </c>
      <c r="G50" s="15">
        <v>35</v>
      </c>
      <c r="H50" s="15">
        <v>45</v>
      </c>
      <c r="I50" s="15">
        <v>33</v>
      </c>
      <c r="J50" s="15">
        <v>29</v>
      </c>
      <c r="K50" s="15">
        <v>39</v>
      </c>
      <c r="L50" s="15">
        <v>566</v>
      </c>
    </row>
    <row r="51" spans="1:12" x14ac:dyDescent="0.3">
      <c r="A51" s="10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</row>
    <row r="52" spans="1:12" x14ac:dyDescent="0.3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</row>
    <row r="53" spans="1:12" ht="14.4" customHeigh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</row>
    <row r="54" spans="1:12" ht="14.4" customHeight="1" x14ac:dyDescent="0.3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4"/>
    </row>
    <row r="55" spans="1:12" x14ac:dyDescent="0.3">
      <c r="A55" s="13"/>
      <c r="B55" s="9" t="s">
        <v>12</v>
      </c>
      <c r="C55" s="9" t="s">
        <v>13</v>
      </c>
      <c r="D55" s="9" t="s">
        <v>14</v>
      </c>
      <c r="E55" s="9" t="s">
        <v>15</v>
      </c>
      <c r="F55" s="9" t="s">
        <v>16</v>
      </c>
      <c r="G55" s="9" t="s">
        <v>17</v>
      </c>
      <c r="H55" s="9" t="s">
        <v>18</v>
      </c>
      <c r="I55" s="9" t="s">
        <v>19</v>
      </c>
      <c r="J55" s="9" t="s">
        <v>20</v>
      </c>
      <c r="K55" s="9" t="s">
        <v>21</v>
      </c>
      <c r="L55" s="14"/>
    </row>
    <row r="56" spans="1:12" x14ac:dyDescent="0.3">
      <c r="A56" s="17">
        <v>1</v>
      </c>
      <c r="B56" s="15">
        <v>62</v>
      </c>
      <c r="C56" s="15">
        <v>249</v>
      </c>
      <c r="D56" s="15">
        <v>51</v>
      </c>
      <c r="E56" s="15">
        <v>98</v>
      </c>
      <c r="F56" s="15">
        <v>121</v>
      </c>
      <c r="G56" s="15">
        <v>33</v>
      </c>
      <c r="H56" s="15">
        <v>51</v>
      </c>
      <c r="I56" s="15">
        <v>40</v>
      </c>
      <c r="J56" s="15">
        <v>60</v>
      </c>
      <c r="K56" s="15">
        <v>87</v>
      </c>
      <c r="L56" s="15">
        <v>852</v>
      </c>
    </row>
    <row r="57" spans="1:12" x14ac:dyDescent="0.3">
      <c r="A57" s="17">
        <v>2</v>
      </c>
      <c r="B57" s="7">
        <v>34</v>
      </c>
      <c r="C57" s="7">
        <v>204</v>
      </c>
      <c r="D57" s="7">
        <v>48</v>
      </c>
      <c r="E57" s="7">
        <v>72</v>
      </c>
      <c r="F57" s="7">
        <v>85</v>
      </c>
      <c r="G57" s="7">
        <v>18</v>
      </c>
      <c r="H57" s="7">
        <v>77</v>
      </c>
      <c r="I57" s="7">
        <v>25</v>
      </c>
      <c r="J57" s="7">
        <v>40</v>
      </c>
      <c r="K57" s="7">
        <v>91</v>
      </c>
      <c r="L57" s="7">
        <v>694</v>
      </c>
    </row>
    <row r="58" spans="1:12" x14ac:dyDescent="0.3">
      <c r="A58" s="17">
        <v>3</v>
      </c>
      <c r="B58" s="7">
        <v>33</v>
      </c>
      <c r="C58" s="7">
        <v>294</v>
      </c>
      <c r="D58" s="7">
        <v>33</v>
      </c>
      <c r="E58" s="7">
        <v>66</v>
      </c>
      <c r="F58" s="7">
        <v>105</v>
      </c>
      <c r="G58" s="7">
        <v>17</v>
      </c>
      <c r="H58" s="7">
        <v>53</v>
      </c>
      <c r="I58" s="7">
        <v>6</v>
      </c>
      <c r="J58" s="7">
        <v>36</v>
      </c>
      <c r="K58" s="7">
        <v>62</v>
      </c>
      <c r="L58" s="7">
        <v>705</v>
      </c>
    </row>
    <row r="59" spans="1:12" x14ac:dyDescent="0.3">
      <c r="A59" s="17">
        <v>4</v>
      </c>
      <c r="B59" s="7">
        <v>47</v>
      </c>
      <c r="C59" s="7">
        <v>268</v>
      </c>
      <c r="D59" s="7">
        <v>52</v>
      </c>
      <c r="E59" s="7">
        <v>70</v>
      </c>
      <c r="F59" s="7">
        <v>92</v>
      </c>
      <c r="G59" s="7">
        <v>30</v>
      </c>
      <c r="H59" s="7">
        <v>36</v>
      </c>
      <c r="I59" s="7">
        <v>14</v>
      </c>
      <c r="J59" s="7">
        <v>46</v>
      </c>
      <c r="K59" s="7">
        <v>82</v>
      </c>
      <c r="L59" s="7">
        <v>737</v>
      </c>
    </row>
    <row r="60" spans="1:12" x14ac:dyDescent="0.3">
      <c r="A60" s="17">
        <v>5</v>
      </c>
      <c r="B60" s="7">
        <v>42</v>
      </c>
      <c r="C60" s="7">
        <v>167</v>
      </c>
      <c r="D60" s="7">
        <v>35</v>
      </c>
      <c r="E60" s="7">
        <v>57</v>
      </c>
      <c r="F60" s="7">
        <v>58</v>
      </c>
      <c r="G60" s="7">
        <v>25</v>
      </c>
      <c r="H60" s="7">
        <v>53</v>
      </c>
      <c r="I60" s="7">
        <v>20</v>
      </c>
      <c r="J60" s="7">
        <v>23</v>
      </c>
      <c r="K60" s="7">
        <v>52</v>
      </c>
      <c r="L60" s="7">
        <v>532</v>
      </c>
    </row>
    <row r="61" spans="1:12" x14ac:dyDescent="0.3">
      <c r="A61" s="17">
        <v>6</v>
      </c>
      <c r="B61" s="7">
        <v>34</v>
      </c>
      <c r="C61" s="7">
        <v>233</v>
      </c>
      <c r="D61" s="7">
        <v>37</v>
      </c>
      <c r="E61" s="7">
        <v>62</v>
      </c>
      <c r="F61" s="7">
        <v>78</v>
      </c>
      <c r="G61" s="7">
        <v>24</v>
      </c>
      <c r="H61" s="7">
        <v>46</v>
      </c>
      <c r="I61" s="7">
        <v>27</v>
      </c>
      <c r="J61" s="7">
        <v>41</v>
      </c>
      <c r="K61" s="7">
        <v>49</v>
      </c>
      <c r="L61" s="7">
        <v>631</v>
      </c>
    </row>
    <row r="62" spans="1:12" x14ac:dyDescent="0.3">
      <c r="A62" s="17">
        <v>7</v>
      </c>
      <c r="B62" s="7">
        <v>70</v>
      </c>
      <c r="C62" s="7">
        <v>256</v>
      </c>
      <c r="D62" s="7">
        <v>60</v>
      </c>
      <c r="E62" s="7">
        <v>46</v>
      </c>
      <c r="F62" s="7">
        <v>152</v>
      </c>
      <c r="G62" s="7">
        <v>34</v>
      </c>
      <c r="H62" s="7">
        <v>66</v>
      </c>
      <c r="I62" s="7">
        <v>10</v>
      </c>
      <c r="J62" s="7">
        <v>50</v>
      </c>
      <c r="K62" s="7">
        <v>50</v>
      </c>
      <c r="L62" s="7">
        <v>794</v>
      </c>
    </row>
    <row r="63" spans="1:12" x14ac:dyDescent="0.3">
      <c r="A63" s="17">
        <v>8</v>
      </c>
      <c r="B63" s="7">
        <v>59</v>
      </c>
      <c r="C63" s="7">
        <v>237</v>
      </c>
      <c r="D63" s="7">
        <v>64</v>
      </c>
      <c r="E63" s="7">
        <v>43</v>
      </c>
      <c r="F63" s="7">
        <v>106</v>
      </c>
      <c r="G63" s="7">
        <v>22</v>
      </c>
      <c r="H63" s="7">
        <v>37</v>
      </c>
      <c r="I63" s="7">
        <v>11</v>
      </c>
      <c r="J63" s="7">
        <v>27</v>
      </c>
      <c r="K63" s="7">
        <v>93</v>
      </c>
      <c r="L63" s="7">
        <v>699</v>
      </c>
    </row>
    <row r="64" spans="1:12" x14ac:dyDescent="0.3">
      <c r="A64" s="17">
        <v>9</v>
      </c>
      <c r="B64" s="7">
        <v>45</v>
      </c>
      <c r="C64" s="7">
        <v>220</v>
      </c>
      <c r="D64" s="7">
        <v>32</v>
      </c>
      <c r="E64" s="7">
        <v>49</v>
      </c>
      <c r="F64" s="7">
        <v>86</v>
      </c>
      <c r="G64" s="7">
        <v>17</v>
      </c>
      <c r="H64" s="7">
        <v>45</v>
      </c>
      <c r="I64" s="7">
        <v>15</v>
      </c>
      <c r="J64" s="7">
        <v>30</v>
      </c>
      <c r="K64" s="7">
        <v>66</v>
      </c>
      <c r="L64" s="7">
        <v>605</v>
      </c>
    </row>
    <row r="65" spans="1:12" x14ac:dyDescent="0.3">
      <c r="A65" s="17">
        <v>10</v>
      </c>
      <c r="B65" s="7">
        <v>87</v>
      </c>
      <c r="C65" s="7">
        <v>227</v>
      </c>
      <c r="D65" s="7">
        <v>52</v>
      </c>
      <c r="E65" s="7">
        <v>75</v>
      </c>
      <c r="F65" s="7">
        <v>81</v>
      </c>
      <c r="G65" s="7">
        <v>18</v>
      </c>
      <c r="H65" s="7">
        <v>53</v>
      </c>
      <c r="I65" s="7">
        <v>10</v>
      </c>
      <c r="J65" s="7">
        <v>36</v>
      </c>
      <c r="K65" s="7">
        <v>43</v>
      </c>
      <c r="L65" s="7">
        <v>682</v>
      </c>
    </row>
    <row r="66" spans="1:12" x14ac:dyDescent="0.3">
      <c r="A66" s="17">
        <v>11</v>
      </c>
      <c r="B66" s="7">
        <v>77</v>
      </c>
      <c r="C66" s="7">
        <v>175</v>
      </c>
      <c r="D66" s="7">
        <v>37</v>
      </c>
      <c r="E66" s="7">
        <v>119</v>
      </c>
      <c r="F66" s="7">
        <v>114</v>
      </c>
      <c r="G66" s="7">
        <v>35</v>
      </c>
      <c r="H66" s="7">
        <v>44</v>
      </c>
      <c r="I66" s="7">
        <v>26</v>
      </c>
      <c r="J66" s="7">
        <v>28</v>
      </c>
      <c r="K66" s="7">
        <v>77</v>
      </c>
      <c r="L66" s="7">
        <v>732</v>
      </c>
    </row>
    <row r="67" spans="1:12" x14ac:dyDescent="0.3">
      <c r="A67" s="17">
        <v>12</v>
      </c>
      <c r="B67" s="7">
        <v>32</v>
      </c>
      <c r="C67" s="7">
        <v>160</v>
      </c>
      <c r="D67" s="7">
        <v>38</v>
      </c>
      <c r="E67" s="7">
        <v>48</v>
      </c>
      <c r="F67" s="7">
        <v>111</v>
      </c>
      <c r="G67" s="7">
        <v>28</v>
      </c>
      <c r="H67" s="7">
        <v>51</v>
      </c>
      <c r="I67" s="7">
        <v>32</v>
      </c>
      <c r="J67" s="7">
        <v>42</v>
      </c>
      <c r="K67" s="7">
        <v>57</v>
      </c>
      <c r="L67" s="7">
        <v>599</v>
      </c>
    </row>
    <row r="68" spans="1:12" x14ac:dyDescent="0.3">
      <c r="A68" s="10"/>
      <c r="B68" s="15">
        <v>622</v>
      </c>
      <c r="C68" s="15">
        <v>2690</v>
      </c>
      <c r="D68" s="15">
        <v>539</v>
      </c>
      <c r="E68" s="15">
        <v>805</v>
      </c>
      <c r="F68" s="15">
        <v>1189</v>
      </c>
      <c r="G68" s="15">
        <v>301</v>
      </c>
      <c r="H68" s="15">
        <v>612</v>
      </c>
      <c r="I68" s="15">
        <v>236</v>
      </c>
      <c r="J68" s="15">
        <v>459</v>
      </c>
      <c r="K68" s="15">
        <v>809</v>
      </c>
      <c r="L68" s="15">
        <v>8262</v>
      </c>
    </row>
    <row r="69" spans="1:12" x14ac:dyDescent="0.3">
      <c r="A69" s="10" t="s">
        <v>11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sqref="A1:A31"/>
    </sheetView>
  </sheetViews>
  <sheetFormatPr defaultRowHeight="14.4" x14ac:dyDescent="0.3"/>
  <cols>
    <col min="1" max="1" width="31.44140625" bestFit="1" customWidth="1"/>
  </cols>
  <sheetData>
    <row r="1" spans="1:1" x14ac:dyDescent="0.25">
      <c r="A1" t="s">
        <v>54</v>
      </c>
    </row>
    <row r="2" spans="1:1" x14ac:dyDescent="0.25">
      <c r="A2" s="19" t="s">
        <v>30</v>
      </c>
    </row>
    <row r="3" spans="1:1" x14ac:dyDescent="0.25">
      <c r="A3" s="19" t="s">
        <v>29</v>
      </c>
    </row>
    <row r="4" spans="1:1" x14ac:dyDescent="0.25">
      <c r="A4" s="19" t="s">
        <v>55</v>
      </c>
    </row>
    <row r="6" spans="1:1" x14ac:dyDescent="0.25">
      <c r="A6" t="s">
        <v>25</v>
      </c>
    </row>
    <row r="7" spans="1:1" x14ac:dyDescent="0.25">
      <c r="A7" s="19" t="s">
        <v>26</v>
      </c>
    </row>
    <row r="8" spans="1:1" x14ac:dyDescent="0.25">
      <c r="A8" s="19" t="s">
        <v>27</v>
      </c>
    </row>
    <row r="10" spans="1:1" x14ac:dyDescent="0.25">
      <c r="A10" t="s">
        <v>33</v>
      </c>
    </row>
    <row r="11" spans="1:1" x14ac:dyDescent="0.25">
      <c r="A11" s="19" t="s">
        <v>34</v>
      </c>
    </row>
    <row r="12" spans="1:1" x14ac:dyDescent="0.25">
      <c r="A12" s="19" t="s">
        <v>35</v>
      </c>
    </row>
    <row r="14" spans="1:1" x14ac:dyDescent="0.25">
      <c r="A14" t="s">
        <v>53</v>
      </c>
    </row>
    <row r="15" spans="1:1" x14ac:dyDescent="0.25">
      <c r="A15" s="19" t="s">
        <v>29</v>
      </c>
    </row>
    <row r="16" spans="1:1" x14ac:dyDescent="0.25">
      <c r="A16" s="19" t="s">
        <v>30</v>
      </c>
    </row>
    <row r="17" spans="1:1" x14ac:dyDescent="0.25">
      <c r="A17" s="19" t="s">
        <v>31</v>
      </c>
    </row>
    <row r="19" spans="1:1" x14ac:dyDescent="0.25">
      <c r="A19" t="s">
        <v>28</v>
      </c>
    </row>
    <row r="20" spans="1:1" x14ac:dyDescent="0.25">
      <c r="A20" s="19" t="s">
        <v>29</v>
      </c>
    </row>
    <row r="21" spans="1:1" x14ac:dyDescent="0.25">
      <c r="A21" s="19" t="s">
        <v>30</v>
      </c>
    </row>
    <row r="22" spans="1:1" x14ac:dyDescent="0.25">
      <c r="A22" s="19" t="s">
        <v>31</v>
      </c>
    </row>
    <row r="24" spans="1:1" x14ac:dyDescent="0.25">
      <c r="A24" t="s">
        <v>32</v>
      </c>
    </row>
    <row r="25" spans="1:1" x14ac:dyDescent="0.25">
      <c r="A25" s="19" t="s">
        <v>29</v>
      </c>
    </row>
    <row r="26" spans="1:1" x14ac:dyDescent="0.25">
      <c r="A26" s="19" t="s">
        <v>30</v>
      </c>
    </row>
    <row r="27" spans="1:1" x14ac:dyDescent="0.25">
      <c r="A27" s="19" t="s">
        <v>31</v>
      </c>
    </row>
    <row r="29" spans="1:1" x14ac:dyDescent="0.25">
      <c r="A29" t="s">
        <v>36</v>
      </c>
    </row>
    <row r="30" spans="1:1" x14ac:dyDescent="0.25">
      <c r="A30" t="s">
        <v>56</v>
      </c>
    </row>
  </sheetData>
  <pageMargins left="0.7" right="0.7" top="0.75" bottom="0.75" header="0.3" footer="0.3"/>
  <pageSetup orientation="portrait" verticalDpi="597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sqref="A1:M101"/>
    </sheetView>
  </sheetViews>
  <sheetFormatPr defaultRowHeight="14.4" x14ac:dyDescent="0.3"/>
  <sheetData>
    <row r="1" spans="1:13" ht="15.75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13" ht="15.75" customHeight="1" thickBot="1" x14ac:dyDescent="0.35">
      <c r="A2" s="24" t="s">
        <v>37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</row>
    <row r="3" spans="1:13" ht="15.75" customHeight="1" thickBot="1" x14ac:dyDescent="0.3">
      <c r="A3" s="25" t="s">
        <v>38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1:13" ht="15.75" customHeight="1" thickBot="1" x14ac:dyDescent="0.3">
      <c r="A4" s="27"/>
      <c r="B4" s="28"/>
      <c r="C4" s="29" t="s">
        <v>39</v>
      </c>
      <c r="D4" s="30"/>
      <c r="E4" s="30"/>
      <c r="F4" s="30"/>
      <c r="G4" s="30"/>
      <c r="H4" s="30"/>
      <c r="I4" s="30"/>
      <c r="J4" s="30"/>
      <c r="K4" s="30"/>
      <c r="L4" s="31"/>
      <c r="M4" s="32" t="s">
        <v>11</v>
      </c>
    </row>
    <row r="5" spans="1:13" ht="15.75" thickBot="1" x14ac:dyDescent="0.3">
      <c r="A5" s="33"/>
      <c r="B5" s="34"/>
      <c r="C5" s="35" t="s">
        <v>12</v>
      </c>
      <c r="D5" s="35" t="s">
        <v>13</v>
      </c>
      <c r="E5" s="35" t="s">
        <v>14</v>
      </c>
      <c r="F5" s="35" t="s">
        <v>15</v>
      </c>
      <c r="G5" s="35" t="s">
        <v>16</v>
      </c>
      <c r="H5" s="35" t="s">
        <v>17</v>
      </c>
      <c r="I5" s="35" t="s">
        <v>18</v>
      </c>
      <c r="J5" s="35" t="s">
        <v>19</v>
      </c>
      <c r="K5" s="35" t="s">
        <v>20</v>
      </c>
      <c r="L5" s="35" t="s">
        <v>21</v>
      </c>
      <c r="M5" s="36"/>
    </row>
    <row r="6" spans="1:13" ht="15.75" thickBot="1" x14ac:dyDescent="0.3">
      <c r="A6" s="37" t="s">
        <v>40</v>
      </c>
      <c r="B6" s="38"/>
      <c r="C6" s="20">
        <v>2</v>
      </c>
      <c r="D6" s="21">
        <v>1</v>
      </c>
      <c r="E6" s="21">
        <v>0</v>
      </c>
      <c r="F6" s="21">
        <v>2</v>
      </c>
      <c r="G6" s="21">
        <v>1</v>
      </c>
      <c r="H6" s="21">
        <v>0</v>
      </c>
      <c r="I6" s="21">
        <v>0</v>
      </c>
      <c r="J6" s="21">
        <v>0</v>
      </c>
      <c r="K6" s="21">
        <v>1</v>
      </c>
      <c r="L6" s="21">
        <v>1</v>
      </c>
      <c r="M6" s="21">
        <v>8</v>
      </c>
    </row>
    <row r="7" spans="1:13" ht="15.75" thickBot="1" x14ac:dyDescent="0.3">
      <c r="A7" s="39" t="s">
        <v>41</v>
      </c>
      <c r="B7" s="40" t="s">
        <v>2</v>
      </c>
      <c r="C7" s="22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3" ht="15.75" thickBot="1" x14ac:dyDescent="0.3">
      <c r="A8" s="39">
        <v>0</v>
      </c>
      <c r="B8" s="40" t="s">
        <v>2</v>
      </c>
      <c r="C8" s="7">
        <v>25</v>
      </c>
      <c r="D8" s="7">
        <v>134</v>
      </c>
      <c r="E8" s="7">
        <v>42</v>
      </c>
      <c r="F8" s="7">
        <v>65</v>
      </c>
      <c r="G8" s="7">
        <v>8</v>
      </c>
      <c r="H8" s="7">
        <v>3</v>
      </c>
      <c r="I8" s="7">
        <v>33</v>
      </c>
      <c r="J8" s="7">
        <v>0</v>
      </c>
      <c r="K8" s="7">
        <v>3</v>
      </c>
      <c r="L8" s="7">
        <v>54</v>
      </c>
      <c r="M8" s="7">
        <v>367</v>
      </c>
    </row>
    <row r="9" spans="1:13" ht="15.75" thickBot="1" x14ac:dyDescent="0.3">
      <c r="A9" s="39">
        <v>1</v>
      </c>
      <c r="B9" s="40" t="s">
        <v>2</v>
      </c>
      <c r="C9" s="7">
        <v>247</v>
      </c>
      <c r="D9" s="7">
        <v>522</v>
      </c>
      <c r="E9" s="7">
        <v>37</v>
      </c>
      <c r="F9" s="7">
        <v>228</v>
      </c>
      <c r="G9" s="7">
        <v>247</v>
      </c>
      <c r="H9" s="7">
        <v>115</v>
      </c>
      <c r="I9" s="7">
        <v>260</v>
      </c>
      <c r="J9" s="7">
        <v>26</v>
      </c>
      <c r="K9" s="7">
        <v>151</v>
      </c>
      <c r="L9" s="7">
        <v>193</v>
      </c>
      <c r="M9" s="7">
        <v>2026</v>
      </c>
    </row>
    <row r="10" spans="1:13" ht="15.75" thickBot="1" x14ac:dyDescent="0.3">
      <c r="A10" s="39">
        <v>2</v>
      </c>
      <c r="B10" s="40" t="s">
        <v>2</v>
      </c>
      <c r="C10" s="7">
        <v>197</v>
      </c>
      <c r="D10" s="7">
        <v>1383</v>
      </c>
      <c r="E10" s="7">
        <v>414</v>
      </c>
      <c r="F10" s="7">
        <v>371</v>
      </c>
      <c r="G10" s="7">
        <v>1076</v>
      </c>
      <c r="H10" s="7">
        <v>313</v>
      </c>
      <c r="I10" s="7">
        <v>434</v>
      </c>
      <c r="J10" s="7">
        <v>86</v>
      </c>
      <c r="K10" s="7">
        <v>538</v>
      </c>
      <c r="L10" s="7">
        <v>544</v>
      </c>
      <c r="M10" s="7">
        <v>5356</v>
      </c>
    </row>
    <row r="11" spans="1:13" ht="15.75" thickBot="1" x14ac:dyDescent="0.3">
      <c r="A11" s="39">
        <v>3</v>
      </c>
      <c r="B11" s="40" t="s">
        <v>2</v>
      </c>
      <c r="C11" s="7">
        <v>307</v>
      </c>
      <c r="D11" s="7">
        <v>3296</v>
      </c>
      <c r="E11" s="7">
        <v>715</v>
      </c>
      <c r="F11" s="7">
        <v>1140</v>
      </c>
      <c r="G11" s="7">
        <v>3707</v>
      </c>
      <c r="H11" s="7">
        <v>625</v>
      </c>
      <c r="I11" s="7">
        <v>658</v>
      </c>
      <c r="J11" s="7">
        <v>153</v>
      </c>
      <c r="K11" s="7">
        <v>2028</v>
      </c>
      <c r="L11" s="7">
        <v>981</v>
      </c>
      <c r="M11" s="7">
        <v>13610</v>
      </c>
    </row>
    <row r="12" spans="1:13" ht="15.75" thickBot="1" x14ac:dyDescent="0.3">
      <c r="A12" s="39">
        <v>4</v>
      </c>
      <c r="B12" s="40" t="s">
        <v>2</v>
      </c>
      <c r="C12" s="7">
        <v>314</v>
      </c>
      <c r="D12" s="7">
        <v>2022</v>
      </c>
      <c r="E12" s="7">
        <v>737</v>
      </c>
      <c r="F12" s="7">
        <v>851</v>
      </c>
      <c r="G12" s="7">
        <v>1918</v>
      </c>
      <c r="H12" s="7">
        <v>478</v>
      </c>
      <c r="I12" s="7">
        <v>575</v>
      </c>
      <c r="J12" s="7">
        <v>110</v>
      </c>
      <c r="K12" s="7">
        <v>1126</v>
      </c>
      <c r="L12" s="7">
        <v>683</v>
      </c>
      <c r="M12" s="7">
        <v>8814</v>
      </c>
    </row>
    <row r="13" spans="1:13" ht="15.75" thickBot="1" x14ac:dyDescent="0.3">
      <c r="A13" s="39">
        <v>5</v>
      </c>
      <c r="B13" s="40" t="s">
        <v>2</v>
      </c>
      <c r="C13" s="7">
        <v>168</v>
      </c>
      <c r="D13" s="7">
        <v>820</v>
      </c>
      <c r="E13" s="7">
        <v>203</v>
      </c>
      <c r="F13" s="7">
        <v>296</v>
      </c>
      <c r="G13" s="7">
        <v>897</v>
      </c>
      <c r="H13" s="7">
        <v>95</v>
      </c>
      <c r="I13" s="7">
        <v>192</v>
      </c>
      <c r="J13" s="7">
        <v>42</v>
      </c>
      <c r="K13" s="7">
        <v>451</v>
      </c>
      <c r="L13" s="7">
        <v>438</v>
      </c>
      <c r="M13" s="7">
        <v>3602</v>
      </c>
    </row>
    <row r="14" spans="1:13" ht="15.75" thickBot="1" x14ac:dyDescent="0.3">
      <c r="A14" s="39">
        <v>6</v>
      </c>
      <c r="B14" s="40" t="s">
        <v>2</v>
      </c>
      <c r="C14" s="7">
        <v>131</v>
      </c>
      <c r="D14" s="7">
        <v>1117</v>
      </c>
      <c r="E14" s="7">
        <v>245</v>
      </c>
      <c r="F14" s="7">
        <v>313</v>
      </c>
      <c r="G14" s="7">
        <v>474</v>
      </c>
      <c r="H14" s="7">
        <v>119</v>
      </c>
      <c r="I14" s="7">
        <v>393</v>
      </c>
      <c r="J14" s="7">
        <v>56</v>
      </c>
      <c r="K14" s="7">
        <v>263</v>
      </c>
      <c r="L14" s="7">
        <v>235</v>
      </c>
      <c r="M14" s="7">
        <v>3346</v>
      </c>
    </row>
    <row r="15" spans="1:13" ht="15.75" thickBot="1" x14ac:dyDescent="0.3">
      <c r="A15" s="39">
        <v>7</v>
      </c>
      <c r="B15" s="40" t="s">
        <v>2</v>
      </c>
      <c r="C15" s="7">
        <v>185</v>
      </c>
      <c r="D15" s="7">
        <v>1037</v>
      </c>
      <c r="E15" s="7">
        <v>167</v>
      </c>
      <c r="F15" s="7">
        <v>371</v>
      </c>
      <c r="G15" s="7">
        <v>294</v>
      </c>
      <c r="H15" s="7">
        <v>102</v>
      </c>
      <c r="I15" s="7">
        <v>399</v>
      </c>
      <c r="J15" s="7">
        <v>49</v>
      </c>
      <c r="K15" s="7">
        <v>299</v>
      </c>
      <c r="L15" s="7">
        <v>247</v>
      </c>
      <c r="M15" s="7">
        <v>3150</v>
      </c>
    </row>
    <row r="16" spans="1:13" ht="15.75" thickBot="1" x14ac:dyDescent="0.3">
      <c r="A16" s="39">
        <v>8</v>
      </c>
      <c r="B16" s="40" t="s">
        <v>2</v>
      </c>
      <c r="C16" s="7">
        <v>182</v>
      </c>
      <c r="D16" s="7">
        <v>882</v>
      </c>
      <c r="E16" s="7">
        <v>858</v>
      </c>
      <c r="F16" s="7">
        <v>274</v>
      </c>
      <c r="G16" s="7">
        <v>547</v>
      </c>
      <c r="H16" s="7">
        <v>153</v>
      </c>
      <c r="I16" s="7">
        <v>200</v>
      </c>
      <c r="J16" s="7">
        <v>47</v>
      </c>
      <c r="K16" s="7">
        <v>179</v>
      </c>
      <c r="L16" s="7">
        <v>310</v>
      </c>
      <c r="M16" s="7">
        <v>3632</v>
      </c>
    </row>
    <row r="17" spans="1:13" ht="15.75" thickBot="1" x14ac:dyDescent="0.3">
      <c r="A17" s="39">
        <v>9</v>
      </c>
      <c r="B17" s="40" t="s">
        <v>2</v>
      </c>
      <c r="C17" s="7">
        <v>141</v>
      </c>
      <c r="D17" s="7">
        <v>1157</v>
      </c>
      <c r="E17" s="7">
        <v>301</v>
      </c>
      <c r="F17" s="7">
        <v>304</v>
      </c>
      <c r="G17" s="7">
        <v>417</v>
      </c>
      <c r="H17" s="7">
        <v>126</v>
      </c>
      <c r="I17" s="7">
        <v>389</v>
      </c>
      <c r="J17" s="7">
        <v>36</v>
      </c>
      <c r="K17" s="7">
        <v>399</v>
      </c>
      <c r="L17" s="7">
        <v>359</v>
      </c>
      <c r="M17" s="7">
        <v>3629</v>
      </c>
    </row>
    <row r="18" spans="1:13" ht="15.75" thickBot="1" x14ac:dyDescent="0.3">
      <c r="A18" s="39">
        <v>10</v>
      </c>
      <c r="B18" s="40" t="s">
        <v>2</v>
      </c>
      <c r="C18" s="7">
        <v>197</v>
      </c>
      <c r="D18" s="7">
        <v>1233</v>
      </c>
      <c r="E18" s="7">
        <v>248</v>
      </c>
      <c r="F18" s="7">
        <v>288</v>
      </c>
      <c r="G18" s="7">
        <v>760</v>
      </c>
      <c r="H18" s="7">
        <v>154</v>
      </c>
      <c r="I18" s="7">
        <v>355</v>
      </c>
      <c r="J18" s="7">
        <v>113</v>
      </c>
      <c r="K18" s="7">
        <v>299</v>
      </c>
      <c r="L18" s="7">
        <v>264</v>
      </c>
      <c r="M18" s="7">
        <v>3911</v>
      </c>
    </row>
    <row r="19" spans="1:13" ht="15.75" thickBot="1" x14ac:dyDescent="0.3">
      <c r="A19" s="39">
        <v>11</v>
      </c>
      <c r="B19" s="40" t="s">
        <v>2</v>
      </c>
      <c r="C19" s="7">
        <v>414</v>
      </c>
      <c r="D19" s="7">
        <v>2096</v>
      </c>
      <c r="E19" s="7">
        <v>532</v>
      </c>
      <c r="F19" s="7">
        <v>451</v>
      </c>
      <c r="G19" s="7">
        <v>1089</v>
      </c>
      <c r="H19" s="7">
        <v>419</v>
      </c>
      <c r="I19" s="7">
        <v>791</v>
      </c>
      <c r="J19" s="7">
        <v>69</v>
      </c>
      <c r="K19" s="7">
        <v>468</v>
      </c>
      <c r="L19" s="7">
        <v>356</v>
      </c>
      <c r="M19" s="7">
        <v>6685</v>
      </c>
    </row>
    <row r="20" spans="1:13" ht="15.75" thickBot="1" x14ac:dyDescent="0.3">
      <c r="A20" s="39">
        <v>12</v>
      </c>
      <c r="B20" s="40" t="s">
        <v>2</v>
      </c>
      <c r="C20" s="7">
        <v>198</v>
      </c>
      <c r="D20" s="7">
        <v>1582</v>
      </c>
      <c r="E20" s="7">
        <v>420</v>
      </c>
      <c r="F20" s="7">
        <v>423</v>
      </c>
      <c r="G20" s="7">
        <v>412</v>
      </c>
      <c r="H20" s="7">
        <v>199</v>
      </c>
      <c r="I20" s="7">
        <v>512</v>
      </c>
      <c r="J20" s="7">
        <v>120</v>
      </c>
      <c r="K20" s="7">
        <v>393</v>
      </c>
      <c r="L20" s="7">
        <v>335</v>
      </c>
      <c r="M20" s="7">
        <v>4594</v>
      </c>
    </row>
    <row r="21" spans="1:13" ht="15.75" thickBot="1" x14ac:dyDescent="0.3">
      <c r="A21" s="39">
        <v>13</v>
      </c>
      <c r="B21" s="40" t="s">
        <v>2</v>
      </c>
      <c r="C21" s="7">
        <v>105</v>
      </c>
      <c r="D21" s="7">
        <v>1685</v>
      </c>
      <c r="E21" s="7">
        <v>331</v>
      </c>
      <c r="F21" s="7">
        <v>387</v>
      </c>
      <c r="G21" s="7">
        <v>412</v>
      </c>
      <c r="H21" s="7">
        <v>89</v>
      </c>
      <c r="I21" s="7">
        <v>235</v>
      </c>
      <c r="J21" s="7">
        <v>50</v>
      </c>
      <c r="K21" s="7">
        <v>171</v>
      </c>
      <c r="L21" s="7">
        <v>303</v>
      </c>
      <c r="M21" s="7">
        <v>3768</v>
      </c>
    </row>
    <row r="22" spans="1:13" ht="15.75" thickBot="1" x14ac:dyDescent="0.3">
      <c r="A22" s="39">
        <v>14</v>
      </c>
      <c r="B22" s="40" t="s">
        <v>2</v>
      </c>
      <c r="C22" s="7">
        <v>101</v>
      </c>
      <c r="D22" s="7">
        <v>1351</v>
      </c>
      <c r="E22" s="7">
        <v>157</v>
      </c>
      <c r="F22" s="7">
        <v>361</v>
      </c>
      <c r="G22" s="7">
        <v>319</v>
      </c>
      <c r="H22" s="7">
        <v>161</v>
      </c>
      <c r="I22" s="7">
        <v>108</v>
      </c>
      <c r="J22" s="7">
        <v>68</v>
      </c>
      <c r="K22" s="7">
        <v>150</v>
      </c>
      <c r="L22" s="7">
        <v>347</v>
      </c>
      <c r="M22" s="7">
        <v>3123</v>
      </c>
    </row>
    <row r="23" spans="1:13" ht="15.75" thickBot="1" x14ac:dyDescent="0.3">
      <c r="A23" s="39">
        <v>15</v>
      </c>
      <c r="B23" s="40" t="s">
        <v>2</v>
      </c>
      <c r="C23" s="7">
        <v>52</v>
      </c>
      <c r="D23" s="7">
        <v>828</v>
      </c>
      <c r="E23" s="7">
        <v>148</v>
      </c>
      <c r="F23" s="7">
        <v>326</v>
      </c>
      <c r="G23" s="7">
        <v>302</v>
      </c>
      <c r="H23" s="7">
        <v>90</v>
      </c>
      <c r="I23" s="7">
        <v>123</v>
      </c>
      <c r="J23" s="7">
        <v>8</v>
      </c>
      <c r="K23" s="7">
        <v>177</v>
      </c>
      <c r="L23" s="7">
        <v>139</v>
      </c>
      <c r="M23" s="7">
        <v>2193</v>
      </c>
    </row>
    <row r="24" spans="1:13" ht="15.75" thickBot="1" x14ac:dyDescent="0.3">
      <c r="A24" s="39">
        <v>16</v>
      </c>
      <c r="B24" s="40" t="s">
        <v>2</v>
      </c>
      <c r="C24" s="7">
        <v>1</v>
      </c>
      <c r="D24" s="7">
        <v>202</v>
      </c>
      <c r="E24" s="7">
        <v>16</v>
      </c>
      <c r="F24" s="7">
        <v>28</v>
      </c>
      <c r="G24" s="7">
        <v>35</v>
      </c>
      <c r="H24" s="7">
        <v>1</v>
      </c>
      <c r="I24" s="7">
        <v>45</v>
      </c>
      <c r="J24" s="7">
        <v>4</v>
      </c>
      <c r="K24" s="7">
        <v>40</v>
      </c>
      <c r="L24" s="7">
        <v>11</v>
      </c>
      <c r="M24" s="7">
        <v>383</v>
      </c>
    </row>
    <row r="25" spans="1:13" ht="15.75" thickBot="1" x14ac:dyDescent="0.3">
      <c r="A25" s="37"/>
      <c r="B25" s="38"/>
      <c r="C25" s="22">
        <v>2967</v>
      </c>
      <c r="D25" s="15">
        <v>21348</v>
      </c>
      <c r="E25" s="15">
        <v>5571</v>
      </c>
      <c r="F25" s="15">
        <v>6479</v>
      </c>
      <c r="G25" s="15">
        <v>12915</v>
      </c>
      <c r="H25" s="15">
        <v>3242</v>
      </c>
      <c r="I25" s="15">
        <v>5702</v>
      </c>
      <c r="J25" s="15">
        <v>1037</v>
      </c>
      <c r="K25" s="15">
        <v>7136</v>
      </c>
      <c r="L25" s="15">
        <v>5800</v>
      </c>
      <c r="M25" s="15">
        <v>72197</v>
      </c>
    </row>
    <row r="26" spans="1:13" ht="15" x14ac:dyDescent="0.25">
      <c r="A26" s="41" t="s">
        <v>11</v>
      </c>
      <c r="B26" s="42" t="s">
        <v>2</v>
      </c>
      <c r="C26" s="22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 ht="15.75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1:13" ht="15.75" customHeight="1" thickBot="1" x14ac:dyDescent="0.35">
      <c r="A28" s="24" t="s">
        <v>37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</row>
    <row r="29" spans="1:13" ht="15.75" customHeight="1" thickBot="1" x14ac:dyDescent="0.3">
      <c r="A29" s="25" t="s">
        <v>38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</row>
    <row r="30" spans="1:13" ht="15.75" customHeight="1" thickBot="1" x14ac:dyDescent="0.3">
      <c r="A30" s="27"/>
      <c r="B30" s="28"/>
      <c r="C30" s="29" t="s">
        <v>39</v>
      </c>
      <c r="D30" s="30"/>
      <c r="E30" s="30"/>
      <c r="F30" s="30"/>
      <c r="G30" s="30"/>
      <c r="H30" s="30"/>
      <c r="I30" s="30"/>
      <c r="J30" s="30"/>
      <c r="K30" s="30"/>
      <c r="L30" s="31"/>
      <c r="M30" s="32" t="s">
        <v>11</v>
      </c>
    </row>
    <row r="31" spans="1:13" ht="15.75" thickBot="1" x14ac:dyDescent="0.3">
      <c r="A31" s="33"/>
      <c r="B31" s="34"/>
      <c r="C31" s="35" t="s">
        <v>12</v>
      </c>
      <c r="D31" s="35" t="s">
        <v>13</v>
      </c>
      <c r="E31" s="35" t="s">
        <v>14</v>
      </c>
      <c r="F31" s="35" t="s">
        <v>15</v>
      </c>
      <c r="G31" s="35" t="s">
        <v>16</v>
      </c>
      <c r="H31" s="35" t="s">
        <v>17</v>
      </c>
      <c r="I31" s="35" t="s">
        <v>18</v>
      </c>
      <c r="J31" s="35" t="s">
        <v>19</v>
      </c>
      <c r="K31" s="35" t="s">
        <v>20</v>
      </c>
      <c r="L31" s="35" t="s">
        <v>21</v>
      </c>
      <c r="M31" s="36"/>
    </row>
    <row r="32" spans="1:13" ht="15" thickBot="1" x14ac:dyDescent="0.35">
      <c r="A32" s="37" t="s">
        <v>40</v>
      </c>
      <c r="B32" s="38"/>
      <c r="C32" s="20">
        <v>6</v>
      </c>
      <c r="D32" s="21">
        <v>4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10</v>
      </c>
    </row>
    <row r="33" spans="1:13" ht="15" thickBot="1" x14ac:dyDescent="0.35">
      <c r="A33" s="39">
        <v>0</v>
      </c>
      <c r="B33" s="40" t="s">
        <v>2</v>
      </c>
      <c r="C33" s="22"/>
      <c r="D33" s="15"/>
      <c r="E33" s="15"/>
      <c r="F33" s="15"/>
      <c r="G33" s="15"/>
      <c r="H33" s="15"/>
      <c r="I33" s="15"/>
      <c r="J33" s="15"/>
      <c r="K33" s="15"/>
      <c r="L33" s="15"/>
      <c r="M33" s="15"/>
    </row>
    <row r="34" spans="1:13" ht="15" thickBot="1" x14ac:dyDescent="0.35">
      <c r="A34" s="39">
        <v>1</v>
      </c>
      <c r="B34" s="40" t="s">
        <v>2</v>
      </c>
      <c r="C34" s="7">
        <v>30</v>
      </c>
      <c r="D34" s="7">
        <v>37</v>
      </c>
      <c r="E34" s="7">
        <v>3</v>
      </c>
      <c r="F34" s="7">
        <v>19</v>
      </c>
      <c r="G34" s="7">
        <v>3</v>
      </c>
      <c r="H34" s="7">
        <v>5</v>
      </c>
      <c r="I34" s="7">
        <v>8</v>
      </c>
      <c r="J34" s="7">
        <v>4</v>
      </c>
      <c r="K34" s="7">
        <v>4</v>
      </c>
      <c r="L34" s="7">
        <v>17</v>
      </c>
      <c r="M34" s="7">
        <v>130</v>
      </c>
    </row>
    <row r="35" spans="1:13" ht="15" thickBot="1" x14ac:dyDescent="0.35">
      <c r="A35" s="39">
        <v>2</v>
      </c>
      <c r="B35" s="40" t="s">
        <v>2</v>
      </c>
      <c r="C35" s="7">
        <v>30</v>
      </c>
      <c r="D35" s="7">
        <v>77</v>
      </c>
      <c r="E35" s="7">
        <v>22</v>
      </c>
      <c r="F35" s="7">
        <v>14</v>
      </c>
      <c r="G35" s="7">
        <v>24</v>
      </c>
      <c r="H35" s="7">
        <v>18</v>
      </c>
      <c r="I35" s="7">
        <v>19</v>
      </c>
      <c r="J35" s="7">
        <v>7</v>
      </c>
      <c r="K35" s="7">
        <v>8</v>
      </c>
      <c r="L35" s="7">
        <v>70</v>
      </c>
      <c r="M35" s="7">
        <v>289</v>
      </c>
    </row>
    <row r="36" spans="1:13" ht="15" thickBot="1" x14ac:dyDescent="0.35">
      <c r="A36" s="39">
        <v>3</v>
      </c>
      <c r="B36" s="40" t="s">
        <v>2</v>
      </c>
      <c r="C36" s="7">
        <v>31</v>
      </c>
      <c r="D36" s="7">
        <v>160</v>
      </c>
      <c r="E36" s="7">
        <v>31</v>
      </c>
      <c r="F36" s="7">
        <v>49</v>
      </c>
      <c r="G36" s="7">
        <v>93</v>
      </c>
      <c r="H36" s="7">
        <v>10</v>
      </c>
      <c r="I36" s="7">
        <v>24</v>
      </c>
      <c r="J36" s="7">
        <v>21</v>
      </c>
      <c r="K36" s="7">
        <v>62</v>
      </c>
      <c r="L36" s="7">
        <v>65</v>
      </c>
      <c r="M36" s="7">
        <v>546</v>
      </c>
    </row>
    <row r="37" spans="1:13" ht="15" thickBot="1" x14ac:dyDescent="0.35">
      <c r="A37" s="39">
        <v>4</v>
      </c>
      <c r="B37" s="40" t="s">
        <v>2</v>
      </c>
      <c r="C37" s="7">
        <v>42</v>
      </c>
      <c r="D37" s="7">
        <v>101</v>
      </c>
      <c r="E37" s="7">
        <v>42</v>
      </c>
      <c r="F37" s="7">
        <v>46</v>
      </c>
      <c r="G37" s="7">
        <v>82</v>
      </c>
      <c r="H37" s="7">
        <v>17</v>
      </c>
      <c r="I37" s="7">
        <v>36</v>
      </c>
      <c r="J37" s="7">
        <v>21</v>
      </c>
      <c r="K37" s="7">
        <v>25</v>
      </c>
      <c r="L37" s="7">
        <v>72</v>
      </c>
      <c r="M37" s="7">
        <v>484</v>
      </c>
    </row>
    <row r="38" spans="1:13" ht="15" thickBot="1" x14ac:dyDescent="0.35">
      <c r="A38" s="39">
        <v>5</v>
      </c>
      <c r="B38" s="40" t="s">
        <v>2</v>
      </c>
      <c r="C38" s="7">
        <v>25</v>
      </c>
      <c r="D38" s="7">
        <v>49</v>
      </c>
      <c r="E38" s="7">
        <v>14</v>
      </c>
      <c r="F38" s="7">
        <v>13</v>
      </c>
      <c r="G38" s="7">
        <v>20</v>
      </c>
      <c r="H38" s="7">
        <v>5</v>
      </c>
      <c r="I38" s="7">
        <v>7</v>
      </c>
      <c r="J38" s="7">
        <v>3</v>
      </c>
      <c r="K38" s="7">
        <v>20</v>
      </c>
      <c r="L38" s="7">
        <v>31</v>
      </c>
      <c r="M38" s="7">
        <v>187</v>
      </c>
    </row>
    <row r="39" spans="1:13" ht="15" thickBot="1" x14ac:dyDescent="0.35">
      <c r="A39" s="39">
        <v>6</v>
      </c>
      <c r="B39" s="40" t="s">
        <v>2</v>
      </c>
      <c r="C39" s="7">
        <v>20</v>
      </c>
      <c r="D39" s="7">
        <v>81</v>
      </c>
      <c r="E39" s="7">
        <v>17</v>
      </c>
      <c r="F39" s="7">
        <v>25</v>
      </c>
      <c r="G39" s="7">
        <v>12</v>
      </c>
      <c r="H39" s="7">
        <v>8</v>
      </c>
      <c r="I39" s="7">
        <v>15</v>
      </c>
      <c r="J39" s="7">
        <v>11</v>
      </c>
      <c r="K39" s="7">
        <v>1</v>
      </c>
      <c r="L39" s="7">
        <v>16</v>
      </c>
      <c r="M39" s="7">
        <v>206</v>
      </c>
    </row>
    <row r="40" spans="1:13" ht="15" thickBot="1" x14ac:dyDescent="0.35">
      <c r="A40" s="39">
        <v>7</v>
      </c>
      <c r="B40" s="40" t="s">
        <v>2</v>
      </c>
      <c r="C40" s="7">
        <v>16</v>
      </c>
      <c r="D40" s="7">
        <v>74</v>
      </c>
      <c r="E40" s="7">
        <v>3</v>
      </c>
      <c r="F40" s="7">
        <v>13</v>
      </c>
      <c r="G40" s="7">
        <v>5</v>
      </c>
      <c r="H40" s="7">
        <v>0</v>
      </c>
      <c r="I40" s="7">
        <v>13</v>
      </c>
      <c r="J40" s="7">
        <v>5</v>
      </c>
      <c r="K40" s="7">
        <v>12</v>
      </c>
      <c r="L40" s="7">
        <v>21</v>
      </c>
      <c r="M40" s="7">
        <v>162</v>
      </c>
    </row>
    <row r="41" spans="1:13" ht="15" thickBot="1" x14ac:dyDescent="0.35">
      <c r="A41" s="39">
        <v>8</v>
      </c>
      <c r="B41" s="40" t="s">
        <v>2</v>
      </c>
      <c r="C41" s="7">
        <v>27</v>
      </c>
      <c r="D41" s="7">
        <v>72</v>
      </c>
      <c r="E41" s="7">
        <v>14</v>
      </c>
      <c r="F41" s="7">
        <v>8</v>
      </c>
      <c r="G41" s="7">
        <v>32</v>
      </c>
      <c r="H41" s="7">
        <v>5</v>
      </c>
      <c r="I41" s="7">
        <v>11</v>
      </c>
      <c r="J41" s="7">
        <v>3</v>
      </c>
      <c r="K41" s="7">
        <v>7</v>
      </c>
      <c r="L41" s="7">
        <v>6</v>
      </c>
      <c r="M41" s="7">
        <v>185</v>
      </c>
    </row>
    <row r="42" spans="1:13" ht="15" thickBot="1" x14ac:dyDescent="0.35">
      <c r="A42" s="39">
        <v>9</v>
      </c>
      <c r="B42" s="40" t="s">
        <v>2</v>
      </c>
      <c r="C42" s="7">
        <v>15</v>
      </c>
      <c r="D42" s="7">
        <v>85</v>
      </c>
      <c r="E42" s="7">
        <v>16</v>
      </c>
      <c r="F42" s="7">
        <v>15</v>
      </c>
      <c r="G42" s="7">
        <v>23</v>
      </c>
      <c r="H42" s="7">
        <v>3</v>
      </c>
      <c r="I42" s="7">
        <v>24</v>
      </c>
      <c r="J42" s="7">
        <v>9</v>
      </c>
      <c r="K42" s="7">
        <v>7</v>
      </c>
      <c r="L42" s="7">
        <v>18</v>
      </c>
      <c r="M42" s="7">
        <v>215</v>
      </c>
    </row>
    <row r="43" spans="1:13" ht="15" thickBot="1" x14ac:dyDescent="0.35">
      <c r="A43" s="39">
        <v>10</v>
      </c>
      <c r="B43" s="40" t="s">
        <v>2</v>
      </c>
      <c r="C43" s="7">
        <v>29</v>
      </c>
      <c r="D43" s="7">
        <v>44</v>
      </c>
      <c r="E43" s="7">
        <v>16</v>
      </c>
      <c r="F43" s="7">
        <v>15</v>
      </c>
      <c r="G43" s="7">
        <v>25</v>
      </c>
      <c r="H43" s="7">
        <v>9</v>
      </c>
      <c r="I43" s="7">
        <v>15</v>
      </c>
      <c r="J43" s="7">
        <v>10</v>
      </c>
      <c r="K43" s="7">
        <v>16</v>
      </c>
      <c r="L43" s="7">
        <v>20</v>
      </c>
      <c r="M43" s="7">
        <v>199</v>
      </c>
    </row>
    <row r="44" spans="1:13" ht="15" thickBot="1" x14ac:dyDescent="0.35">
      <c r="A44" s="39">
        <v>11</v>
      </c>
      <c r="B44" s="40" t="s">
        <v>2</v>
      </c>
      <c r="C44" s="7">
        <v>39</v>
      </c>
      <c r="D44" s="7">
        <v>111</v>
      </c>
      <c r="E44" s="7">
        <v>35</v>
      </c>
      <c r="F44" s="7">
        <v>20</v>
      </c>
      <c r="G44" s="7">
        <v>49</v>
      </c>
      <c r="H44" s="7">
        <v>21</v>
      </c>
      <c r="I44" s="7">
        <v>85</v>
      </c>
      <c r="J44" s="7">
        <v>10</v>
      </c>
      <c r="K44" s="7">
        <v>28</v>
      </c>
      <c r="L44" s="7">
        <v>32</v>
      </c>
      <c r="M44" s="7">
        <v>430</v>
      </c>
    </row>
    <row r="45" spans="1:13" ht="15" thickBot="1" x14ac:dyDescent="0.35">
      <c r="A45" s="39">
        <v>12</v>
      </c>
      <c r="B45" s="40" t="s">
        <v>2</v>
      </c>
      <c r="C45" s="7">
        <v>41</v>
      </c>
      <c r="D45" s="7">
        <v>125</v>
      </c>
      <c r="E45" s="7">
        <v>17</v>
      </c>
      <c r="F45" s="7">
        <v>12</v>
      </c>
      <c r="G45" s="7">
        <v>14</v>
      </c>
      <c r="H45" s="7">
        <v>6</v>
      </c>
      <c r="I45" s="7">
        <v>35</v>
      </c>
      <c r="J45" s="7">
        <v>11</v>
      </c>
      <c r="K45" s="7">
        <v>10</v>
      </c>
      <c r="L45" s="7">
        <v>18</v>
      </c>
      <c r="M45" s="7">
        <v>289</v>
      </c>
    </row>
    <row r="46" spans="1:13" ht="15" thickBot="1" x14ac:dyDescent="0.35">
      <c r="A46" s="39">
        <v>13</v>
      </c>
      <c r="B46" s="40" t="s">
        <v>2</v>
      </c>
      <c r="C46" s="7">
        <v>19</v>
      </c>
      <c r="D46" s="7">
        <v>91</v>
      </c>
      <c r="E46" s="7">
        <v>12</v>
      </c>
      <c r="F46" s="7">
        <v>29</v>
      </c>
      <c r="G46" s="7">
        <v>21</v>
      </c>
      <c r="H46" s="7">
        <v>9</v>
      </c>
      <c r="I46" s="7">
        <v>12</v>
      </c>
      <c r="J46" s="7">
        <v>5</v>
      </c>
      <c r="K46" s="7">
        <v>11</v>
      </c>
      <c r="L46" s="7">
        <v>30</v>
      </c>
      <c r="M46" s="7">
        <v>239</v>
      </c>
    </row>
    <row r="47" spans="1:13" ht="15" thickBot="1" x14ac:dyDescent="0.35">
      <c r="A47" s="39">
        <v>14</v>
      </c>
      <c r="B47" s="40" t="s">
        <v>2</v>
      </c>
      <c r="C47" s="7">
        <v>9</v>
      </c>
      <c r="D47" s="7">
        <v>95</v>
      </c>
      <c r="E47" s="7">
        <v>12</v>
      </c>
      <c r="F47" s="7">
        <v>28</v>
      </c>
      <c r="G47" s="7">
        <v>19</v>
      </c>
      <c r="H47" s="7">
        <v>8</v>
      </c>
      <c r="I47" s="7">
        <v>8</v>
      </c>
      <c r="J47" s="7">
        <v>12</v>
      </c>
      <c r="K47" s="7">
        <v>11</v>
      </c>
      <c r="L47" s="7">
        <v>38</v>
      </c>
      <c r="M47" s="7">
        <v>240</v>
      </c>
    </row>
    <row r="48" spans="1:13" ht="15" thickBot="1" x14ac:dyDescent="0.35">
      <c r="A48" s="39">
        <v>15</v>
      </c>
      <c r="B48" s="40" t="s">
        <v>2</v>
      </c>
      <c r="C48" s="7">
        <v>3</v>
      </c>
      <c r="D48" s="7">
        <v>68</v>
      </c>
      <c r="E48" s="7">
        <v>9</v>
      </c>
      <c r="F48" s="7">
        <v>36</v>
      </c>
      <c r="G48" s="7">
        <v>28</v>
      </c>
      <c r="H48" s="7">
        <v>3</v>
      </c>
      <c r="I48" s="7">
        <v>9</v>
      </c>
      <c r="J48" s="7">
        <v>1</v>
      </c>
      <c r="K48" s="7">
        <v>10</v>
      </c>
      <c r="L48" s="7">
        <v>9</v>
      </c>
      <c r="M48" s="7">
        <v>176</v>
      </c>
    </row>
    <row r="49" spans="1:13" ht="15" thickBot="1" x14ac:dyDescent="0.35">
      <c r="A49" s="39">
        <v>16</v>
      </c>
      <c r="B49" s="40" t="s">
        <v>2</v>
      </c>
      <c r="C49" s="7">
        <v>0</v>
      </c>
      <c r="D49" s="7">
        <v>17</v>
      </c>
      <c r="E49" s="7">
        <v>1</v>
      </c>
      <c r="F49" s="7">
        <v>2</v>
      </c>
      <c r="G49" s="7">
        <v>3</v>
      </c>
      <c r="H49" s="7">
        <v>0</v>
      </c>
      <c r="I49" s="7">
        <v>4</v>
      </c>
      <c r="J49" s="7">
        <v>1</v>
      </c>
      <c r="K49" s="7">
        <v>3</v>
      </c>
      <c r="L49" s="7">
        <v>0</v>
      </c>
      <c r="M49" s="7">
        <v>31</v>
      </c>
    </row>
    <row r="50" spans="1:13" ht="15" thickBot="1" x14ac:dyDescent="0.35">
      <c r="A50" s="37"/>
      <c r="B50" s="38"/>
      <c r="C50" s="22">
        <v>382</v>
      </c>
      <c r="D50" s="15">
        <v>1291</v>
      </c>
      <c r="E50" s="15">
        <v>264</v>
      </c>
      <c r="F50" s="15">
        <v>344</v>
      </c>
      <c r="G50" s="15">
        <v>453</v>
      </c>
      <c r="H50" s="15">
        <v>127</v>
      </c>
      <c r="I50" s="15">
        <v>325</v>
      </c>
      <c r="J50" s="15">
        <v>134</v>
      </c>
      <c r="K50" s="15">
        <v>235</v>
      </c>
      <c r="L50" s="15">
        <v>463</v>
      </c>
      <c r="M50" s="15">
        <v>4018</v>
      </c>
    </row>
    <row r="51" spans="1:13" x14ac:dyDescent="0.3">
      <c r="A51" s="41" t="s">
        <v>11</v>
      </c>
      <c r="B51" s="42" t="s">
        <v>2</v>
      </c>
      <c r="C51" s="22"/>
      <c r="D51" s="15"/>
      <c r="E51" s="15"/>
      <c r="F51" s="15"/>
      <c r="G51" s="15"/>
      <c r="H51" s="15"/>
      <c r="I51" s="15"/>
      <c r="J51" s="15"/>
      <c r="K51" s="15"/>
      <c r="L51" s="15"/>
      <c r="M51" s="15"/>
    </row>
    <row r="52" spans="1:13" ht="15.6" x14ac:dyDescent="0.3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</row>
    <row r="53" spans="1:13" ht="15.75" customHeight="1" thickBot="1" x14ac:dyDescent="0.35">
      <c r="A53" s="24" t="s">
        <v>37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</row>
    <row r="54" spans="1:13" ht="15.75" customHeight="1" thickBot="1" x14ac:dyDescent="0.35">
      <c r="A54" s="25" t="s">
        <v>38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</row>
    <row r="55" spans="1:13" ht="15.75" customHeight="1" thickBot="1" x14ac:dyDescent="0.35">
      <c r="A55" s="27"/>
      <c r="B55" s="28"/>
      <c r="C55" s="29" t="s">
        <v>39</v>
      </c>
      <c r="D55" s="30"/>
      <c r="E55" s="30"/>
      <c r="F55" s="30"/>
      <c r="G55" s="30"/>
      <c r="H55" s="30"/>
      <c r="I55" s="30"/>
      <c r="J55" s="30"/>
      <c r="K55" s="30"/>
      <c r="L55" s="31"/>
      <c r="M55" s="32" t="s">
        <v>11</v>
      </c>
    </row>
    <row r="56" spans="1:13" ht="15" thickBot="1" x14ac:dyDescent="0.35">
      <c r="A56" s="33"/>
      <c r="B56" s="34"/>
      <c r="C56" s="35" t="s">
        <v>12</v>
      </c>
      <c r="D56" s="35" t="s">
        <v>13</v>
      </c>
      <c r="E56" s="35" t="s">
        <v>14</v>
      </c>
      <c r="F56" s="35" t="s">
        <v>15</v>
      </c>
      <c r="G56" s="35" t="s">
        <v>16</v>
      </c>
      <c r="H56" s="35" t="s">
        <v>17</v>
      </c>
      <c r="I56" s="35" t="s">
        <v>18</v>
      </c>
      <c r="J56" s="35" t="s">
        <v>19</v>
      </c>
      <c r="K56" s="35" t="s">
        <v>20</v>
      </c>
      <c r="L56" s="35" t="s">
        <v>21</v>
      </c>
      <c r="M56" s="36"/>
    </row>
    <row r="57" spans="1:13" ht="15" thickBot="1" x14ac:dyDescent="0.35">
      <c r="A57" s="37" t="s">
        <v>40</v>
      </c>
      <c r="B57" s="38"/>
      <c r="C57" s="20">
        <v>0</v>
      </c>
      <c r="D57" s="21">
        <v>1</v>
      </c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1</v>
      </c>
    </row>
    <row r="58" spans="1:13" ht="15" thickBot="1" x14ac:dyDescent="0.35">
      <c r="A58" s="39">
        <v>0</v>
      </c>
      <c r="B58" s="40" t="s">
        <v>2</v>
      </c>
      <c r="C58" s="22"/>
      <c r="D58" s="15"/>
      <c r="E58" s="15"/>
      <c r="F58" s="15"/>
      <c r="G58" s="15"/>
      <c r="H58" s="15"/>
      <c r="I58" s="15"/>
      <c r="J58" s="15"/>
      <c r="K58" s="15"/>
      <c r="L58" s="15"/>
      <c r="M58" s="15"/>
    </row>
    <row r="59" spans="1:13" ht="15" thickBot="1" x14ac:dyDescent="0.35">
      <c r="A59" s="39">
        <v>1</v>
      </c>
      <c r="B59" s="40" t="s">
        <v>2</v>
      </c>
      <c r="C59" s="7">
        <v>3</v>
      </c>
      <c r="D59" s="7">
        <v>5</v>
      </c>
      <c r="E59" s="7">
        <v>1</v>
      </c>
      <c r="F59" s="7">
        <v>3</v>
      </c>
      <c r="G59" s="7">
        <v>0</v>
      </c>
      <c r="H59" s="7">
        <v>1</v>
      </c>
      <c r="I59" s="7">
        <v>1</v>
      </c>
      <c r="J59" s="7">
        <v>0</v>
      </c>
      <c r="K59" s="7">
        <v>1</v>
      </c>
      <c r="L59" s="7">
        <v>0</v>
      </c>
      <c r="M59" s="7">
        <v>15</v>
      </c>
    </row>
    <row r="60" spans="1:13" ht="15" thickBot="1" x14ac:dyDescent="0.35">
      <c r="A60" s="39">
        <v>2</v>
      </c>
      <c r="B60" s="40" t="s">
        <v>2</v>
      </c>
      <c r="C60" s="7">
        <v>1</v>
      </c>
      <c r="D60" s="7">
        <v>6</v>
      </c>
      <c r="E60" s="7">
        <v>1</v>
      </c>
      <c r="F60" s="7">
        <v>2</v>
      </c>
      <c r="G60" s="7">
        <v>2</v>
      </c>
      <c r="H60" s="7">
        <v>2</v>
      </c>
      <c r="I60" s="7">
        <v>2</v>
      </c>
      <c r="J60" s="7">
        <v>0</v>
      </c>
      <c r="K60" s="7">
        <v>0</v>
      </c>
      <c r="L60" s="7">
        <v>8</v>
      </c>
      <c r="M60" s="7">
        <v>24</v>
      </c>
    </row>
    <row r="61" spans="1:13" ht="15" thickBot="1" x14ac:dyDescent="0.35">
      <c r="A61" s="39">
        <v>3</v>
      </c>
      <c r="B61" s="40" t="s">
        <v>2</v>
      </c>
      <c r="C61" s="7">
        <v>7</v>
      </c>
      <c r="D61" s="7">
        <v>4</v>
      </c>
      <c r="E61" s="7">
        <v>3</v>
      </c>
      <c r="F61" s="7">
        <v>6</v>
      </c>
      <c r="G61" s="7">
        <v>2</v>
      </c>
      <c r="H61" s="7">
        <v>2</v>
      </c>
      <c r="I61" s="7">
        <v>1</v>
      </c>
      <c r="J61" s="7">
        <v>6</v>
      </c>
      <c r="K61" s="7">
        <v>1</v>
      </c>
      <c r="L61" s="7">
        <v>0</v>
      </c>
      <c r="M61" s="7">
        <v>32</v>
      </c>
    </row>
    <row r="62" spans="1:13" ht="15" thickBot="1" x14ac:dyDescent="0.35">
      <c r="A62" s="39">
        <v>4</v>
      </c>
      <c r="B62" s="40" t="s">
        <v>2</v>
      </c>
      <c r="C62" s="7">
        <v>6</v>
      </c>
      <c r="D62" s="7">
        <v>12</v>
      </c>
      <c r="E62" s="7">
        <v>1</v>
      </c>
      <c r="F62" s="7">
        <v>3</v>
      </c>
      <c r="G62" s="7">
        <v>1</v>
      </c>
      <c r="H62" s="7">
        <v>3</v>
      </c>
      <c r="I62" s="7">
        <v>8</v>
      </c>
      <c r="J62" s="7">
        <v>3</v>
      </c>
      <c r="K62" s="7">
        <v>2</v>
      </c>
      <c r="L62" s="7">
        <v>4</v>
      </c>
      <c r="M62" s="7">
        <v>43</v>
      </c>
    </row>
    <row r="63" spans="1:13" ht="15" thickBot="1" x14ac:dyDescent="0.35">
      <c r="A63" s="39">
        <v>5</v>
      </c>
      <c r="B63" s="40" t="s">
        <v>2</v>
      </c>
      <c r="C63" s="7">
        <v>7</v>
      </c>
      <c r="D63" s="7">
        <v>11</v>
      </c>
      <c r="E63" s="7">
        <v>2</v>
      </c>
      <c r="F63" s="7">
        <v>2</v>
      </c>
      <c r="G63" s="7">
        <v>6</v>
      </c>
      <c r="H63" s="7">
        <v>3</v>
      </c>
      <c r="I63" s="7">
        <v>1</v>
      </c>
      <c r="J63" s="7">
        <v>1</v>
      </c>
      <c r="K63" s="7">
        <v>4</v>
      </c>
      <c r="L63" s="7">
        <v>2</v>
      </c>
      <c r="M63" s="7">
        <v>39</v>
      </c>
    </row>
    <row r="64" spans="1:13" ht="15" thickBot="1" x14ac:dyDescent="0.35">
      <c r="A64" s="39">
        <v>6</v>
      </c>
      <c r="B64" s="40" t="s">
        <v>2</v>
      </c>
      <c r="C64" s="7">
        <v>4</v>
      </c>
      <c r="D64" s="7">
        <v>21</v>
      </c>
      <c r="E64" s="7">
        <v>6</v>
      </c>
      <c r="F64" s="7">
        <v>7</v>
      </c>
      <c r="G64" s="7">
        <v>2</v>
      </c>
      <c r="H64" s="7">
        <v>2</v>
      </c>
      <c r="I64" s="7">
        <v>0</v>
      </c>
      <c r="J64" s="7">
        <v>5</v>
      </c>
      <c r="K64" s="7">
        <v>1</v>
      </c>
      <c r="L64" s="7">
        <v>3</v>
      </c>
      <c r="M64" s="7">
        <v>51</v>
      </c>
    </row>
    <row r="65" spans="1:13" ht="15" thickBot="1" x14ac:dyDescent="0.35">
      <c r="A65" s="39">
        <v>7</v>
      </c>
      <c r="B65" s="40" t="s">
        <v>2</v>
      </c>
      <c r="C65" s="7">
        <v>5</v>
      </c>
      <c r="D65" s="7">
        <v>12</v>
      </c>
      <c r="E65" s="7">
        <v>2</v>
      </c>
      <c r="F65" s="7">
        <v>2</v>
      </c>
      <c r="G65" s="7">
        <v>0</v>
      </c>
      <c r="H65" s="7">
        <v>0</v>
      </c>
      <c r="I65" s="7">
        <v>5</v>
      </c>
      <c r="J65" s="7">
        <v>1</v>
      </c>
      <c r="K65" s="7">
        <v>5</v>
      </c>
      <c r="L65" s="7">
        <v>2</v>
      </c>
      <c r="M65" s="7">
        <v>34</v>
      </c>
    </row>
    <row r="66" spans="1:13" ht="15" thickBot="1" x14ac:dyDescent="0.35">
      <c r="A66" s="39">
        <v>8</v>
      </c>
      <c r="B66" s="40" t="s">
        <v>2</v>
      </c>
      <c r="C66" s="7">
        <v>7</v>
      </c>
      <c r="D66" s="7">
        <v>15</v>
      </c>
      <c r="E66" s="7">
        <v>5</v>
      </c>
      <c r="F66" s="7">
        <v>2</v>
      </c>
      <c r="G66" s="7">
        <v>2</v>
      </c>
      <c r="H66" s="7">
        <v>2</v>
      </c>
      <c r="I66" s="7">
        <v>1</v>
      </c>
      <c r="J66" s="7">
        <v>1</v>
      </c>
      <c r="K66" s="7">
        <v>1</v>
      </c>
      <c r="L66" s="7">
        <v>2</v>
      </c>
      <c r="M66" s="7">
        <v>38</v>
      </c>
    </row>
    <row r="67" spans="1:13" ht="15" thickBot="1" x14ac:dyDescent="0.35">
      <c r="A67" s="39">
        <v>9</v>
      </c>
      <c r="B67" s="40" t="s">
        <v>2</v>
      </c>
      <c r="C67" s="7">
        <v>5</v>
      </c>
      <c r="D67" s="7">
        <v>10</v>
      </c>
      <c r="E67" s="7">
        <v>2</v>
      </c>
      <c r="F67" s="7">
        <v>8</v>
      </c>
      <c r="G67" s="7">
        <v>1</v>
      </c>
      <c r="H67" s="7">
        <v>0</v>
      </c>
      <c r="I67" s="7">
        <v>6</v>
      </c>
      <c r="J67" s="7">
        <v>1</v>
      </c>
      <c r="K67" s="7">
        <v>2</v>
      </c>
      <c r="L67" s="7">
        <v>3</v>
      </c>
      <c r="M67" s="7">
        <v>38</v>
      </c>
    </row>
    <row r="68" spans="1:13" ht="15" thickBot="1" x14ac:dyDescent="0.35">
      <c r="A68" s="39">
        <v>10</v>
      </c>
      <c r="B68" s="40" t="s">
        <v>2</v>
      </c>
      <c r="C68" s="7">
        <v>2</v>
      </c>
      <c r="D68" s="7">
        <v>11</v>
      </c>
      <c r="E68" s="7">
        <v>1</v>
      </c>
      <c r="F68" s="7">
        <v>3</v>
      </c>
      <c r="G68" s="7">
        <v>4</v>
      </c>
      <c r="H68" s="7">
        <v>3</v>
      </c>
      <c r="I68" s="7">
        <v>3</v>
      </c>
      <c r="J68" s="7">
        <v>3</v>
      </c>
      <c r="K68" s="7">
        <v>1</v>
      </c>
      <c r="L68" s="7">
        <v>3</v>
      </c>
      <c r="M68" s="7">
        <v>34</v>
      </c>
    </row>
    <row r="69" spans="1:13" ht="15" thickBot="1" x14ac:dyDescent="0.35">
      <c r="A69" s="39">
        <v>11</v>
      </c>
      <c r="B69" s="40" t="s">
        <v>2</v>
      </c>
      <c r="C69" s="7">
        <v>9</v>
      </c>
      <c r="D69" s="7">
        <v>10</v>
      </c>
      <c r="E69" s="7">
        <v>1</v>
      </c>
      <c r="F69" s="7">
        <v>5</v>
      </c>
      <c r="G69" s="7">
        <v>4</v>
      </c>
      <c r="H69" s="7">
        <v>3</v>
      </c>
      <c r="I69" s="7">
        <v>1</v>
      </c>
      <c r="J69" s="7">
        <v>5</v>
      </c>
      <c r="K69" s="7">
        <v>2</v>
      </c>
      <c r="L69" s="7">
        <v>3</v>
      </c>
      <c r="M69" s="7">
        <v>43</v>
      </c>
    </row>
    <row r="70" spans="1:13" ht="15" thickBot="1" x14ac:dyDescent="0.35">
      <c r="A70" s="39">
        <v>12</v>
      </c>
      <c r="B70" s="40" t="s">
        <v>2</v>
      </c>
      <c r="C70" s="7">
        <v>4</v>
      </c>
      <c r="D70" s="7">
        <v>17</v>
      </c>
      <c r="E70" s="7">
        <v>5</v>
      </c>
      <c r="F70" s="7">
        <v>3</v>
      </c>
      <c r="G70" s="7">
        <v>1</v>
      </c>
      <c r="H70" s="7">
        <v>4</v>
      </c>
      <c r="I70" s="7">
        <v>6</v>
      </c>
      <c r="J70" s="7">
        <v>2</v>
      </c>
      <c r="K70" s="7">
        <v>3</v>
      </c>
      <c r="L70" s="7">
        <v>1</v>
      </c>
      <c r="M70" s="7">
        <v>46</v>
      </c>
    </row>
    <row r="71" spans="1:13" ht="15" thickBot="1" x14ac:dyDescent="0.35">
      <c r="A71" s="39">
        <v>13</v>
      </c>
      <c r="B71" s="40" t="s">
        <v>2</v>
      </c>
      <c r="C71" s="7">
        <v>6</v>
      </c>
      <c r="D71" s="7">
        <v>15</v>
      </c>
      <c r="E71" s="7">
        <v>2</v>
      </c>
      <c r="F71" s="7">
        <v>7</v>
      </c>
      <c r="G71" s="7">
        <v>1</v>
      </c>
      <c r="H71" s="7">
        <v>3</v>
      </c>
      <c r="I71" s="7">
        <v>4</v>
      </c>
      <c r="J71" s="7">
        <v>2</v>
      </c>
      <c r="K71" s="7">
        <v>1</v>
      </c>
      <c r="L71" s="7">
        <v>4</v>
      </c>
      <c r="M71" s="7">
        <v>45</v>
      </c>
    </row>
    <row r="72" spans="1:13" ht="15" thickBot="1" x14ac:dyDescent="0.35">
      <c r="A72" s="39">
        <v>14</v>
      </c>
      <c r="B72" s="40" t="s">
        <v>2</v>
      </c>
      <c r="C72" s="7">
        <v>5</v>
      </c>
      <c r="D72" s="7">
        <v>5</v>
      </c>
      <c r="E72" s="7">
        <v>4</v>
      </c>
      <c r="F72" s="7">
        <v>4</v>
      </c>
      <c r="G72" s="7">
        <v>4</v>
      </c>
      <c r="H72" s="7">
        <v>6</v>
      </c>
      <c r="I72" s="7">
        <v>4</v>
      </c>
      <c r="J72" s="7">
        <v>2</v>
      </c>
      <c r="K72" s="7">
        <v>3</v>
      </c>
      <c r="L72" s="7">
        <v>2</v>
      </c>
      <c r="M72" s="7">
        <v>39</v>
      </c>
    </row>
    <row r="73" spans="1:13" ht="15" thickBot="1" x14ac:dyDescent="0.35">
      <c r="A73" s="39">
        <v>15</v>
      </c>
      <c r="B73" s="40" t="s">
        <v>2</v>
      </c>
      <c r="C73" s="7">
        <v>2</v>
      </c>
      <c r="D73" s="7">
        <v>7</v>
      </c>
      <c r="E73" s="7">
        <v>3</v>
      </c>
      <c r="F73" s="7">
        <v>11</v>
      </c>
      <c r="G73" s="7">
        <v>4</v>
      </c>
      <c r="H73" s="7">
        <v>1</v>
      </c>
      <c r="I73" s="7">
        <v>1</v>
      </c>
      <c r="J73" s="7">
        <v>0</v>
      </c>
      <c r="K73" s="7">
        <v>1</v>
      </c>
      <c r="L73" s="7">
        <v>1</v>
      </c>
      <c r="M73" s="7">
        <v>31</v>
      </c>
    </row>
    <row r="74" spans="1:13" ht="15" thickBot="1" x14ac:dyDescent="0.35">
      <c r="A74" s="39">
        <v>16</v>
      </c>
      <c r="B74" s="40" t="s">
        <v>2</v>
      </c>
      <c r="C74" s="7">
        <v>0</v>
      </c>
      <c r="D74" s="7">
        <v>3</v>
      </c>
      <c r="E74" s="7">
        <v>0</v>
      </c>
      <c r="F74" s="7">
        <v>1</v>
      </c>
      <c r="G74" s="7">
        <v>0</v>
      </c>
      <c r="H74" s="7">
        <v>0</v>
      </c>
      <c r="I74" s="7">
        <v>0</v>
      </c>
      <c r="J74" s="7">
        <v>0</v>
      </c>
      <c r="K74" s="7">
        <v>1</v>
      </c>
      <c r="L74" s="7">
        <v>0</v>
      </c>
      <c r="M74" s="7">
        <v>5</v>
      </c>
    </row>
    <row r="75" spans="1:13" ht="15" thickBot="1" x14ac:dyDescent="0.35">
      <c r="A75" s="37"/>
      <c r="B75" s="38"/>
      <c r="C75" s="22">
        <v>73</v>
      </c>
      <c r="D75" s="15">
        <v>165</v>
      </c>
      <c r="E75" s="15">
        <v>39</v>
      </c>
      <c r="F75" s="15">
        <v>69</v>
      </c>
      <c r="G75" s="15">
        <v>34</v>
      </c>
      <c r="H75" s="15">
        <v>35</v>
      </c>
      <c r="I75" s="15">
        <v>44</v>
      </c>
      <c r="J75" s="15">
        <v>32</v>
      </c>
      <c r="K75" s="15">
        <v>29</v>
      </c>
      <c r="L75" s="15">
        <v>38</v>
      </c>
      <c r="M75" s="15">
        <v>558</v>
      </c>
    </row>
    <row r="76" spans="1:13" x14ac:dyDescent="0.3">
      <c r="A76" s="41" t="s">
        <v>11</v>
      </c>
      <c r="B76" s="42" t="s">
        <v>2</v>
      </c>
      <c r="C76" s="22"/>
      <c r="D76" s="15"/>
      <c r="E76" s="15"/>
      <c r="F76" s="15"/>
      <c r="G76" s="15"/>
      <c r="H76" s="15"/>
      <c r="I76" s="15"/>
      <c r="J76" s="15"/>
      <c r="K76" s="15"/>
      <c r="L76" s="15"/>
      <c r="M76" s="15"/>
    </row>
    <row r="77" spans="1:13" ht="15.6" x14ac:dyDescent="0.3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</row>
    <row r="78" spans="1:13" ht="15.75" customHeight="1" thickBot="1" x14ac:dyDescent="0.35">
      <c r="A78" s="24" t="s">
        <v>37</v>
      </c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</row>
    <row r="79" spans="1:13" ht="15.75" customHeight="1" thickBot="1" x14ac:dyDescent="0.35">
      <c r="A79" s="25" t="s">
        <v>38</v>
      </c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</row>
    <row r="80" spans="1:13" ht="15.75" customHeight="1" thickBot="1" x14ac:dyDescent="0.35">
      <c r="A80" s="27"/>
      <c r="B80" s="28"/>
      <c r="C80" s="29" t="s">
        <v>39</v>
      </c>
      <c r="D80" s="30"/>
      <c r="E80" s="30"/>
      <c r="F80" s="30"/>
      <c r="G80" s="30"/>
      <c r="H80" s="30"/>
      <c r="I80" s="30"/>
      <c r="J80" s="30"/>
      <c r="K80" s="30"/>
      <c r="L80" s="31"/>
      <c r="M80" s="32" t="s">
        <v>11</v>
      </c>
    </row>
    <row r="81" spans="1:13" ht="15" thickBot="1" x14ac:dyDescent="0.35">
      <c r="A81" s="33"/>
      <c r="B81" s="34"/>
      <c r="C81" s="35" t="s">
        <v>12</v>
      </c>
      <c r="D81" s="35" t="s">
        <v>13</v>
      </c>
      <c r="E81" s="35" t="s">
        <v>14</v>
      </c>
      <c r="F81" s="35" t="s">
        <v>15</v>
      </c>
      <c r="G81" s="35" t="s">
        <v>16</v>
      </c>
      <c r="H81" s="35" t="s">
        <v>17</v>
      </c>
      <c r="I81" s="35" t="s">
        <v>18</v>
      </c>
      <c r="J81" s="35" t="s">
        <v>19</v>
      </c>
      <c r="K81" s="35" t="s">
        <v>20</v>
      </c>
      <c r="L81" s="35" t="s">
        <v>21</v>
      </c>
      <c r="M81" s="36"/>
    </row>
    <row r="82" spans="1:13" ht="15" thickBot="1" x14ac:dyDescent="0.35">
      <c r="A82" s="37" t="s">
        <v>40</v>
      </c>
      <c r="B82" s="38"/>
      <c r="C82" s="20">
        <v>0</v>
      </c>
      <c r="D82" s="21">
        <v>161</v>
      </c>
      <c r="E82" s="21">
        <v>0</v>
      </c>
      <c r="F82" s="21">
        <v>0</v>
      </c>
      <c r="G82" s="21">
        <v>0</v>
      </c>
      <c r="H82" s="21">
        <v>0</v>
      </c>
      <c r="I82" s="21">
        <v>0</v>
      </c>
      <c r="J82" s="21">
        <v>0</v>
      </c>
      <c r="K82" s="21">
        <v>0</v>
      </c>
      <c r="L82" s="21">
        <v>0</v>
      </c>
      <c r="M82" s="21">
        <v>161</v>
      </c>
    </row>
    <row r="83" spans="1:13" ht="15" thickBot="1" x14ac:dyDescent="0.35">
      <c r="A83" s="39">
        <v>0</v>
      </c>
      <c r="B83" s="40" t="s">
        <v>2</v>
      </c>
      <c r="C83" s="22"/>
      <c r="D83" s="15"/>
      <c r="E83" s="15"/>
      <c r="F83" s="15"/>
      <c r="G83" s="15"/>
      <c r="H83" s="15"/>
      <c r="I83" s="15"/>
      <c r="J83" s="15"/>
      <c r="K83" s="15"/>
      <c r="L83" s="15"/>
      <c r="M83" s="15"/>
    </row>
    <row r="84" spans="1:13" ht="15" thickBot="1" x14ac:dyDescent="0.35">
      <c r="A84" s="39">
        <v>1</v>
      </c>
      <c r="B84" s="40" t="s">
        <v>2</v>
      </c>
      <c r="C84" s="7">
        <v>114</v>
      </c>
      <c r="D84" s="7">
        <v>838</v>
      </c>
      <c r="E84" s="7">
        <v>67</v>
      </c>
      <c r="F84" s="7">
        <v>175</v>
      </c>
      <c r="G84" s="7">
        <v>0</v>
      </c>
      <c r="H84" s="7">
        <v>164</v>
      </c>
      <c r="I84" s="7">
        <v>167</v>
      </c>
      <c r="J84" s="7">
        <v>0</v>
      </c>
      <c r="K84" s="7">
        <v>817</v>
      </c>
      <c r="L84" s="7">
        <v>0</v>
      </c>
      <c r="M84" s="7">
        <v>2342</v>
      </c>
    </row>
    <row r="85" spans="1:13" ht="15" thickBot="1" x14ac:dyDescent="0.35">
      <c r="A85" s="39">
        <v>2</v>
      </c>
      <c r="B85" s="40" t="s">
        <v>2</v>
      </c>
      <c r="C85" s="7">
        <v>39</v>
      </c>
      <c r="D85" s="7">
        <v>1397</v>
      </c>
      <c r="E85" s="7">
        <v>133</v>
      </c>
      <c r="F85" s="7">
        <v>83</v>
      </c>
      <c r="G85" s="7">
        <v>328</v>
      </c>
      <c r="H85" s="7">
        <v>187</v>
      </c>
      <c r="I85" s="7">
        <v>202</v>
      </c>
      <c r="J85" s="7">
        <v>0</v>
      </c>
      <c r="K85" s="7">
        <v>0</v>
      </c>
      <c r="L85" s="7">
        <v>881</v>
      </c>
      <c r="M85" s="7">
        <v>3250</v>
      </c>
    </row>
    <row r="86" spans="1:13" ht="15" thickBot="1" x14ac:dyDescent="0.35">
      <c r="A86" s="39">
        <v>3</v>
      </c>
      <c r="B86" s="40" t="s">
        <v>2</v>
      </c>
      <c r="C86" s="7">
        <v>245</v>
      </c>
      <c r="D86" s="7">
        <v>1043</v>
      </c>
      <c r="E86" s="7">
        <v>410</v>
      </c>
      <c r="F86" s="7">
        <v>400</v>
      </c>
      <c r="G86" s="7">
        <v>392</v>
      </c>
      <c r="H86" s="7">
        <v>246</v>
      </c>
      <c r="I86" s="7">
        <v>72</v>
      </c>
      <c r="J86" s="7">
        <v>1885</v>
      </c>
      <c r="K86" s="7">
        <v>376</v>
      </c>
      <c r="L86" s="7">
        <v>0</v>
      </c>
      <c r="M86" s="7">
        <v>5069</v>
      </c>
    </row>
    <row r="87" spans="1:13" ht="15" thickBot="1" x14ac:dyDescent="0.35">
      <c r="A87" s="39">
        <v>4</v>
      </c>
      <c r="B87" s="40" t="s">
        <v>2</v>
      </c>
      <c r="C87" s="7">
        <v>200</v>
      </c>
      <c r="D87" s="7">
        <v>2842</v>
      </c>
      <c r="E87" s="7">
        <v>93</v>
      </c>
      <c r="F87" s="7">
        <v>134</v>
      </c>
      <c r="G87" s="7">
        <v>345</v>
      </c>
      <c r="H87" s="7">
        <v>271</v>
      </c>
      <c r="I87" s="7">
        <v>699</v>
      </c>
      <c r="J87" s="7">
        <v>555</v>
      </c>
      <c r="K87" s="7">
        <v>1315</v>
      </c>
      <c r="L87" s="7">
        <v>681</v>
      </c>
      <c r="M87" s="7">
        <v>7135</v>
      </c>
    </row>
    <row r="88" spans="1:13" ht="15" thickBot="1" x14ac:dyDescent="0.35">
      <c r="A88" s="39">
        <v>5</v>
      </c>
      <c r="B88" s="40" t="s">
        <v>2</v>
      </c>
      <c r="C88" s="7">
        <v>296</v>
      </c>
      <c r="D88" s="7">
        <v>2547</v>
      </c>
      <c r="E88" s="7">
        <v>304</v>
      </c>
      <c r="F88" s="7">
        <v>138</v>
      </c>
      <c r="G88" s="7">
        <v>1725</v>
      </c>
      <c r="H88" s="7">
        <v>193</v>
      </c>
      <c r="I88" s="7">
        <v>147</v>
      </c>
      <c r="J88" s="7">
        <v>247</v>
      </c>
      <c r="K88" s="7">
        <v>2388</v>
      </c>
      <c r="L88" s="7">
        <v>326</v>
      </c>
      <c r="M88" s="7">
        <v>8311</v>
      </c>
    </row>
    <row r="89" spans="1:13" ht="15" thickBot="1" x14ac:dyDescent="0.35">
      <c r="A89" s="39">
        <v>6</v>
      </c>
      <c r="B89" s="40" t="s">
        <v>2</v>
      </c>
      <c r="C89" s="7">
        <v>88</v>
      </c>
      <c r="D89" s="7">
        <v>5680</v>
      </c>
      <c r="E89" s="7">
        <v>891</v>
      </c>
      <c r="F89" s="7">
        <v>238</v>
      </c>
      <c r="G89" s="7">
        <v>656</v>
      </c>
      <c r="H89" s="7">
        <v>265</v>
      </c>
      <c r="I89" s="7">
        <v>0</v>
      </c>
      <c r="J89" s="7">
        <v>1318</v>
      </c>
      <c r="K89" s="7">
        <v>794</v>
      </c>
      <c r="L89" s="7">
        <v>466</v>
      </c>
      <c r="M89" s="7">
        <v>10396</v>
      </c>
    </row>
    <row r="90" spans="1:13" ht="15" thickBot="1" x14ac:dyDescent="0.35">
      <c r="A90" s="39">
        <v>7</v>
      </c>
      <c r="B90" s="40" t="s">
        <v>2</v>
      </c>
      <c r="C90" s="7">
        <v>166</v>
      </c>
      <c r="D90" s="7">
        <v>3254</v>
      </c>
      <c r="E90" s="7">
        <v>193</v>
      </c>
      <c r="F90" s="7">
        <v>129</v>
      </c>
      <c r="G90" s="7">
        <v>0</v>
      </c>
      <c r="H90" s="7">
        <v>0</v>
      </c>
      <c r="I90" s="7">
        <v>648</v>
      </c>
      <c r="J90" s="7">
        <v>257</v>
      </c>
      <c r="K90" s="7">
        <v>3572</v>
      </c>
      <c r="L90" s="7">
        <v>402</v>
      </c>
      <c r="M90" s="7">
        <v>8621</v>
      </c>
    </row>
    <row r="91" spans="1:13" ht="15" thickBot="1" x14ac:dyDescent="0.35">
      <c r="A91" s="39">
        <v>8</v>
      </c>
      <c r="B91" s="40" t="s">
        <v>2</v>
      </c>
      <c r="C91" s="7">
        <v>191</v>
      </c>
      <c r="D91" s="7">
        <v>4884</v>
      </c>
      <c r="E91" s="7">
        <v>747</v>
      </c>
      <c r="F91" s="7">
        <v>99</v>
      </c>
      <c r="G91" s="7">
        <v>1031</v>
      </c>
      <c r="H91" s="7">
        <v>214</v>
      </c>
      <c r="I91" s="7">
        <v>51</v>
      </c>
      <c r="J91" s="7">
        <v>205</v>
      </c>
      <c r="K91" s="7">
        <v>1055</v>
      </c>
      <c r="L91" s="7">
        <v>322</v>
      </c>
      <c r="M91" s="7">
        <v>8799</v>
      </c>
    </row>
    <row r="92" spans="1:13" ht="15" thickBot="1" x14ac:dyDescent="0.35">
      <c r="A92" s="39">
        <v>9</v>
      </c>
      <c r="B92" s="40" t="s">
        <v>2</v>
      </c>
      <c r="C92" s="7">
        <v>215</v>
      </c>
      <c r="D92" s="7">
        <v>2019</v>
      </c>
      <c r="E92" s="7">
        <v>254</v>
      </c>
      <c r="F92" s="7">
        <v>484</v>
      </c>
      <c r="G92" s="7">
        <v>296</v>
      </c>
      <c r="H92" s="7">
        <v>0</v>
      </c>
      <c r="I92" s="7">
        <v>801</v>
      </c>
      <c r="J92" s="7">
        <v>89</v>
      </c>
      <c r="K92" s="7">
        <v>1241</v>
      </c>
      <c r="L92" s="7">
        <v>290</v>
      </c>
      <c r="M92" s="7">
        <v>5689</v>
      </c>
    </row>
    <row r="93" spans="1:13" ht="15" thickBot="1" x14ac:dyDescent="0.35">
      <c r="A93" s="39">
        <v>10</v>
      </c>
      <c r="B93" s="40" t="s">
        <v>2</v>
      </c>
      <c r="C93" s="7">
        <v>69</v>
      </c>
      <c r="D93" s="7">
        <v>2650</v>
      </c>
      <c r="E93" s="7">
        <v>65</v>
      </c>
      <c r="F93" s="7">
        <v>193</v>
      </c>
      <c r="G93" s="7">
        <v>1089</v>
      </c>
      <c r="H93" s="7">
        <v>344</v>
      </c>
      <c r="I93" s="7">
        <v>169</v>
      </c>
      <c r="J93" s="7">
        <v>298</v>
      </c>
      <c r="K93" s="7">
        <v>448</v>
      </c>
      <c r="L93" s="7">
        <v>271</v>
      </c>
      <c r="M93" s="7">
        <v>5596</v>
      </c>
    </row>
    <row r="94" spans="1:13" ht="15" thickBot="1" x14ac:dyDescent="0.35">
      <c r="A94" s="39">
        <v>11</v>
      </c>
      <c r="B94" s="40" t="s">
        <v>2</v>
      </c>
      <c r="C94" s="7">
        <v>263</v>
      </c>
      <c r="D94" s="7">
        <v>1952</v>
      </c>
      <c r="E94" s="7">
        <v>115</v>
      </c>
      <c r="F94" s="7">
        <v>192</v>
      </c>
      <c r="G94" s="7">
        <v>1714</v>
      </c>
      <c r="H94" s="7">
        <v>501</v>
      </c>
      <c r="I94" s="7">
        <v>104</v>
      </c>
      <c r="J94" s="7">
        <v>842</v>
      </c>
      <c r="K94" s="7">
        <v>1734</v>
      </c>
      <c r="L94" s="7">
        <v>613</v>
      </c>
      <c r="M94" s="7">
        <v>8030</v>
      </c>
    </row>
    <row r="95" spans="1:13" ht="15" thickBot="1" x14ac:dyDescent="0.35">
      <c r="A95" s="39">
        <v>12</v>
      </c>
      <c r="B95" s="40" t="s">
        <v>2</v>
      </c>
      <c r="C95" s="7">
        <v>143</v>
      </c>
      <c r="D95" s="7">
        <v>3389</v>
      </c>
      <c r="E95" s="7">
        <v>629</v>
      </c>
      <c r="F95" s="7">
        <v>163</v>
      </c>
      <c r="G95" s="7">
        <v>472</v>
      </c>
      <c r="H95" s="7">
        <v>382</v>
      </c>
      <c r="I95" s="7">
        <v>656</v>
      </c>
      <c r="J95" s="7">
        <v>612</v>
      </c>
      <c r="K95" s="7">
        <v>1126</v>
      </c>
      <c r="L95" s="7">
        <v>186</v>
      </c>
      <c r="M95" s="7">
        <v>7758</v>
      </c>
    </row>
    <row r="96" spans="1:13" ht="15" thickBot="1" x14ac:dyDescent="0.35">
      <c r="A96" s="39">
        <v>13</v>
      </c>
      <c r="B96" s="40" t="s">
        <v>2</v>
      </c>
      <c r="C96" s="7">
        <v>261</v>
      </c>
      <c r="D96" s="7">
        <v>2878</v>
      </c>
      <c r="E96" s="7">
        <v>275</v>
      </c>
      <c r="F96" s="7">
        <v>396</v>
      </c>
      <c r="G96" s="7">
        <v>509</v>
      </c>
      <c r="H96" s="7">
        <v>456</v>
      </c>
      <c r="I96" s="7">
        <v>608</v>
      </c>
      <c r="J96" s="7">
        <v>371</v>
      </c>
      <c r="K96" s="7">
        <v>235</v>
      </c>
      <c r="L96" s="7">
        <v>704</v>
      </c>
      <c r="M96" s="7">
        <v>6693</v>
      </c>
    </row>
    <row r="97" spans="1:13" ht="15" thickBot="1" x14ac:dyDescent="0.35">
      <c r="A97" s="39">
        <v>14</v>
      </c>
      <c r="B97" s="40" t="s">
        <v>2</v>
      </c>
      <c r="C97" s="7">
        <v>160</v>
      </c>
      <c r="D97" s="7">
        <v>1122</v>
      </c>
      <c r="E97" s="7">
        <v>611</v>
      </c>
      <c r="F97" s="7">
        <v>203</v>
      </c>
      <c r="G97" s="7">
        <v>1320</v>
      </c>
      <c r="H97" s="7">
        <v>552</v>
      </c>
      <c r="I97" s="7">
        <v>531</v>
      </c>
      <c r="J97" s="7">
        <v>705</v>
      </c>
      <c r="K97" s="7">
        <v>1616</v>
      </c>
      <c r="L97" s="7">
        <v>454</v>
      </c>
      <c r="M97" s="7">
        <v>7274</v>
      </c>
    </row>
    <row r="98" spans="1:13" ht="15" thickBot="1" x14ac:dyDescent="0.35">
      <c r="A98" s="39">
        <v>15</v>
      </c>
      <c r="B98" s="40" t="s">
        <v>2</v>
      </c>
      <c r="C98" s="7">
        <v>49</v>
      </c>
      <c r="D98" s="7">
        <v>1608</v>
      </c>
      <c r="E98" s="7">
        <v>316</v>
      </c>
      <c r="F98" s="7">
        <v>614</v>
      </c>
      <c r="G98" s="7">
        <v>1732</v>
      </c>
      <c r="H98" s="7">
        <v>140</v>
      </c>
      <c r="I98" s="7">
        <v>148</v>
      </c>
      <c r="J98" s="7">
        <v>0</v>
      </c>
      <c r="K98" s="7">
        <v>744</v>
      </c>
      <c r="L98" s="7">
        <v>218</v>
      </c>
      <c r="M98" s="7">
        <v>5569</v>
      </c>
    </row>
    <row r="99" spans="1:13" ht="15" thickBot="1" x14ac:dyDescent="0.35">
      <c r="A99" s="39">
        <v>16</v>
      </c>
      <c r="B99" s="40" t="s">
        <v>2</v>
      </c>
      <c r="C99" s="7">
        <v>0</v>
      </c>
      <c r="D99" s="7">
        <v>723</v>
      </c>
      <c r="E99" s="7">
        <v>0</v>
      </c>
      <c r="F99" s="7">
        <v>41</v>
      </c>
      <c r="G99" s="7">
        <v>0</v>
      </c>
      <c r="H99" s="7">
        <v>0</v>
      </c>
      <c r="I99" s="7">
        <v>0</v>
      </c>
      <c r="J99" s="7">
        <v>0</v>
      </c>
      <c r="K99" s="7">
        <v>659</v>
      </c>
      <c r="L99" s="7">
        <v>0</v>
      </c>
      <c r="M99" s="7">
        <v>1423</v>
      </c>
    </row>
    <row r="100" spans="1:13" ht="15" thickBot="1" x14ac:dyDescent="0.35">
      <c r="A100" s="37"/>
      <c r="B100" s="38"/>
      <c r="C100" s="22">
        <v>2499</v>
      </c>
      <c r="D100" s="15">
        <v>38987</v>
      </c>
      <c r="E100" s="15">
        <v>5103</v>
      </c>
      <c r="F100" s="15">
        <v>3682</v>
      </c>
      <c r="G100" s="15">
        <v>11609</v>
      </c>
      <c r="H100" s="15">
        <v>3915</v>
      </c>
      <c r="I100" s="15">
        <v>5003</v>
      </c>
      <c r="J100" s="15">
        <v>7384</v>
      </c>
      <c r="K100" s="15">
        <v>18120</v>
      </c>
      <c r="L100" s="15">
        <v>5814</v>
      </c>
      <c r="M100" s="15">
        <v>102116</v>
      </c>
    </row>
    <row r="101" spans="1:13" x14ac:dyDescent="0.3">
      <c r="A101" s="41" t="s">
        <v>11</v>
      </c>
      <c r="B101" s="42" t="s">
        <v>2</v>
      </c>
      <c r="C101" s="22"/>
      <c r="D101" s="15"/>
      <c r="E101" s="15"/>
      <c r="F101" s="15"/>
      <c r="G101" s="15"/>
      <c r="H101" s="15"/>
      <c r="I101" s="15"/>
      <c r="J101" s="15"/>
      <c r="K101" s="15"/>
      <c r="L101" s="15"/>
      <c r="M101" s="15"/>
    </row>
  </sheetData>
  <pageMargins left="0.7" right="0.7" top="0.75" bottom="0.75" header="0.3" footer="0.3"/>
  <pageSetup orientation="portrait" verticalDpi="597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abSelected="1" topLeftCell="A73" workbookViewId="0">
      <selection activeCell="M94" sqref="M94"/>
    </sheetView>
  </sheetViews>
  <sheetFormatPr defaultRowHeight="14.4" x14ac:dyDescent="0.3"/>
  <sheetData>
    <row r="1" spans="1:13" ht="15.75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13" ht="15" thickBot="1" x14ac:dyDescent="0.35">
      <c r="A2" s="24" t="s">
        <v>37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</row>
    <row r="3" spans="1:13" ht="15.75" thickBot="1" x14ac:dyDescent="0.3">
      <c r="A3" s="25" t="s">
        <v>42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1:13" ht="15.75" thickBot="1" x14ac:dyDescent="0.3">
      <c r="A4" s="27"/>
      <c r="B4" s="28"/>
      <c r="C4" s="29" t="s">
        <v>39</v>
      </c>
      <c r="D4" s="30"/>
      <c r="E4" s="30"/>
      <c r="F4" s="30"/>
      <c r="G4" s="30"/>
      <c r="H4" s="30"/>
      <c r="I4" s="30"/>
      <c r="J4" s="30"/>
      <c r="K4" s="30"/>
      <c r="L4" s="31"/>
      <c r="M4" s="32" t="s">
        <v>11</v>
      </c>
    </row>
    <row r="5" spans="1:13" ht="15.75" thickBot="1" x14ac:dyDescent="0.3">
      <c r="A5" s="33"/>
      <c r="B5" s="34"/>
      <c r="C5" s="35" t="s">
        <v>12</v>
      </c>
      <c r="D5" s="35" t="s">
        <v>13</v>
      </c>
      <c r="E5" s="35" t="s">
        <v>14</v>
      </c>
      <c r="F5" s="35" t="s">
        <v>15</v>
      </c>
      <c r="G5" s="35" t="s">
        <v>16</v>
      </c>
      <c r="H5" s="35" t="s">
        <v>17</v>
      </c>
      <c r="I5" s="35" t="s">
        <v>18</v>
      </c>
      <c r="J5" s="35" t="s">
        <v>19</v>
      </c>
      <c r="K5" s="35" t="s">
        <v>20</v>
      </c>
      <c r="L5" s="35" t="s">
        <v>21</v>
      </c>
      <c r="M5" s="36"/>
    </row>
    <row r="6" spans="1:13" ht="15.75" thickBot="1" x14ac:dyDescent="0.3">
      <c r="A6" s="37" t="s">
        <v>43</v>
      </c>
      <c r="B6" s="38"/>
      <c r="C6" s="20">
        <v>2</v>
      </c>
      <c r="D6" s="21">
        <v>1</v>
      </c>
      <c r="E6" s="21">
        <v>0</v>
      </c>
      <c r="F6" s="21">
        <v>2</v>
      </c>
      <c r="G6" s="21">
        <v>1</v>
      </c>
      <c r="H6" s="21">
        <v>0</v>
      </c>
      <c r="I6" s="21">
        <v>0</v>
      </c>
      <c r="J6" s="21">
        <v>0</v>
      </c>
      <c r="K6" s="21">
        <v>1</v>
      </c>
      <c r="L6" s="21">
        <v>1</v>
      </c>
      <c r="M6" s="21">
        <v>8</v>
      </c>
    </row>
    <row r="7" spans="1:13" ht="15.75" thickBot="1" x14ac:dyDescent="0.3">
      <c r="A7" s="39" t="s">
        <v>41</v>
      </c>
      <c r="B7" s="40" t="s">
        <v>2</v>
      </c>
      <c r="C7" s="22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3" ht="15.75" thickBot="1" x14ac:dyDescent="0.3">
      <c r="A8" s="39">
        <v>2002</v>
      </c>
      <c r="B8" s="40" t="s">
        <v>2</v>
      </c>
      <c r="C8" s="7">
        <v>4</v>
      </c>
      <c r="D8" s="7">
        <v>370</v>
      </c>
      <c r="E8" s="7">
        <v>85</v>
      </c>
      <c r="F8" s="7">
        <v>91</v>
      </c>
      <c r="G8" s="7">
        <v>87</v>
      </c>
      <c r="H8" s="7">
        <v>22</v>
      </c>
      <c r="I8" s="7">
        <v>72</v>
      </c>
      <c r="J8" s="7">
        <v>8</v>
      </c>
      <c r="K8" s="7">
        <v>127</v>
      </c>
      <c r="L8" s="7">
        <v>30</v>
      </c>
      <c r="M8" s="7">
        <v>896</v>
      </c>
    </row>
    <row r="9" spans="1:13" ht="15.75" thickBot="1" x14ac:dyDescent="0.3">
      <c r="A9" s="39">
        <v>2003</v>
      </c>
      <c r="B9" s="40" t="s">
        <v>2</v>
      </c>
      <c r="C9" s="7">
        <v>142</v>
      </c>
      <c r="D9" s="7">
        <v>2300</v>
      </c>
      <c r="E9" s="7">
        <v>287</v>
      </c>
      <c r="F9" s="7">
        <v>650</v>
      </c>
      <c r="G9" s="7">
        <v>541</v>
      </c>
      <c r="H9" s="7">
        <v>242</v>
      </c>
      <c r="I9" s="7">
        <v>206</v>
      </c>
      <c r="J9" s="7">
        <v>79</v>
      </c>
      <c r="K9" s="7">
        <v>206</v>
      </c>
      <c r="L9" s="7">
        <v>337</v>
      </c>
      <c r="M9" s="7">
        <v>4990</v>
      </c>
    </row>
    <row r="10" spans="1:13" ht="15.75" thickBot="1" x14ac:dyDescent="0.3">
      <c r="A10" s="39">
        <v>2004</v>
      </c>
      <c r="B10" s="40" t="s">
        <v>2</v>
      </c>
      <c r="C10" s="7">
        <v>155</v>
      </c>
      <c r="D10" s="7">
        <v>935</v>
      </c>
      <c r="E10" s="7">
        <v>220</v>
      </c>
      <c r="F10" s="7">
        <v>406</v>
      </c>
      <c r="G10" s="7">
        <v>299</v>
      </c>
      <c r="H10" s="7">
        <v>64</v>
      </c>
      <c r="I10" s="7">
        <v>239</v>
      </c>
      <c r="J10" s="7">
        <v>33</v>
      </c>
      <c r="K10" s="7">
        <v>183</v>
      </c>
      <c r="L10" s="7">
        <v>339</v>
      </c>
      <c r="M10" s="7">
        <v>2873</v>
      </c>
    </row>
    <row r="11" spans="1:13" ht="15.75" thickBot="1" x14ac:dyDescent="0.3">
      <c r="A11" s="39">
        <v>2005</v>
      </c>
      <c r="B11" s="40" t="s">
        <v>2</v>
      </c>
      <c r="C11" s="7">
        <v>62</v>
      </c>
      <c r="D11" s="7">
        <v>1310</v>
      </c>
      <c r="E11" s="7">
        <v>212</v>
      </c>
      <c r="F11" s="7">
        <v>170</v>
      </c>
      <c r="G11" s="7">
        <v>465</v>
      </c>
      <c r="H11" s="7">
        <v>198</v>
      </c>
      <c r="I11" s="7">
        <v>312</v>
      </c>
      <c r="J11" s="7">
        <v>43</v>
      </c>
      <c r="K11" s="7">
        <v>296</v>
      </c>
      <c r="L11" s="7">
        <v>363</v>
      </c>
      <c r="M11" s="7">
        <v>3431</v>
      </c>
    </row>
    <row r="12" spans="1:13" ht="15.75" thickBot="1" x14ac:dyDescent="0.3">
      <c r="A12" s="39">
        <v>2006</v>
      </c>
      <c r="B12" s="40" t="s">
        <v>2</v>
      </c>
      <c r="C12" s="7">
        <v>503</v>
      </c>
      <c r="D12" s="7">
        <v>2670</v>
      </c>
      <c r="E12" s="7">
        <v>798</v>
      </c>
      <c r="F12" s="7">
        <v>605</v>
      </c>
      <c r="G12" s="7">
        <v>1062</v>
      </c>
      <c r="H12" s="7">
        <v>264</v>
      </c>
      <c r="I12" s="7">
        <v>931</v>
      </c>
      <c r="J12" s="7">
        <v>154</v>
      </c>
      <c r="K12" s="7">
        <v>492</v>
      </c>
      <c r="L12" s="7">
        <v>488</v>
      </c>
      <c r="M12" s="7">
        <v>7967</v>
      </c>
    </row>
    <row r="13" spans="1:13" ht="15.75" thickBot="1" x14ac:dyDescent="0.3">
      <c r="A13" s="39">
        <v>2007</v>
      </c>
      <c r="B13" s="40" t="s">
        <v>2</v>
      </c>
      <c r="C13" s="7">
        <v>187</v>
      </c>
      <c r="D13" s="7">
        <v>1154</v>
      </c>
      <c r="E13" s="7">
        <v>274</v>
      </c>
      <c r="F13" s="7">
        <v>367</v>
      </c>
      <c r="G13" s="7">
        <v>876</v>
      </c>
      <c r="H13" s="7">
        <v>323</v>
      </c>
      <c r="I13" s="7">
        <v>409</v>
      </c>
      <c r="J13" s="7">
        <v>69</v>
      </c>
      <c r="K13" s="7">
        <v>446</v>
      </c>
      <c r="L13" s="7">
        <v>221</v>
      </c>
      <c r="M13" s="7">
        <v>4326</v>
      </c>
    </row>
    <row r="14" spans="1:13" ht="15.75" thickBot="1" x14ac:dyDescent="0.3">
      <c r="A14" s="39">
        <v>2008</v>
      </c>
      <c r="B14" s="40" t="s">
        <v>2</v>
      </c>
      <c r="C14" s="7">
        <v>143</v>
      </c>
      <c r="D14" s="7">
        <v>1254</v>
      </c>
      <c r="E14" s="7">
        <v>823</v>
      </c>
      <c r="F14" s="7">
        <v>181</v>
      </c>
      <c r="G14" s="7">
        <v>448</v>
      </c>
      <c r="H14" s="7">
        <v>120</v>
      </c>
      <c r="I14" s="7">
        <v>224</v>
      </c>
      <c r="J14" s="7">
        <v>85</v>
      </c>
      <c r="K14" s="7">
        <v>213</v>
      </c>
      <c r="L14" s="7">
        <v>338</v>
      </c>
      <c r="M14" s="7">
        <v>3829</v>
      </c>
    </row>
    <row r="15" spans="1:13" ht="15.75" thickBot="1" x14ac:dyDescent="0.3">
      <c r="A15" s="39">
        <v>2009</v>
      </c>
      <c r="B15" s="40" t="s">
        <v>2</v>
      </c>
      <c r="C15" s="7">
        <v>2465</v>
      </c>
      <c r="D15" s="7">
        <v>22416</v>
      </c>
      <c r="E15" s="7">
        <v>4505</v>
      </c>
      <c r="F15" s="7">
        <v>7116</v>
      </c>
      <c r="G15" s="7">
        <v>11850</v>
      </c>
      <c r="H15" s="7">
        <v>3591</v>
      </c>
      <c r="I15" s="7">
        <v>4445</v>
      </c>
      <c r="J15" s="7">
        <v>950</v>
      </c>
      <c r="K15" s="7">
        <v>4477</v>
      </c>
      <c r="L15" s="7">
        <v>4987</v>
      </c>
      <c r="M15" s="7">
        <v>66802</v>
      </c>
    </row>
    <row r="16" spans="1:13" ht="15.75" thickBot="1" x14ac:dyDescent="0.3">
      <c r="A16" s="39">
        <v>2010</v>
      </c>
      <c r="B16" s="40" t="s">
        <v>2</v>
      </c>
      <c r="C16" s="7">
        <v>243</v>
      </c>
      <c r="D16" s="7">
        <v>1295</v>
      </c>
      <c r="E16" s="7">
        <v>154</v>
      </c>
      <c r="F16" s="7">
        <v>438</v>
      </c>
      <c r="G16" s="7">
        <v>464</v>
      </c>
      <c r="H16" s="7">
        <v>112</v>
      </c>
      <c r="I16" s="7">
        <v>310</v>
      </c>
      <c r="J16" s="7">
        <v>52</v>
      </c>
      <c r="K16" s="7">
        <v>246</v>
      </c>
      <c r="L16" s="7">
        <v>361</v>
      </c>
      <c r="M16" s="7">
        <v>3675</v>
      </c>
    </row>
    <row r="17" spans="1:13" ht="15.75" thickBot="1" x14ac:dyDescent="0.3">
      <c r="A17" s="39">
        <v>2011</v>
      </c>
      <c r="B17" s="40" t="s">
        <v>2</v>
      </c>
      <c r="C17" s="7">
        <v>102</v>
      </c>
      <c r="D17" s="7">
        <v>916</v>
      </c>
      <c r="E17" s="7">
        <v>181</v>
      </c>
      <c r="F17" s="7">
        <v>374</v>
      </c>
      <c r="G17" s="7">
        <v>301</v>
      </c>
      <c r="H17" s="7">
        <v>79</v>
      </c>
      <c r="I17" s="7">
        <v>445</v>
      </c>
      <c r="J17" s="7">
        <v>50</v>
      </c>
      <c r="K17" s="7">
        <v>318</v>
      </c>
      <c r="L17" s="7">
        <v>434</v>
      </c>
      <c r="M17" s="7">
        <v>3200</v>
      </c>
    </row>
    <row r="18" spans="1:13" ht="15.75" thickBot="1" x14ac:dyDescent="0.3">
      <c r="A18" s="39">
        <v>2012</v>
      </c>
      <c r="B18" s="40" t="s">
        <v>2</v>
      </c>
      <c r="C18" s="7">
        <v>194</v>
      </c>
      <c r="D18" s="7">
        <v>941</v>
      </c>
      <c r="E18" s="7">
        <v>227</v>
      </c>
      <c r="F18" s="7">
        <v>336</v>
      </c>
      <c r="G18" s="7">
        <v>1050</v>
      </c>
      <c r="H18" s="7">
        <v>133</v>
      </c>
      <c r="I18" s="7">
        <v>260</v>
      </c>
      <c r="J18" s="7">
        <v>48</v>
      </c>
      <c r="K18" s="7">
        <v>486</v>
      </c>
      <c r="L18" s="7">
        <v>254</v>
      </c>
      <c r="M18" s="7">
        <v>3929</v>
      </c>
    </row>
    <row r="19" spans="1:13" ht="15.75" thickBot="1" x14ac:dyDescent="0.3">
      <c r="A19" s="39">
        <v>2013</v>
      </c>
      <c r="B19" s="40" t="s">
        <v>2</v>
      </c>
      <c r="C19" s="7">
        <v>222</v>
      </c>
      <c r="D19" s="7">
        <v>780</v>
      </c>
      <c r="E19" s="7">
        <v>275</v>
      </c>
      <c r="F19" s="7">
        <v>190</v>
      </c>
      <c r="G19" s="7">
        <v>432</v>
      </c>
      <c r="H19" s="7">
        <v>52</v>
      </c>
      <c r="I19" s="7">
        <v>123</v>
      </c>
      <c r="J19" s="7">
        <v>38</v>
      </c>
      <c r="K19" s="7">
        <v>260</v>
      </c>
      <c r="L19" s="7">
        <v>206</v>
      </c>
      <c r="M19" s="7">
        <v>2578</v>
      </c>
    </row>
    <row r="20" spans="1:13" ht="15.75" thickBot="1" x14ac:dyDescent="0.3">
      <c r="A20" s="39">
        <v>2014</v>
      </c>
      <c r="B20" s="40" t="s">
        <v>2</v>
      </c>
      <c r="C20" s="7">
        <v>420</v>
      </c>
      <c r="D20" s="7">
        <v>5412</v>
      </c>
      <c r="E20" s="7">
        <v>1316</v>
      </c>
      <c r="F20" s="7">
        <v>1912</v>
      </c>
      <c r="G20" s="7">
        <v>5927</v>
      </c>
      <c r="H20" s="7">
        <v>1196</v>
      </c>
      <c r="I20" s="7">
        <v>1278</v>
      </c>
      <c r="J20" s="7">
        <v>266</v>
      </c>
      <c r="K20" s="7">
        <v>3200</v>
      </c>
      <c r="L20" s="7">
        <v>1531</v>
      </c>
      <c r="M20" s="7">
        <v>22458</v>
      </c>
    </row>
    <row r="21" spans="1:13" ht="15.75" thickBot="1" x14ac:dyDescent="0.3">
      <c r="A21" s="39">
        <v>2015</v>
      </c>
      <c r="B21" s="40" t="s">
        <v>2</v>
      </c>
      <c r="C21" s="7">
        <v>245</v>
      </c>
      <c r="D21" s="7">
        <v>639</v>
      </c>
      <c r="E21" s="7">
        <v>166</v>
      </c>
      <c r="F21" s="7">
        <v>280</v>
      </c>
      <c r="G21" s="7">
        <v>421</v>
      </c>
      <c r="H21" s="7">
        <v>168</v>
      </c>
      <c r="I21" s="7">
        <v>276</v>
      </c>
      <c r="J21" s="7">
        <v>45</v>
      </c>
      <c r="K21" s="7">
        <v>263</v>
      </c>
      <c r="L21" s="7">
        <v>471</v>
      </c>
      <c r="M21" s="7">
        <v>2974</v>
      </c>
    </row>
    <row r="22" spans="1:13" ht="15.75" thickBot="1" x14ac:dyDescent="0.3">
      <c r="A22" s="39">
        <v>2016</v>
      </c>
      <c r="B22" s="40" t="s">
        <v>2</v>
      </c>
      <c r="C22" s="7">
        <v>224</v>
      </c>
      <c r="D22" s="7">
        <v>665</v>
      </c>
      <c r="E22" s="7">
        <v>218</v>
      </c>
      <c r="F22" s="7">
        <v>240</v>
      </c>
      <c r="G22" s="7">
        <v>273</v>
      </c>
      <c r="H22" s="7">
        <v>122</v>
      </c>
      <c r="I22" s="7">
        <v>294</v>
      </c>
      <c r="J22" s="7">
        <v>25</v>
      </c>
      <c r="K22" s="7">
        <v>118</v>
      </c>
      <c r="L22" s="7">
        <v>321</v>
      </c>
      <c r="M22" s="7">
        <v>2500</v>
      </c>
    </row>
    <row r="23" spans="1:13" ht="15.75" thickBot="1" x14ac:dyDescent="0.3">
      <c r="A23" s="37"/>
      <c r="B23" s="38"/>
      <c r="C23" s="22">
        <v>5313</v>
      </c>
      <c r="D23" s="15">
        <v>43058</v>
      </c>
      <c r="E23" s="15">
        <v>9741</v>
      </c>
      <c r="F23" s="15">
        <v>13358</v>
      </c>
      <c r="G23" s="15">
        <v>24497</v>
      </c>
      <c r="H23" s="15">
        <v>6686</v>
      </c>
      <c r="I23" s="15">
        <v>9824</v>
      </c>
      <c r="J23" s="15">
        <v>1945</v>
      </c>
      <c r="K23" s="15">
        <v>11332</v>
      </c>
      <c r="L23" s="15">
        <v>10682</v>
      </c>
      <c r="M23" s="15">
        <v>136436</v>
      </c>
    </row>
    <row r="24" spans="1:13" ht="15" x14ac:dyDescent="0.25">
      <c r="A24" s="41" t="s">
        <v>11</v>
      </c>
      <c r="B24" s="42" t="s">
        <v>2</v>
      </c>
      <c r="C24" s="22"/>
      <c r="D24" s="15"/>
      <c r="E24" s="15"/>
      <c r="F24" s="15"/>
      <c r="G24" s="15"/>
      <c r="H24" s="15"/>
      <c r="I24" s="15"/>
      <c r="J24" s="15"/>
      <c r="K24" s="15"/>
      <c r="L24" s="15"/>
      <c r="M24" s="15"/>
    </row>
    <row r="25" spans="1:13" ht="15.75" x14ac:dyDescent="0.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</row>
    <row r="26" spans="1:13" ht="15" thickBot="1" x14ac:dyDescent="0.35">
      <c r="A26" s="24" t="s">
        <v>37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</row>
    <row r="27" spans="1:13" ht="15.75" thickBot="1" x14ac:dyDescent="0.3">
      <c r="A27" s="25" t="s">
        <v>42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</row>
    <row r="28" spans="1:13" ht="15.75" thickBot="1" x14ac:dyDescent="0.3">
      <c r="A28" s="27"/>
      <c r="B28" s="28"/>
      <c r="C28" s="29" t="s">
        <v>39</v>
      </c>
      <c r="D28" s="30"/>
      <c r="E28" s="30"/>
      <c r="F28" s="30"/>
      <c r="G28" s="30"/>
      <c r="H28" s="30"/>
      <c r="I28" s="30"/>
      <c r="J28" s="30"/>
      <c r="K28" s="30"/>
      <c r="L28" s="31"/>
      <c r="M28" s="32" t="s">
        <v>11</v>
      </c>
    </row>
    <row r="29" spans="1:13" ht="15.75" thickBot="1" x14ac:dyDescent="0.3">
      <c r="A29" s="33"/>
      <c r="B29" s="34"/>
      <c r="C29" s="35" t="s">
        <v>12</v>
      </c>
      <c r="D29" s="35" t="s">
        <v>13</v>
      </c>
      <c r="E29" s="35" t="s">
        <v>14</v>
      </c>
      <c r="F29" s="35" t="s">
        <v>15</v>
      </c>
      <c r="G29" s="35" t="s">
        <v>16</v>
      </c>
      <c r="H29" s="35" t="s">
        <v>17</v>
      </c>
      <c r="I29" s="35" t="s">
        <v>18</v>
      </c>
      <c r="J29" s="35" t="s">
        <v>19</v>
      </c>
      <c r="K29" s="35" t="s">
        <v>20</v>
      </c>
      <c r="L29" s="35" t="s">
        <v>21</v>
      </c>
      <c r="M29" s="36"/>
    </row>
    <row r="30" spans="1:13" ht="15.75" thickBot="1" x14ac:dyDescent="0.3">
      <c r="A30" s="37" t="s">
        <v>43</v>
      </c>
      <c r="B30" s="38"/>
      <c r="C30" s="20">
        <v>0</v>
      </c>
      <c r="D30" s="21">
        <v>25</v>
      </c>
      <c r="E30" s="21">
        <v>2</v>
      </c>
      <c r="F30" s="21">
        <v>2</v>
      </c>
      <c r="G30" s="21">
        <v>6</v>
      </c>
      <c r="H30" s="21">
        <v>1</v>
      </c>
      <c r="I30" s="21">
        <v>5</v>
      </c>
      <c r="J30" s="21">
        <v>1</v>
      </c>
      <c r="K30" s="21">
        <v>9</v>
      </c>
      <c r="L30" s="21">
        <v>1</v>
      </c>
      <c r="M30" s="21">
        <v>52</v>
      </c>
    </row>
    <row r="31" spans="1:13" ht="15.75" thickBot="1" x14ac:dyDescent="0.3">
      <c r="A31" s="39">
        <v>2002</v>
      </c>
      <c r="B31" s="40" t="s">
        <v>2</v>
      </c>
      <c r="C31" s="22"/>
      <c r="D31" s="15"/>
      <c r="E31" s="15"/>
      <c r="F31" s="15"/>
      <c r="G31" s="15"/>
      <c r="H31" s="15"/>
      <c r="I31" s="15"/>
      <c r="J31" s="15"/>
      <c r="K31" s="15"/>
      <c r="L31" s="15"/>
      <c r="M31" s="15"/>
    </row>
    <row r="32" spans="1:13" ht="15" thickBot="1" x14ac:dyDescent="0.35">
      <c r="A32" s="39">
        <v>2003</v>
      </c>
      <c r="B32" s="40" t="s">
        <v>2</v>
      </c>
      <c r="C32" s="7">
        <v>10</v>
      </c>
      <c r="D32" s="7">
        <v>157</v>
      </c>
      <c r="E32" s="7">
        <v>14</v>
      </c>
      <c r="F32" s="7">
        <v>59</v>
      </c>
      <c r="G32" s="7">
        <v>43</v>
      </c>
      <c r="H32" s="7">
        <v>10</v>
      </c>
      <c r="I32" s="7">
        <v>15</v>
      </c>
      <c r="J32" s="7">
        <v>16</v>
      </c>
      <c r="K32" s="7">
        <v>6</v>
      </c>
      <c r="L32" s="7">
        <v>33</v>
      </c>
      <c r="M32" s="7">
        <v>363</v>
      </c>
    </row>
    <row r="33" spans="1:13" ht="15" thickBot="1" x14ac:dyDescent="0.35">
      <c r="A33" s="39">
        <v>2004</v>
      </c>
      <c r="B33" s="40" t="s">
        <v>2</v>
      </c>
      <c r="C33" s="7">
        <v>37</v>
      </c>
      <c r="D33" s="7">
        <v>71</v>
      </c>
      <c r="E33" s="7">
        <v>14</v>
      </c>
      <c r="F33" s="7">
        <v>41</v>
      </c>
      <c r="G33" s="7">
        <v>18</v>
      </c>
      <c r="H33" s="7">
        <v>10</v>
      </c>
      <c r="I33" s="7">
        <v>14</v>
      </c>
      <c r="J33" s="7">
        <v>3</v>
      </c>
      <c r="K33" s="7">
        <v>13</v>
      </c>
      <c r="L33" s="7">
        <v>28</v>
      </c>
      <c r="M33" s="7">
        <v>249</v>
      </c>
    </row>
    <row r="34" spans="1:13" ht="15" thickBot="1" x14ac:dyDescent="0.35">
      <c r="A34" s="39">
        <v>2005</v>
      </c>
      <c r="B34" s="40" t="s">
        <v>2</v>
      </c>
      <c r="C34" s="7">
        <v>9</v>
      </c>
      <c r="D34" s="7">
        <v>76</v>
      </c>
      <c r="E34" s="7">
        <v>11</v>
      </c>
      <c r="F34" s="7">
        <v>6</v>
      </c>
      <c r="G34" s="7">
        <v>12</v>
      </c>
      <c r="H34" s="7">
        <v>5</v>
      </c>
      <c r="I34" s="7">
        <v>17</v>
      </c>
      <c r="J34" s="7">
        <v>3</v>
      </c>
      <c r="K34" s="7">
        <v>9</v>
      </c>
      <c r="L34" s="7">
        <v>23</v>
      </c>
      <c r="M34" s="7">
        <v>171</v>
      </c>
    </row>
    <row r="35" spans="1:13" ht="15" thickBot="1" x14ac:dyDescent="0.35">
      <c r="A35" s="39">
        <v>2006</v>
      </c>
      <c r="B35" s="40" t="s">
        <v>2</v>
      </c>
      <c r="C35" s="7">
        <v>67</v>
      </c>
      <c r="D35" s="7">
        <v>179</v>
      </c>
      <c r="E35" s="7">
        <v>50</v>
      </c>
      <c r="F35" s="7">
        <v>18</v>
      </c>
      <c r="G35" s="7">
        <v>47</v>
      </c>
      <c r="H35" s="7">
        <v>15</v>
      </c>
      <c r="I35" s="7">
        <v>113</v>
      </c>
      <c r="J35" s="7">
        <v>14</v>
      </c>
      <c r="K35" s="7">
        <v>43</v>
      </c>
      <c r="L35" s="7">
        <v>45</v>
      </c>
      <c r="M35" s="7">
        <v>591</v>
      </c>
    </row>
    <row r="36" spans="1:13" ht="15" thickBot="1" x14ac:dyDescent="0.35">
      <c r="A36" s="39">
        <v>2007</v>
      </c>
      <c r="B36" s="40" t="s">
        <v>2</v>
      </c>
      <c r="C36" s="7">
        <v>21</v>
      </c>
      <c r="D36" s="7">
        <v>50</v>
      </c>
      <c r="E36" s="7">
        <v>11</v>
      </c>
      <c r="F36" s="7">
        <v>21</v>
      </c>
      <c r="G36" s="7">
        <v>38</v>
      </c>
      <c r="H36" s="7">
        <v>10</v>
      </c>
      <c r="I36" s="7">
        <v>4</v>
      </c>
      <c r="J36" s="7">
        <v>10</v>
      </c>
      <c r="K36" s="7">
        <v>11</v>
      </c>
      <c r="L36" s="7">
        <v>13</v>
      </c>
      <c r="M36" s="7">
        <v>189</v>
      </c>
    </row>
    <row r="37" spans="1:13" ht="15" thickBot="1" x14ac:dyDescent="0.35">
      <c r="A37" s="39">
        <v>2008</v>
      </c>
      <c r="B37" s="40" t="s">
        <v>2</v>
      </c>
      <c r="C37" s="7">
        <v>4</v>
      </c>
      <c r="D37" s="7">
        <v>75</v>
      </c>
      <c r="E37" s="7">
        <v>8</v>
      </c>
      <c r="F37" s="7">
        <v>9</v>
      </c>
      <c r="G37" s="7">
        <v>27</v>
      </c>
      <c r="H37" s="7">
        <v>8</v>
      </c>
      <c r="I37" s="7">
        <v>15</v>
      </c>
      <c r="J37" s="7">
        <v>11</v>
      </c>
      <c r="K37" s="7">
        <v>5</v>
      </c>
      <c r="L37" s="7">
        <v>16</v>
      </c>
      <c r="M37" s="7">
        <v>178</v>
      </c>
    </row>
    <row r="38" spans="1:13" ht="15" thickBot="1" x14ac:dyDescent="0.35">
      <c r="A38" s="39">
        <v>2009</v>
      </c>
      <c r="B38" s="40" t="s">
        <v>2</v>
      </c>
      <c r="C38" s="7">
        <v>257</v>
      </c>
      <c r="D38" s="7">
        <v>1435</v>
      </c>
      <c r="E38" s="7">
        <v>296</v>
      </c>
      <c r="F38" s="7">
        <v>466</v>
      </c>
      <c r="G38" s="7">
        <v>747</v>
      </c>
      <c r="H38" s="7">
        <v>178</v>
      </c>
      <c r="I38" s="7">
        <v>304</v>
      </c>
      <c r="J38" s="7">
        <v>106</v>
      </c>
      <c r="K38" s="7">
        <v>228</v>
      </c>
      <c r="L38" s="7">
        <v>354</v>
      </c>
      <c r="M38" s="7">
        <v>4371</v>
      </c>
    </row>
    <row r="39" spans="1:13" ht="15" thickBot="1" x14ac:dyDescent="0.35">
      <c r="A39" s="39">
        <v>2010</v>
      </c>
      <c r="B39" s="40" t="s">
        <v>2</v>
      </c>
      <c r="C39" s="7">
        <v>30</v>
      </c>
      <c r="D39" s="7">
        <v>93</v>
      </c>
      <c r="E39" s="7">
        <v>4</v>
      </c>
      <c r="F39" s="7">
        <v>19</v>
      </c>
      <c r="G39" s="7">
        <v>13</v>
      </c>
      <c r="H39" s="7">
        <v>1</v>
      </c>
      <c r="I39" s="7">
        <v>11</v>
      </c>
      <c r="J39" s="7">
        <v>10</v>
      </c>
      <c r="K39" s="7">
        <v>11</v>
      </c>
      <c r="L39" s="7">
        <v>15</v>
      </c>
      <c r="M39" s="7">
        <v>207</v>
      </c>
    </row>
    <row r="40" spans="1:13" ht="15" thickBot="1" x14ac:dyDescent="0.35">
      <c r="A40" s="39">
        <v>2011</v>
      </c>
      <c r="B40" s="40" t="s">
        <v>2</v>
      </c>
      <c r="C40" s="7">
        <v>13</v>
      </c>
      <c r="D40" s="7">
        <v>50</v>
      </c>
      <c r="E40" s="7">
        <v>7</v>
      </c>
      <c r="F40" s="7">
        <v>21</v>
      </c>
      <c r="G40" s="7">
        <v>7</v>
      </c>
      <c r="H40" s="7">
        <v>1</v>
      </c>
      <c r="I40" s="7">
        <v>11</v>
      </c>
      <c r="J40" s="7">
        <v>2</v>
      </c>
      <c r="K40" s="7">
        <v>5</v>
      </c>
      <c r="L40" s="7">
        <v>24</v>
      </c>
      <c r="M40" s="7">
        <v>141</v>
      </c>
    </row>
    <row r="41" spans="1:13" ht="15" thickBot="1" x14ac:dyDescent="0.35">
      <c r="A41" s="39">
        <v>2012</v>
      </c>
      <c r="B41" s="40" t="s">
        <v>2</v>
      </c>
      <c r="C41" s="7">
        <v>29</v>
      </c>
      <c r="D41" s="7">
        <v>76</v>
      </c>
      <c r="E41" s="7">
        <v>23</v>
      </c>
      <c r="F41" s="7">
        <v>17</v>
      </c>
      <c r="G41" s="7">
        <v>31</v>
      </c>
      <c r="H41" s="7">
        <v>11</v>
      </c>
      <c r="I41" s="7">
        <v>17</v>
      </c>
      <c r="J41" s="7">
        <v>9</v>
      </c>
      <c r="K41" s="7">
        <v>16</v>
      </c>
      <c r="L41" s="7">
        <v>21</v>
      </c>
      <c r="M41" s="7">
        <v>250</v>
      </c>
    </row>
    <row r="42" spans="1:13" ht="15" thickBot="1" x14ac:dyDescent="0.35">
      <c r="A42" s="39">
        <v>2013</v>
      </c>
      <c r="B42" s="40" t="s">
        <v>2</v>
      </c>
      <c r="C42" s="7">
        <v>48</v>
      </c>
      <c r="D42" s="7">
        <v>91</v>
      </c>
      <c r="E42" s="7">
        <v>30</v>
      </c>
      <c r="F42" s="7">
        <v>23</v>
      </c>
      <c r="G42" s="7">
        <v>27</v>
      </c>
      <c r="H42" s="7">
        <v>2</v>
      </c>
      <c r="I42" s="7">
        <v>21</v>
      </c>
      <c r="J42" s="7">
        <v>8</v>
      </c>
      <c r="K42" s="7">
        <v>12</v>
      </c>
      <c r="L42" s="7">
        <v>27</v>
      </c>
      <c r="M42" s="7">
        <v>289</v>
      </c>
    </row>
    <row r="43" spans="1:13" ht="15" thickBot="1" x14ac:dyDescent="0.35">
      <c r="A43" s="39">
        <v>2014</v>
      </c>
      <c r="B43" s="40" t="s">
        <v>2</v>
      </c>
      <c r="C43" s="7">
        <v>38</v>
      </c>
      <c r="D43" s="7">
        <v>210</v>
      </c>
      <c r="E43" s="7">
        <v>39</v>
      </c>
      <c r="F43" s="7">
        <v>58</v>
      </c>
      <c r="G43" s="7">
        <v>157</v>
      </c>
      <c r="H43" s="7">
        <v>33</v>
      </c>
      <c r="I43" s="7">
        <v>46</v>
      </c>
      <c r="J43" s="7">
        <v>29</v>
      </c>
      <c r="K43" s="7">
        <v>82</v>
      </c>
      <c r="L43" s="7">
        <v>90</v>
      </c>
      <c r="M43" s="7">
        <v>782</v>
      </c>
    </row>
    <row r="44" spans="1:13" ht="15" thickBot="1" x14ac:dyDescent="0.35">
      <c r="A44" s="39">
        <v>2015</v>
      </c>
      <c r="B44" s="40" t="s">
        <v>2</v>
      </c>
      <c r="C44" s="7">
        <v>24</v>
      </c>
      <c r="D44" s="7">
        <v>60</v>
      </c>
      <c r="E44" s="7">
        <v>8</v>
      </c>
      <c r="F44" s="7">
        <v>29</v>
      </c>
      <c r="G44" s="7">
        <v>12</v>
      </c>
      <c r="H44" s="7">
        <v>11</v>
      </c>
      <c r="I44" s="7">
        <v>15</v>
      </c>
      <c r="J44" s="7">
        <v>10</v>
      </c>
      <c r="K44" s="7">
        <v>5</v>
      </c>
      <c r="L44" s="7">
        <v>92</v>
      </c>
      <c r="M44" s="7">
        <v>266</v>
      </c>
    </row>
    <row r="45" spans="1:13" ht="15" thickBot="1" x14ac:dyDescent="0.35">
      <c r="A45" s="39">
        <v>2016</v>
      </c>
      <c r="B45" s="40" t="s">
        <v>2</v>
      </c>
      <c r="C45" s="7">
        <v>35</v>
      </c>
      <c r="D45" s="7">
        <v>42</v>
      </c>
      <c r="E45" s="7">
        <v>22</v>
      </c>
      <c r="F45" s="7">
        <v>16</v>
      </c>
      <c r="G45" s="7">
        <v>4</v>
      </c>
      <c r="H45" s="7">
        <v>5</v>
      </c>
      <c r="I45" s="7">
        <v>4</v>
      </c>
      <c r="J45" s="7">
        <v>4</v>
      </c>
      <c r="K45" s="7">
        <v>4</v>
      </c>
      <c r="L45" s="7">
        <v>27</v>
      </c>
      <c r="M45" s="7">
        <v>163</v>
      </c>
    </row>
    <row r="46" spans="1:13" ht="15" thickBot="1" x14ac:dyDescent="0.35">
      <c r="A46" s="37"/>
      <c r="B46" s="38"/>
      <c r="C46" s="22">
        <v>622</v>
      </c>
      <c r="D46" s="15">
        <v>2690</v>
      </c>
      <c r="E46" s="15">
        <v>539</v>
      </c>
      <c r="F46" s="15">
        <v>805</v>
      </c>
      <c r="G46" s="15">
        <v>1189</v>
      </c>
      <c r="H46" s="15">
        <v>301</v>
      </c>
      <c r="I46" s="15">
        <v>612</v>
      </c>
      <c r="J46" s="15">
        <v>236</v>
      </c>
      <c r="K46" s="15">
        <v>459</v>
      </c>
      <c r="L46" s="15">
        <v>809</v>
      </c>
      <c r="M46" s="15">
        <v>8262</v>
      </c>
    </row>
    <row r="47" spans="1:13" x14ac:dyDescent="0.3">
      <c r="A47" s="41" t="s">
        <v>11</v>
      </c>
      <c r="B47" s="42" t="s">
        <v>2</v>
      </c>
      <c r="C47" s="22"/>
      <c r="D47" s="15"/>
      <c r="E47" s="15"/>
      <c r="F47" s="15"/>
      <c r="G47" s="15"/>
      <c r="H47" s="15"/>
      <c r="I47" s="15"/>
      <c r="J47" s="15"/>
      <c r="K47" s="15"/>
      <c r="L47" s="15"/>
      <c r="M47" s="15"/>
    </row>
    <row r="48" spans="1:13" ht="15.6" x14ac:dyDescent="0.3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</row>
    <row r="49" spans="1:13" ht="15" thickBot="1" x14ac:dyDescent="0.35">
      <c r="A49" s="24" t="s">
        <v>37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</row>
    <row r="50" spans="1:13" ht="15" thickBot="1" x14ac:dyDescent="0.35">
      <c r="A50" s="25" t="s">
        <v>42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</row>
    <row r="51" spans="1:13" ht="15" thickBot="1" x14ac:dyDescent="0.35">
      <c r="A51" s="27"/>
      <c r="B51" s="28"/>
      <c r="C51" s="29" t="s">
        <v>39</v>
      </c>
      <c r="D51" s="30"/>
      <c r="E51" s="30"/>
      <c r="F51" s="30"/>
      <c r="G51" s="30"/>
      <c r="H51" s="30"/>
      <c r="I51" s="30"/>
      <c r="J51" s="30"/>
      <c r="K51" s="30"/>
      <c r="L51" s="31"/>
      <c r="M51" s="32" t="s">
        <v>11</v>
      </c>
    </row>
    <row r="52" spans="1:13" ht="15" thickBot="1" x14ac:dyDescent="0.35">
      <c r="A52" s="33"/>
      <c r="B52" s="34"/>
      <c r="C52" s="35" t="s">
        <v>12</v>
      </c>
      <c r="D52" s="35" t="s">
        <v>13</v>
      </c>
      <c r="E52" s="35" t="s">
        <v>14</v>
      </c>
      <c r="F52" s="35" t="s">
        <v>15</v>
      </c>
      <c r="G52" s="35" t="s">
        <v>16</v>
      </c>
      <c r="H52" s="35" t="s">
        <v>17</v>
      </c>
      <c r="I52" s="35" t="s">
        <v>18</v>
      </c>
      <c r="J52" s="35" t="s">
        <v>19</v>
      </c>
      <c r="K52" s="35" t="s">
        <v>20</v>
      </c>
      <c r="L52" s="35" t="s">
        <v>21</v>
      </c>
      <c r="M52" s="36"/>
    </row>
    <row r="53" spans="1:13" ht="15" thickBot="1" x14ac:dyDescent="0.35">
      <c r="A53" s="37" t="s">
        <v>43</v>
      </c>
      <c r="B53" s="38"/>
      <c r="C53" s="20">
        <v>0</v>
      </c>
      <c r="D53" s="21">
        <v>5</v>
      </c>
      <c r="E53" s="21">
        <v>1</v>
      </c>
      <c r="F53" s="21">
        <v>1</v>
      </c>
      <c r="G53" s="21">
        <v>0</v>
      </c>
      <c r="H53" s="21">
        <v>0</v>
      </c>
      <c r="I53" s="21">
        <v>0</v>
      </c>
      <c r="J53" s="21">
        <v>0</v>
      </c>
      <c r="K53" s="21">
        <v>2</v>
      </c>
      <c r="L53" s="21">
        <v>0</v>
      </c>
      <c r="M53" s="21">
        <v>9</v>
      </c>
    </row>
    <row r="54" spans="1:13" ht="15" thickBot="1" x14ac:dyDescent="0.35">
      <c r="A54" s="39">
        <v>2002</v>
      </c>
      <c r="B54" s="40" t="s">
        <v>2</v>
      </c>
      <c r="C54" s="22"/>
      <c r="D54" s="15"/>
      <c r="E54" s="15"/>
      <c r="F54" s="15"/>
      <c r="G54" s="15"/>
      <c r="H54" s="15"/>
      <c r="I54" s="15"/>
      <c r="J54" s="15"/>
      <c r="K54" s="15"/>
      <c r="L54" s="15"/>
      <c r="M54" s="15"/>
    </row>
    <row r="55" spans="1:13" ht="15" thickBot="1" x14ac:dyDescent="0.35">
      <c r="A55" s="39">
        <v>2003</v>
      </c>
      <c r="B55" s="40" t="s">
        <v>2</v>
      </c>
      <c r="C55" s="7">
        <v>7</v>
      </c>
      <c r="D55" s="7">
        <v>8</v>
      </c>
      <c r="E55" s="7">
        <v>5</v>
      </c>
      <c r="F55" s="7">
        <v>16</v>
      </c>
      <c r="G55" s="7">
        <v>8</v>
      </c>
      <c r="H55" s="7">
        <v>8</v>
      </c>
      <c r="I55" s="7">
        <v>3</v>
      </c>
      <c r="J55" s="7">
        <v>4</v>
      </c>
      <c r="K55" s="7">
        <v>1</v>
      </c>
      <c r="L55" s="7">
        <v>1</v>
      </c>
      <c r="M55" s="7">
        <v>61</v>
      </c>
    </row>
    <row r="56" spans="1:13" ht="15" thickBot="1" x14ac:dyDescent="0.35">
      <c r="A56" s="39">
        <v>2004</v>
      </c>
      <c r="B56" s="40" t="s">
        <v>2</v>
      </c>
      <c r="C56" s="7">
        <v>6</v>
      </c>
      <c r="D56" s="7">
        <v>11</v>
      </c>
      <c r="E56" s="7">
        <v>3</v>
      </c>
      <c r="F56" s="7">
        <v>6</v>
      </c>
      <c r="G56" s="7">
        <v>1</v>
      </c>
      <c r="H56" s="7">
        <v>3</v>
      </c>
      <c r="I56" s="7">
        <v>6</v>
      </c>
      <c r="J56" s="7">
        <v>0</v>
      </c>
      <c r="K56" s="7">
        <v>2</v>
      </c>
      <c r="L56" s="7">
        <v>5</v>
      </c>
      <c r="M56" s="7">
        <v>43</v>
      </c>
    </row>
    <row r="57" spans="1:13" ht="15" thickBot="1" x14ac:dyDescent="0.35">
      <c r="A57" s="39">
        <v>2005</v>
      </c>
      <c r="B57" s="40" t="s">
        <v>2</v>
      </c>
      <c r="C57" s="7">
        <v>1</v>
      </c>
      <c r="D57" s="7">
        <v>18</v>
      </c>
      <c r="E57" s="7">
        <v>2</v>
      </c>
      <c r="F57" s="7">
        <v>2</v>
      </c>
      <c r="G57" s="7">
        <v>1</v>
      </c>
      <c r="H57" s="7">
        <v>3</v>
      </c>
      <c r="I57" s="7">
        <v>6</v>
      </c>
      <c r="J57" s="7">
        <v>1</v>
      </c>
      <c r="K57" s="7">
        <v>3</v>
      </c>
      <c r="L57" s="7">
        <v>1</v>
      </c>
      <c r="M57" s="7">
        <v>38</v>
      </c>
    </row>
    <row r="58" spans="1:13" ht="15" thickBot="1" x14ac:dyDescent="0.35">
      <c r="A58" s="39">
        <v>2006</v>
      </c>
      <c r="B58" s="40" t="s">
        <v>2</v>
      </c>
      <c r="C58" s="7">
        <v>12</v>
      </c>
      <c r="D58" s="7">
        <v>19</v>
      </c>
      <c r="E58" s="7">
        <v>4</v>
      </c>
      <c r="F58" s="7">
        <v>6</v>
      </c>
      <c r="G58" s="7">
        <v>3</v>
      </c>
      <c r="H58" s="7">
        <v>1</v>
      </c>
      <c r="I58" s="7">
        <v>1</v>
      </c>
      <c r="J58" s="7">
        <v>3</v>
      </c>
      <c r="K58" s="7">
        <v>4</v>
      </c>
      <c r="L58" s="7">
        <v>5</v>
      </c>
      <c r="M58" s="7">
        <v>58</v>
      </c>
    </row>
    <row r="59" spans="1:13" ht="15" thickBot="1" x14ac:dyDescent="0.35">
      <c r="A59" s="39">
        <v>2007</v>
      </c>
      <c r="B59" s="40" t="s">
        <v>2</v>
      </c>
      <c r="C59" s="7">
        <v>3</v>
      </c>
      <c r="D59" s="7">
        <v>11</v>
      </c>
      <c r="E59" s="7">
        <v>1</v>
      </c>
      <c r="F59" s="7">
        <v>9</v>
      </c>
      <c r="G59" s="7">
        <v>5</v>
      </c>
      <c r="H59" s="7">
        <v>3</v>
      </c>
      <c r="I59" s="7">
        <v>3</v>
      </c>
      <c r="J59" s="7">
        <v>5</v>
      </c>
      <c r="K59" s="7">
        <v>1</v>
      </c>
      <c r="L59" s="7">
        <v>2</v>
      </c>
      <c r="M59" s="7">
        <v>43</v>
      </c>
    </row>
    <row r="60" spans="1:13" ht="15" thickBot="1" x14ac:dyDescent="0.35">
      <c r="A60" s="39">
        <v>2008</v>
      </c>
      <c r="B60" s="40" t="s">
        <v>2</v>
      </c>
      <c r="C60" s="7">
        <v>1</v>
      </c>
      <c r="D60" s="7">
        <v>6</v>
      </c>
      <c r="E60" s="7">
        <v>1</v>
      </c>
      <c r="F60" s="7">
        <v>1</v>
      </c>
      <c r="G60" s="7">
        <v>1</v>
      </c>
      <c r="H60" s="7">
        <v>2</v>
      </c>
      <c r="I60" s="7">
        <v>4</v>
      </c>
      <c r="J60" s="7">
        <v>2</v>
      </c>
      <c r="K60" s="7">
        <v>1</v>
      </c>
      <c r="L60" s="7">
        <v>2</v>
      </c>
      <c r="M60" s="7">
        <v>21</v>
      </c>
    </row>
    <row r="61" spans="1:13" ht="15" thickBot="1" x14ac:dyDescent="0.35">
      <c r="A61" s="39">
        <v>2009</v>
      </c>
      <c r="B61" s="40" t="s">
        <v>2</v>
      </c>
      <c r="C61" s="7">
        <v>5</v>
      </c>
      <c r="D61" s="7">
        <v>5</v>
      </c>
      <c r="E61" s="7">
        <v>5</v>
      </c>
      <c r="F61" s="7">
        <v>4</v>
      </c>
      <c r="G61" s="7">
        <v>3</v>
      </c>
      <c r="H61" s="7">
        <v>2</v>
      </c>
      <c r="I61" s="7">
        <v>4</v>
      </c>
      <c r="J61" s="7">
        <v>2</v>
      </c>
      <c r="K61" s="7">
        <v>1</v>
      </c>
      <c r="L61" s="7">
        <v>2</v>
      </c>
      <c r="M61" s="7">
        <v>33</v>
      </c>
    </row>
    <row r="62" spans="1:13" ht="15" thickBot="1" x14ac:dyDescent="0.35">
      <c r="A62" s="39">
        <v>2010</v>
      </c>
      <c r="B62" s="40" t="s">
        <v>2</v>
      </c>
      <c r="C62" s="7">
        <v>12</v>
      </c>
      <c r="D62" s="7">
        <v>18</v>
      </c>
      <c r="E62" s="7">
        <v>4</v>
      </c>
      <c r="F62" s="7">
        <v>7</v>
      </c>
      <c r="G62" s="7">
        <v>2</v>
      </c>
      <c r="H62" s="7">
        <v>0</v>
      </c>
      <c r="I62" s="7">
        <v>4</v>
      </c>
      <c r="J62" s="7">
        <v>4</v>
      </c>
      <c r="K62" s="7">
        <v>4</v>
      </c>
      <c r="L62" s="7">
        <v>2</v>
      </c>
      <c r="M62" s="7">
        <v>57</v>
      </c>
    </row>
    <row r="63" spans="1:13" ht="15" thickBot="1" x14ac:dyDescent="0.35">
      <c r="A63" s="39">
        <v>2011</v>
      </c>
      <c r="B63" s="40" t="s">
        <v>2</v>
      </c>
      <c r="C63" s="7">
        <v>3</v>
      </c>
      <c r="D63" s="7">
        <v>18</v>
      </c>
      <c r="E63" s="7">
        <v>2</v>
      </c>
      <c r="F63" s="7">
        <v>4</v>
      </c>
      <c r="G63" s="7">
        <v>1</v>
      </c>
      <c r="H63" s="7">
        <v>1</v>
      </c>
      <c r="I63" s="7">
        <v>1</v>
      </c>
      <c r="J63" s="7">
        <v>1</v>
      </c>
      <c r="K63" s="7">
        <v>2</v>
      </c>
      <c r="L63" s="7">
        <v>5</v>
      </c>
      <c r="M63" s="7">
        <v>38</v>
      </c>
    </row>
    <row r="64" spans="1:13" ht="15" thickBot="1" x14ac:dyDescent="0.35">
      <c r="A64" s="39">
        <v>2012</v>
      </c>
      <c r="B64" s="40" t="s">
        <v>2</v>
      </c>
      <c r="C64" s="7">
        <v>6</v>
      </c>
      <c r="D64" s="7">
        <v>15</v>
      </c>
      <c r="E64" s="7">
        <v>4</v>
      </c>
      <c r="F64" s="7">
        <v>1</v>
      </c>
      <c r="G64" s="7">
        <v>5</v>
      </c>
      <c r="H64" s="7">
        <v>4</v>
      </c>
      <c r="I64" s="7">
        <v>1</v>
      </c>
      <c r="J64" s="7">
        <v>3</v>
      </c>
      <c r="K64" s="7">
        <v>5</v>
      </c>
      <c r="L64" s="7">
        <v>0</v>
      </c>
      <c r="M64" s="7">
        <v>44</v>
      </c>
    </row>
    <row r="65" spans="1:13" ht="15" thickBot="1" x14ac:dyDescent="0.35">
      <c r="A65" s="39">
        <v>2013</v>
      </c>
      <c r="B65" s="40" t="s">
        <v>2</v>
      </c>
      <c r="C65" s="7">
        <v>6</v>
      </c>
      <c r="D65" s="7">
        <v>8</v>
      </c>
      <c r="E65" s="7">
        <v>3</v>
      </c>
      <c r="F65" s="7">
        <v>3</v>
      </c>
      <c r="G65" s="7">
        <v>2</v>
      </c>
      <c r="H65" s="7">
        <v>1</v>
      </c>
      <c r="I65" s="7">
        <v>5</v>
      </c>
      <c r="J65" s="7">
        <v>3</v>
      </c>
      <c r="K65" s="7">
        <v>0</v>
      </c>
      <c r="L65" s="7">
        <v>3</v>
      </c>
      <c r="M65" s="7">
        <v>34</v>
      </c>
    </row>
    <row r="66" spans="1:13" ht="15" thickBot="1" x14ac:dyDescent="0.35">
      <c r="A66" s="39">
        <v>2014</v>
      </c>
      <c r="B66" s="40" t="s">
        <v>2</v>
      </c>
      <c r="C66" s="7">
        <v>6</v>
      </c>
      <c r="D66" s="7">
        <v>13</v>
      </c>
      <c r="E66" s="7">
        <v>1</v>
      </c>
      <c r="F66" s="7">
        <v>6</v>
      </c>
      <c r="G66" s="7">
        <v>1</v>
      </c>
      <c r="H66" s="7">
        <v>6</v>
      </c>
      <c r="I66" s="7">
        <v>4</v>
      </c>
      <c r="J66" s="7">
        <v>2</v>
      </c>
      <c r="K66" s="7">
        <v>2</v>
      </c>
      <c r="L66" s="7">
        <v>3</v>
      </c>
      <c r="M66" s="7">
        <v>44</v>
      </c>
    </row>
    <row r="67" spans="1:13" ht="15" thickBot="1" x14ac:dyDescent="0.35">
      <c r="A67" s="39">
        <v>2015</v>
      </c>
      <c r="B67" s="40" t="s">
        <v>2</v>
      </c>
      <c r="C67" s="7">
        <v>3</v>
      </c>
      <c r="D67" s="7">
        <v>4</v>
      </c>
      <c r="E67" s="7">
        <v>1</v>
      </c>
      <c r="F67" s="7">
        <v>2</v>
      </c>
      <c r="G67" s="7">
        <v>2</v>
      </c>
      <c r="H67" s="7">
        <v>0</v>
      </c>
      <c r="I67" s="7">
        <v>3</v>
      </c>
      <c r="J67" s="7">
        <v>3</v>
      </c>
      <c r="K67" s="7">
        <v>0</v>
      </c>
      <c r="L67" s="7">
        <v>2</v>
      </c>
      <c r="M67" s="7">
        <v>20</v>
      </c>
    </row>
    <row r="68" spans="1:13" ht="15" thickBot="1" x14ac:dyDescent="0.35">
      <c r="A68" s="39">
        <v>2016</v>
      </c>
      <c r="B68" s="40" t="s">
        <v>2</v>
      </c>
      <c r="C68" s="7">
        <v>2</v>
      </c>
      <c r="D68" s="7">
        <v>7</v>
      </c>
      <c r="E68" s="7">
        <v>2</v>
      </c>
      <c r="F68" s="7">
        <v>3</v>
      </c>
      <c r="G68" s="7">
        <v>1</v>
      </c>
      <c r="H68" s="7">
        <v>1</v>
      </c>
      <c r="I68" s="7">
        <v>0</v>
      </c>
      <c r="J68" s="7">
        <v>0</v>
      </c>
      <c r="K68" s="7">
        <v>1</v>
      </c>
      <c r="L68" s="7">
        <v>6</v>
      </c>
      <c r="M68" s="7">
        <v>23</v>
      </c>
    </row>
    <row r="69" spans="1:13" ht="15" thickBot="1" x14ac:dyDescent="0.35">
      <c r="A69" s="37"/>
      <c r="B69" s="38"/>
      <c r="C69" s="22">
        <v>73</v>
      </c>
      <c r="D69" s="15">
        <v>166</v>
      </c>
      <c r="E69" s="15">
        <v>39</v>
      </c>
      <c r="F69" s="15">
        <v>71</v>
      </c>
      <c r="G69" s="15">
        <v>36</v>
      </c>
      <c r="H69" s="15">
        <v>35</v>
      </c>
      <c r="I69" s="15">
        <v>45</v>
      </c>
      <c r="J69" s="15">
        <v>33</v>
      </c>
      <c r="K69" s="15">
        <v>29</v>
      </c>
      <c r="L69" s="15">
        <v>39</v>
      </c>
      <c r="M69" s="15">
        <v>566</v>
      </c>
    </row>
    <row r="70" spans="1:13" x14ac:dyDescent="0.3">
      <c r="A70" s="41" t="s">
        <v>11</v>
      </c>
      <c r="B70" s="42" t="s">
        <v>2</v>
      </c>
      <c r="C70" s="22"/>
      <c r="D70" s="15"/>
      <c r="E70" s="15"/>
      <c r="F70" s="15"/>
      <c r="G70" s="15"/>
      <c r="H70" s="15"/>
      <c r="I70" s="15"/>
      <c r="J70" s="15"/>
      <c r="K70" s="15"/>
      <c r="L70" s="15"/>
      <c r="M70" s="15"/>
    </row>
    <row r="71" spans="1:13" ht="15.6" x14ac:dyDescent="0.3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</row>
    <row r="72" spans="1:13" ht="15" thickBot="1" x14ac:dyDescent="0.35">
      <c r="A72" s="24" t="s">
        <v>37</v>
      </c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</row>
    <row r="73" spans="1:13" ht="15" thickBot="1" x14ac:dyDescent="0.35">
      <c r="A73" s="25" t="s">
        <v>42</v>
      </c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</row>
    <row r="74" spans="1:13" ht="15" thickBot="1" x14ac:dyDescent="0.35">
      <c r="A74" s="27"/>
      <c r="B74" s="28"/>
      <c r="C74" s="29" t="s">
        <v>39</v>
      </c>
      <c r="D74" s="30"/>
      <c r="E74" s="30"/>
      <c r="F74" s="30"/>
      <c r="G74" s="30"/>
      <c r="H74" s="30"/>
      <c r="I74" s="30"/>
      <c r="J74" s="30"/>
      <c r="K74" s="30"/>
      <c r="L74" s="31"/>
      <c r="M74" s="32" t="s">
        <v>11</v>
      </c>
    </row>
    <row r="75" spans="1:13" ht="15" thickBot="1" x14ac:dyDescent="0.35">
      <c r="A75" s="33"/>
      <c r="B75" s="34"/>
      <c r="C75" s="35" t="s">
        <v>12</v>
      </c>
      <c r="D75" s="35" t="s">
        <v>13</v>
      </c>
      <c r="E75" s="35" t="s">
        <v>14</v>
      </c>
      <c r="F75" s="35" t="s">
        <v>15</v>
      </c>
      <c r="G75" s="35" t="s">
        <v>16</v>
      </c>
      <c r="H75" s="35" t="s">
        <v>17</v>
      </c>
      <c r="I75" s="35" t="s">
        <v>18</v>
      </c>
      <c r="J75" s="35" t="s">
        <v>19</v>
      </c>
      <c r="K75" s="35" t="s">
        <v>20</v>
      </c>
      <c r="L75" s="35" t="s">
        <v>21</v>
      </c>
      <c r="M75" s="36"/>
    </row>
    <row r="76" spans="1:13" ht="15" thickBot="1" x14ac:dyDescent="0.35">
      <c r="A76" s="37" t="s">
        <v>43</v>
      </c>
      <c r="B76" s="38"/>
      <c r="C76" s="20">
        <v>0</v>
      </c>
      <c r="D76" s="21">
        <v>1085</v>
      </c>
      <c r="E76" s="21">
        <v>72</v>
      </c>
      <c r="F76" s="21">
        <v>41</v>
      </c>
      <c r="G76" s="21">
        <v>0</v>
      </c>
      <c r="H76" s="21">
        <v>0</v>
      </c>
      <c r="I76" s="21">
        <v>0</v>
      </c>
      <c r="J76" s="21">
        <v>0</v>
      </c>
      <c r="K76" s="21">
        <v>1403</v>
      </c>
      <c r="L76" s="21">
        <v>0</v>
      </c>
      <c r="M76" s="21">
        <v>2601</v>
      </c>
    </row>
    <row r="77" spans="1:13" ht="15" thickBot="1" x14ac:dyDescent="0.35">
      <c r="A77" s="39">
        <v>2002</v>
      </c>
      <c r="B77" s="40" t="s">
        <v>2</v>
      </c>
      <c r="C77" s="22"/>
      <c r="D77" s="15"/>
      <c r="E77" s="15"/>
      <c r="F77" s="15"/>
      <c r="G77" s="15"/>
      <c r="H77" s="15"/>
      <c r="I77" s="15"/>
      <c r="J77" s="15"/>
      <c r="K77" s="15"/>
      <c r="L77" s="15"/>
      <c r="M77" s="15"/>
    </row>
    <row r="78" spans="1:13" ht="15" thickBot="1" x14ac:dyDescent="0.35">
      <c r="A78" s="39">
        <v>2003</v>
      </c>
      <c r="B78" s="40" t="s">
        <v>2</v>
      </c>
      <c r="C78" s="7">
        <v>213</v>
      </c>
      <c r="D78" s="7">
        <v>1918</v>
      </c>
      <c r="E78" s="7">
        <v>661</v>
      </c>
      <c r="F78" s="7">
        <v>887</v>
      </c>
      <c r="G78" s="7">
        <v>3052</v>
      </c>
      <c r="H78" s="7">
        <v>854</v>
      </c>
      <c r="I78" s="7">
        <v>404</v>
      </c>
      <c r="J78" s="7">
        <v>1076</v>
      </c>
      <c r="K78" s="7">
        <v>445</v>
      </c>
      <c r="L78" s="7">
        <v>218</v>
      </c>
      <c r="M78" s="7">
        <v>9728</v>
      </c>
    </row>
    <row r="79" spans="1:13" ht="15" thickBot="1" x14ac:dyDescent="0.35">
      <c r="A79" s="39">
        <v>2004</v>
      </c>
      <c r="B79" s="40" t="s">
        <v>2</v>
      </c>
      <c r="C79" s="7">
        <v>257</v>
      </c>
      <c r="D79" s="7">
        <v>2282</v>
      </c>
      <c r="E79" s="7">
        <v>469</v>
      </c>
      <c r="F79" s="7">
        <v>357</v>
      </c>
      <c r="G79" s="7">
        <v>509</v>
      </c>
      <c r="H79" s="7">
        <v>468</v>
      </c>
      <c r="I79" s="7">
        <v>887</v>
      </c>
      <c r="J79" s="7">
        <v>0</v>
      </c>
      <c r="K79" s="7">
        <v>1171</v>
      </c>
      <c r="L79" s="7">
        <v>984</v>
      </c>
      <c r="M79" s="7">
        <v>7384</v>
      </c>
    </row>
    <row r="80" spans="1:13" ht="15" thickBot="1" x14ac:dyDescent="0.35">
      <c r="A80" s="39">
        <v>2005</v>
      </c>
      <c r="B80" s="40" t="s">
        <v>2</v>
      </c>
      <c r="C80" s="7">
        <v>36</v>
      </c>
      <c r="D80" s="7">
        <v>3583</v>
      </c>
      <c r="E80" s="7">
        <v>214</v>
      </c>
      <c r="F80" s="7">
        <v>68</v>
      </c>
      <c r="G80" s="7">
        <v>487</v>
      </c>
      <c r="H80" s="7">
        <v>208</v>
      </c>
      <c r="I80" s="7">
        <v>652</v>
      </c>
      <c r="J80" s="7">
        <v>280</v>
      </c>
      <c r="K80" s="7">
        <v>852</v>
      </c>
      <c r="L80" s="7">
        <v>174</v>
      </c>
      <c r="M80" s="7">
        <v>6554</v>
      </c>
    </row>
    <row r="81" spans="1:13" ht="15" thickBot="1" x14ac:dyDescent="0.35">
      <c r="A81" s="39">
        <v>2006</v>
      </c>
      <c r="B81" s="40" t="s">
        <v>2</v>
      </c>
      <c r="C81" s="7">
        <v>366</v>
      </c>
      <c r="D81" s="7">
        <v>3955</v>
      </c>
      <c r="E81" s="7">
        <v>530</v>
      </c>
      <c r="F81" s="7">
        <v>266</v>
      </c>
      <c r="G81" s="7">
        <v>1408</v>
      </c>
      <c r="H81" s="7">
        <v>159</v>
      </c>
      <c r="I81" s="7">
        <v>104</v>
      </c>
      <c r="J81" s="7">
        <v>780</v>
      </c>
      <c r="K81" s="7">
        <v>2691</v>
      </c>
      <c r="L81" s="7">
        <v>701</v>
      </c>
      <c r="M81" s="7">
        <v>10960</v>
      </c>
    </row>
    <row r="82" spans="1:13" ht="15" thickBot="1" x14ac:dyDescent="0.35">
      <c r="A82" s="39">
        <v>2007</v>
      </c>
      <c r="B82" s="40" t="s">
        <v>2</v>
      </c>
      <c r="C82" s="7">
        <v>117</v>
      </c>
      <c r="D82" s="7">
        <v>2071</v>
      </c>
      <c r="E82" s="7">
        <v>65</v>
      </c>
      <c r="F82" s="7">
        <v>551</v>
      </c>
      <c r="G82" s="7">
        <v>1380</v>
      </c>
      <c r="H82" s="7">
        <v>498</v>
      </c>
      <c r="I82" s="7">
        <v>239</v>
      </c>
      <c r="J82" s="7">
        <v>576</v>
      </c>
      <c r="K82" s="7">
        <v>459</v>
      </c>
      <c r="L82" s="7">
        <v>369</v>
      </c>
      <c r="M82" s="7">
        <v>6325</v>
      </c>
    </row>
    <row r="83" spans="1:13" ht="15" thickBot="1" x14ac:dyDescent="0.35">
      <c r="A83" s="39">
        <v>2008</v>
      </c>
      <c r="B83" s="40" t="s">
        <v>2</v>
      </c>
      <c r="C83" s="7">
        <v>48</v>
      </c>
      <c r="D83" s="7">
        <v>1600</v>
      </c>
      <c r="E83" s="7">
        <v>174</v>
      </c>
      <c r="F83" s="7">
        <v>62</v>
      </c>
      <c r="G83" s="7">
        <v>296</v>
      </c>
      <c r="H83" s="7">
        <v>188</v>
      </c>
      <c r="I83" s="7">
        <v>486</v>
      </c>
      <c r="J83" s="7">
        <v>321</v>
      </c>
      <c r="K83" s="7">
        <v>782</v>
      </c>
      <c r="L83" s="7">
        <v>110</v>
      </c>
      <c r="M83" s="7">
        <v>4067</v>
      </c>
    </row>
    <row r="84" spans="1:13" ht="15" thickBot="1" x14ac:dyDescent="0.35">
      <c r="A84" s="39">
        <v>2009</v>
      </c>
      <c r="B84" s="40" t="s">
        <v>2</v>
      </c>
      <c r="C84" s="7">
        <v>169</v>
      </c>
      <c r="D84" s="7">
        <v>1344</v>
      </c>
      <c r="E84" s="7">
        <v>649</v>
      </c>
      <c r="F84" s="7">
        <v>167</v>
      </c>
      <c r="G84" s="7">
        <v>1038</v>
      </c>
      <c r="H84" s="7">
        <v>214</v>
      </c>
      <c r="I84" s="7">
        <v>533</v>
      </c>
      <c r="J84" s="7">
        <v>393</v>
      </c>
      <c r="K84" s="7">
        <v>1055</v>
      </c>
      <c r="L84" s="7">
        <v>270</v>
      </c>
      <c r="M84" s="7">
        <v>5832</v>
      </c>
    </row>
    <row r="85" spans="1:13" ht="15" thickBot="1" x14ac:dyDescent="0.35">
      <c r="A85" s="39">
        <v>2010</v>
      </c>
      <c r="B85" s="40" t="s">
        <v>2</v>
      </c>
      <c r="C85" s="7">
        <v>351</v>
      </c>
      <c r="D85" s="7">
        <v>5304</v>
      </c>
      <c r="E85" s="7">
        <v>615</v>
      </c>
      <c r="F85" s="7">
        <v>283</v>
      </c>
      <c r="G85" s="7">
        <v>934</v>
      </c>
      <c r="H85" s="7">
        <v>0</v>
      </c>
      <c r="I85" s="7">
        <v>511</v>
      </c>
      <c r="J85" s="7">
        <v>1033</v>
      </c>
      <c r="K85" s="7">
        <v>3241</v>
      </c>
      <c r="L85" s="7">
        <v>322</v>
      </c>
      <c r="M85" s="7">
        <v>12594</v>
      </c>
    </row>
    <row r="86" spans="1:13" ht="15" thickBot="1" x14ac:dyDescent="0.35">
      <c r="A86" s="39">
        <v>2011</v>
      </c>
      <c r="B86" s="40" t="s">
        <v>2</v>
      </c>
      <c r="C86" s="7">
        <v>76</v>
      </c>
      <c r="D86" s="7">
        <v>4828</v>
      </c>
      <c r="E86" s="7">
        <v>220</v>
      </c>
      <c r="F86" s="7">
        <v>213</v>
      </c>
      <c r="G86" s="7">
        <v>314</v>
      </c>
      <c r="H86" s="7">
        <v>93</v>
      </c>
      <c r="I86" s="7">
        <v>63</v>
      </c>
      <c r="J86" s="7">
        <v>257</v>
      </c>
      <c r="K86" s="7">
        <v>1125</v>
      </c>
      <c r="L86" s="7">
        <v>868</v>
      </c>
      <c r="M86" s="7">
        <v>8057</v>
      </c>
    </row>
    <row r="87" spans="1:13" ht="15" thickBot="1" x14ac:dyDescent="0.35">
      <c r="A87" s="39">
        <v>2012</v>
      </c>
      <c r="B87" s="40" t="s">
        <v>2</v>
      </c>
      <c r="C87" s="7">
        <v>268</v>
      </c>
      <c r="D87" s="7">
        <v>4043</v>
      </c>
      <c r="E87" s="7">
        <v>579</v>
      </c>
      <c r="F87" s="7">
        <v>68</v>
      </c>
      <c r="G87" s="7">
        <v>1225</v>
      </c>
      <c r="H87" s="7">
        <v>365</v>
      </c>
      <c r="I87" s="7">
        <v>147</v>
      </c>
      <c r="J87" s="7">
        <v>899</v>
      </c>
      <c r="K87" s="7">
        <v>2986</v>
      </c>
      <c r="L87" s="7">
        <v>0</v>
      </c>
      <c r="M87" s="7">
        <v>10580</v>
      </c>
    </row>
    <row r="88" spans="1:13" ht="15" thickBot="1" x14ac:dyDescent="0.35">
      <c r="A88" s="39">
        <v>2013</v>
      </c>
      <c r="B88" s="40" t="s">
        <v>2</v>
      </c>
      <c r="C88" s="7">
        <v>200</v>
      </c>
      <c r="D88" s="7">
        <v>1701</v>
      </c>
      <c r="E88" s="7">
        <v>392</v>
      </c>
      <c r="F88" s="7">
        <v>200</v>
      </c>
      <c r="G88" s="7">
        <v>845</v>
      </c>
      <c r="H88" s="7">
        <v>71</v>
      </c>
      <c r="I88" s="7">
        <v>509</v>
      </c>
      <c r="J88" s="7">
        <v>532</v>
      </c>
      <c r="K88" s="7">
        <v>0</v>
      </c>
      <c r="L88" s="7">
        <v>545</v>
      </c>
      <c r="M88" s="7">
        <v>4995</v>
      </c>
    </row>
    <row r="89" spans="1:13" ht="15" thickBot="1" x14ac:dyDescent="0.35">
      <c r="A89" s="39">
        <v>2014</v>
      </c>
      <c r="B89" s="40" t="s">
        <v>2</v>
      </c>
      <c r="C89" s="7">
        <v>216</v>
      </c>
      <c r="D89" s="7">
        <v>2902</v>
      </c>
      <c r="E89" s="7">
        <v>187</v>
      </c>
      <c r="F89" s="7">
        <v>299</v>
      </c>
      <c r="G89" s="7">
        <v>113</v>
      </c>
      <c r="H89" s="7">
        <v>633</v>
      </c>
      <c r="I89" s="7">
        <v>247</v>
      </c>
      <c r="J89" s="7">
        <v>690</v>
      </c>
      <c r="K89" s="7">
        <v>1093</v>
      </c>
      <c r="L89" s="7">
        <v>462</v>
      </c>
      <c r="M89" s="7">
        <v>6842</v>
      </c>
    </row>
    <row r="90" spans="1:13" ht="15" thickBot="1" x14ac:dyDescent="0.35">
      <c r="A90" s="39">
        <v>2015</v>
      </c>
      <c r="B90" s="40" t="s">
        <v>2</v>
      </c>
      <c r="C90" s="7">
        <v>99</v>
      </c>
      <c r="D90" s="7">
        <v>1345</v>
      </c>
      <c r="E90" s="7">
        <v>76</v>
      </c>
      <c r="F90" s="7">
        <v>118</v>
      </c>
      <c r="G90" s="7">
        <v>392</v>
      </c>
      <c r="H90" s="7">
        <v>0</v>
      </c>
      <c r="I90" s="7">
        <v>384</v>
      </c>
      <c r="J90" s="7">
        <v>851</v>
      </c>
      <c r="K90" s="7">
        <v>0</v>
      </c>
      <c r="L90" s="7">
        <v>231</v>
      </c>
      <c r="M90" s="7">
        <v>3496</v>
      </c>
    </row>
    <row r="91" spans="1:13" ht="15" thickBot="1" x14ac:dyDescent="0.35">
      <c r="A91" s="39">
        <v>2016</v>
      </c>
      <c r="B91" s="40" t="s">
        <v>2</v>
      </c>
      <c r="C91" s="7">
        <v>83</v>
      </c>
      <c r="D91" s="7">
        <v>1173</v>
      </c>
      <c r="E91" s="7">
        <v>200</v>
      </c>
      <c r="F91" s="7">
        <v>175</v>
      </c>
      <c r="G91" s="7">
        <v>215</v>
      </c>
      <c r="H91" s="7">
        <v>164</v>
      </c>
      <c r="I91" s="7">
        <v>0</v>
      </c>
      <c r="J91" s="7">
        <v>0</v>
      </c>
      <c r="K91" s="7">
        <v>817</v>
      </c>
      <c r="L91" s="7">
        <v>650</v>
      </c>
      <c r="M91" s="7">
        <v>3477</v>
      </c>
    </row>
    <row r="92" spans="1:13" ht="15" thickBot="1" x14ac:dyDescent="0.35">
      <c r="A92" s="37"/>
      <c r="B92" s="38"/>
      <c r="C92" s="22">
        <v>2499</v>
      </c>
      <c r="D92" s="15">
        <v>39134</v>
      </c>
      <c r="E92" s="15">
        <v>5103</v>
      </c>
      <c r="F92" s="15">
        <v>3755</v>
      </c>
      <c r="G92" s="15">
        <v>12208</v>
      </c>
      <c r="H92" s="15">
        <v>3915</v>
      </c>
      <c r="I92" s="15">
        <v>5166</v>
      </c>
      <c r="J92" s="15">
        <v>7688</v>
      </c>
      <c r="K92" s="15">
        <v>18120</v>
      </c>
      <c r="L92" s="15">
        <v>5904</v>
      </c>
      <c r="M92" s="15">
        <v>103492</v>
      </c>
    </row>
    <row r="93" spans="1:13" x14ac:dyDescent="0.3">
      <c r="A93" s="41" t="s">
        <v>11</v>
      </c>
      <c r="B93" s="42" t="s">
        <v>2</v>
      </c>
      <c r="C93" s="22"/>
      <c r="D93" s="15"/>
      <c r="E93" s="15"/>
      <c r="F93" s="15"/>
      <c r="G93" s="15"/>
      <c r="H93" s="15"/>
      <c r="I93" s="15"/>
      <c r="J93" s="15"/>
      <c r="K93" s="15"/>
      <c r="L93" s="15"/>
      <c r="M93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G39" sqref="G39"/>
    </sheetView>
  </sheetViews>
  <sheetFormatPr defaultRowHeight="14.4" x14ac:dyDescent="0.3"/>
  <cols>
    <col min="1" max="1" width="41.88671875" bestFit="1" customWidth="1"/>
  </cols>
  <sheetData>
    <row r="1" spans="1:9" ht="15.75" customHeight="1" thickBot="1" x14ac:dyDescent="0.3">
      <c r="A1" s="25" t="s">
        <v>44</v>
      </c>
      <c r="B1" s="26"/>
      <c r="C1" s="26"/>
      <c r="D1" s="26"/>
      <c r="E1" s="26"/>
      <c r="F1" s="26"/>
      <c r="G1" s="26"/>
      <c r="H1" s="26"/>
      <c r="I1" s="26"/>
    </row>
    <row r="2" spans="1:9" ht="15.75" customHeight="1" thickBot="1" x14ac:dyDescent="0.3">
      <c r="A2" s="27"/>
      <c r="B2" s="29" t="s">
        <v>45</v>
      </c>
      <c r="C2" s="30"/>
      <c r="D2" s="30"/>
      <c r="E2" s="30"/>
      <c r="F2" s="30"/>
      <c r="G2" s="30"/>
      <c r="H2" s="31"/>
      <c r="I2" s="32" t="s">
        <v>11</v>
      </c>
    </row>
    <row r="3" spans="1:9" ht="15.75" thickBot="1" x14ac:dyDescent="0.3">
      <c r="A3" s="33"/>
      <c r="B3" s="35"/>
      <c r="C3" s="35" t="s">
        <v>46</v>
      </c>
      <c r="D3" s="35" t="s">
        <v>47</v>
      </c>
      <c r="E3" s="35" t="s">
        <v>48</v>
      </c>
      <c r="F3" s="35" t="s">
        <v>49</v>
      </c>
      <c r="G3" s="35" t="s">
        <v>50</v>
      </c>
      <c r="H3" s="35" t="s">
        <v>51</v>
      </c>
      <c r="I3" s="36"/>
    </row>
    <row r="4" spans="1:9" ht="15.75" thickBot="1" x14ac:dyDescent="0.3">
      <c r="A4" s="37" t="s">
        <v>52</v>
      </c>
      <c r="B4" s="44">
        <v>487</v>
      </c>
      <c r="C4" s="45">
        <v>186</v>
      </c>
      <c r="D4" s="45">
        <v>0</v>
      </c>
      <c r="E4" s="45">
        <v>205</v>
      </c>
      <c r="F4" s="45">
        <v>1533</v>
      </c>
      <c r="G4" s="45">
        <v>1137</v>
      </c>
      <c r="H4" s="45">
        <v>0</v>
      </c>
      <c r="I4" s="45">
        <v>3548</v>
      </c>
    </row>
    <row r="5" spans="1:9" ht="15.75" thickBot="1" x14ac:dyDescent="0.3">
      <c r="A5" s="48">
        <v>42614</v>
      </c>
      <c r="B5" s="46"/>
      <c r="C5" s="47"/>
      <c r="D5" s="47"/>
      <c r="E5" s="47"/>
      <c r="F5" s="47"/>
      <c r="G5" s="47"/>
      <c r="H5" s="47"/>
      <c r="I5" s="47"/>
    </row>
    <row r="6" spans="1:9" ht="15.75" thickBot="1" x14ac:dyDescent="0.3">
      <c r="A6" s="48">
        <v>42644</v>
      </c>
      <c r="B6" s="43">
        <v>377</v>
      </c>
      <c r="C6" s="43">
        <v>479</v>
      </c>
      <c r="D6" s="43">
        <v>0</v>
      </c>
      <c r="E6" s="43">
        <v>32</v>
      </c>
      <c r="F6" s="43">
        <v>1183</v>
      </c>
      <c r="G6" s="43">
        <v>525</v>
      </c>
      <c r="H6" s="43">
        <v>0</v>
      </c>
      <c r="I6" s="43">
        <v>2596</v>
      </c>
    </row>
    <row r="7" spans="1:9" ht="15.75" thickBot="1" x14ac:dyDescent="0.3">
      <c r="A7" s="48">
        <v>42675</v>
      </c>
      <c r="B7" s="43">
        <v>565</v>
      </c>
      <c r="C7" s="43">
        <v>820</v>
      </c>
      <c r="D7" s="43">
        <v>0</v>
      </c>
      <c r="E7" s="43">
        <v>726</v>
      </c>
      <c r="F7" s="43">
        <v>1076</v>
      </c>
      <c r="G7" s="43">
        <v>1337</v>
      </c>
      <c r="H7" s="43">
        <v>0</v>
      </c>
      <c r="I7" s="43">
        <v>4524</v>
      </c>
    </row>
    <row r="8" spans="1:9" ht="15.75" thickBot="1" x14ac:dyDescent="0.3">
      <c r="A8" s="48">
        <v>42705</v>
      </c>
      <c r="B8" s="43">
        <v>1082</v>
      </c>
      <c r="C8" s="43">
        <v>0</v>
      </c>
      <c r="D8" s="43">
        <v>0</v>
      </c>
      <c r="E8" s="43">
        <v>0</v>
      </c>
      <c r="F8" s="43">
        <v>338</v>
      </c>
      <c r="G8" s="43">
        <v>3507</v>
      </c>
      <c r="H8" s="43">
        <v>0</v>
      </c>
      <c r="I8" s="43">
        <v>4927</v>
      </c>
    </row>
    <row r="9" spans="1:9" ht="15.75" thickBot="1" x14ac:dyDescent="0.3">
      <c r="A9" s="48">
        <v>42736</v>
      </c>
      <c r="B9" s="43">
        <v>670</v>
      </c>
      <c r="C9" s="43">
        <v>645</v>
      </c>
      <c r="D9" s="43">
        <v>0</v>
      </c>
      <c r="E9" s="43">
        <v>0</v>
      </c>
      <c r="F9" s="43">
        <v>462</v>
      </c>
      <c r="G9" s="43">
        <v>2059</v>
      </c>
      <c r="H9" s="43">
        <v>174</v>
      </c>
      <c r="I9" s="43">
        <v>4010</v>
      </c>
    </row>
    <row r="10" spans="1:9" ht="15.75" thickBot="1" x14ac:dyDescent="0.3">
      <c r="A10" s="48">
        <v>42767</v>
      </c>
      <c r="B10" s="43">
        <v>575</v>
      </c>
      <c r="C10" s="43">
        <v>0</v>
      </c>
      <c r="D10" s="43">
        <v>0</v>
      </c>
      <c r="E10" s="43">
        <v>0</v>
      </c>
      <c r="F10" s="43">
        <v>201</v>
      </c>
      <c r="G10" s="43">
        <v>2487</v>
      </c>
      <c r="H10" s="43">
        <v>0</v>
      </c>
      <c r="I10" s="43">
        <v>3263</v>
      </c>
    </row>
    <row r="11" spans="1:9" ht="15.75" thickBot="1" x14ac:dyDescent="0.3">
      <c r="A11" s="48">
        <v>42795</v>
      </c>
      <c r="B11" s="43">
        <v>2509</v>
      </c>
      <c r="C11" s="43">
        <v>307</v>
      </c>
      <c r="D11" s="43">
        <v>234</v>
      </c>
      <c r="E11" s="43">
        <v>0</v>
      </c>
      <c r="F11" s="43">
        <v>794</v>
      </c>
      <c r="G11" s="43">
        <v>1685</v>
      </c>
      <c r="H11" s="43">
        <v>355</v>
      </c>
      <c r="I11" s="43">
        <v>5884</v>
      </c>
    </row>
    <row r="12" spans="1:9" ht="15.75" thickBot="1" x14ac:dyDescent="0.3">
      <c r="A12" s="48">
        <v>42826</v>
      </c>
      <c r="B12" s="43">
        <v>606</v>
      </c>
      <c r="C12" s="43">
        <v>71</v>
      </c>
      <c r="D12" s="43">
        <v>0</v>
      </c>
      <c r="E12" s="43">
        <v>0</v>
      </c>
      <c r="F12" s="43">
        <v>2002</v>
      </c>
      <c r="G12" s="43">
        <v>2971</v>
      </c>
      <c r="H12" s="43">
        <v>0</v>
      </c>
      <c r="I12" s="43">
        <v>5650</v>
      </c>
    </row>
    <row r="13" spans="1:9" ht="15.75" thickBot="1" x14ac:dyDescent="0.3">
      <c r="A13" s="48">
        <v>42856</v>
      </c>
      <c r="B13" s="43">
        <v>253</v>
      </c>
      <c r="C13" s="43">
        <v>363</v>
      </c>
      <c r="D13" s="43">
        <v>0</v>
      </c>
      <c r="E13" s="43">
        <v>0</v>
      </c>
      <c r="F13" s="43">
        <v>875</v>
      </c>
      <c r="G13" s="43">
        <v>509</v>
      </c>
      <c r="H13" s="43">
        <v>0</v>
      </c>
      <c r="I13" s="43">
        <v>2000</v>
      </c>
    </row>
    <row r="14" spans="1:9" ht="15.75" thickBot="1" x14ac:dyDescent="0.3">
      <c r="A14" s="48">
        <v>42887</v>
      </c>
      <c r="B14" s="43">
        <v>337</v>
      </c>
      <c r="C14" s="43">
        <v>0</v>
      </c>
      <c r="D14" s="43">
        <v>0</v>
      </c>
      <c r="E14" s="43">
        <v>465</v>
      </c>
      <c r="F14" s="43">
        <v>456</v>
      </c>
      <c r="G14" s="43">
        <v>2869</v>
      </c>
      <c r="H14" s="43">
        <v>0</v>
      </c>
      <c r="I14" s="43">
        <v>4127</v>
      </c>
    </row>
    <row r="15" spans="1:9" ht="15.75" thickBot="1" x14ac:dyDescent="0.3">
      <c r="A15" s="48">
        <v>42917</v>
      </c>
      <c r="B15" s="43">
        <v>599</v>
      </c>
      <c r="C15" s="43">
        <v>74</v>
      </c>
      <c r="D15" s="43">
        <v>392</v>
      </c>
      <c r="E15" s="43">
        <v>0</v>
      </c>
      <c r="F15" s="43">
        <v>713</v>
      </c>
      <c r="G15" s="43">
        <v>1134</v>
      </c>
      <c r="H15" s="43">
        <v>175</v>
      </c>
      <c r="I15" s="43">
        <v>3087</v>
      </c>
    </row>
    <row r="16" spans="1:9" ht="15.75" thickBot="1" x14ac:dyDescent="0.3">
      <c r="A16" s="48">
        <v>42948</v>
      </c>
      <c r="B16" s="43">
        <v>1263</v>
      </c>
      <c r="C16" s="43">
        <v>69</v>
      </c>
      <c r="D16" s="43">
        <v>0</v>
      </c>
      <c r="E16" s="43">
        <v>0</v>
      </c>
      <c r="F16" s="43">
        <v>0</v>
      </c>
      <c r="G16" s="43">
        <v>1906</v>
      </c>
      <c r="H16" s="43">
        <v>273</v>
      </c>
      <c r="I16" s="43">
        <v>3511</v>
      </c>
    </row>
    <row r="17" spans="1:9" ht="15.75" thickBot="1" x14ac:dyDescent="0.3">
      <c r="A17" s="48">
        <v>42979</v>
      </c>
      <c r="B17" s="43">
        <v>782</v>
      </c>
      <c r="C17" s="43">
        <v>0</v>
      </c>
      <c r="D17" s="43">
        <v>0</v>
      </c>
      <c r="E17" s="43">
        <v>0</v>
      </c>
      <c r="F17" s="43">
        <v>1170</v>
      </c>
      <c r="G17" s="43">
        <v>2427</v>
      </c>
      <c r="H17" s="43">
        <v>370</v>
      </c>
      <c r="I17" s="43">
        <v>4749</v>
      </c>
    </row>
    <row r="18" spans="1:9" ht="15.75" thickBot="1" x14ac:dyDescent="0.3">
      <c r="A18" s="48">
        <v>43009</v>
      </c>
      <c r="B18" s="43">
        <v>2454</v>
      </c>
      <c r="C18" s="43">
        <v>0</v>
      </c>
      <c r="D18" s="43">
        <v>0</v>
      </c>
      <c r="E18" s="43">
        <v>448</v>
      </c>
      <c r="F18" s="43">
        <v>144</v>
      </c>
      <c r="G18" s="43">
        <v>1575</v>
      </c>
      <c r="H18" s="43">
        <v>0</v>
      </c>
      <c r="I18" s="43">
        <v>4621</v>
      </c>
    </row>
    <row r="19" spans="1:9" ht="15.75" thickBot="1" x14ac:dyDescent="0.3">
      <c r="A19" s="48">
        <v>43040</v>
      </c>
      <c r="B19" s="43">
        <v>1713</v>
      </c>
      <c r="C19" s="43">
        <v>0</v>
      </c>
      <c r="D19" s="43">
        <v>0</v>
      </c>
      <c r="E19" s="43">
        <v>204</v>
      </c>
      <c r="F19" s="43">
        <v>546</v>
      </c>
      <c r="G19" s="43">
        <v>1356</v>
      </c>
      <c r="H19" s="43">
        <v>0</v>
      </c>
      <c r="I19" s="43">
        <v>3819</v>
      </c>
    </row>
    <row r="20" spans="1:9" ht="15.75" thickBot="1" x14ac:dyDescent="0.3">
      <c r="A20" s="48">
        <v>43070</v>
      </c>
      <c r="B20" s="43">
        <v>1506</v>
      </c>
      <c r="C20" s="43">
        <v>53</v>
      </c>
      <c r="D20" s="43">
        <v>22</v>
      </c>
      <c r="E20" s="43">
        <v>44</v>
      </c>
      <c r="F20" s="43">
        <v>146</v>
      </c>
      <c r="G20" s="43">
        <v>1646</v>
      </c>
      <c r="H20" s="43">
        <v>161</v>
      </c>
      <c r="I20" s="43">
        <v>3578</v>
      </c>
    </row>
    <row r="21" spans="1:9" ht="15.75" thickBot="1" x14ac:dyDescent="0.3">
      <c r="A21" s="48">
        <v>43101</v>
      </c>
      <c r="B21" s="43">
        <v>883</v>
      </c>
      <c r="C21" s="43">
        <v>468</v>
      </c>
      <c r="D21" s="43">
        <v>0</v>
      </c>
      <c r="E21" s="43">
        <v>0</v>
      </c>
      <c r="F21" s="43">
        <v>998</v>
      </c>
      <c r="G21" s="43">
        <v>2764</v>
      </c>
      <c r="H21" s="43">
        <v>0</v>
      </c>
      <c r="I21" s="43">
        <v>5113</v>
      </c>
    </row>
    <row r="22" spans="1:9" ht="15.75" thickBot="1" x14ac:dyDescent="0.3">
      <c r="A22" s="48">
        <v>43132</v>
      </c>
      <c r="B22" s="43">
        <v>1342</v>
      </c>
      <c r="C22" s="43">
        <v>583</v>
      </c>
      <c r="D22" s="43">
        <v>0</v>
      </c>
      <c r="E22" s="43">
        <v>438</v>
      </c>
      <c r="F22" s="43">
        <v>688</v>
      </c>
      <c r="G22" s="43">
        <v>1953</v>
      </c>
      <c r="H22" s="43">
        <v>0</v>
      </c>
      <c r="I22" s="43">
        <v>5004</v>
      </c>
    </row>
    <row r="23" spans="1:9" ht="15.75" thickBot="1" x14ac:dyDescent="0.3">
      <c r="A23" s="48">
        <v>43160</v>
      </c>
      <c r="B23" s="43">
        <v>1547</v>
      </c>
      <c r="C23" s="43">
        <v>154</v>
      </c>
      <c r="D23" s="43">
        <v>0</v>
      </c>
      <c r="E23" s="43">
        <v>0</v>
      </c>
      <c r="F23" s="43">
        <v>1463</v>
      </c>
      <c r="G23" s="43">
        <v>1022</v>
      </c>
      <c r="H23" s="43">
        <v>0</v>
      </c>
      <c r="I23" s="43">
        <v>4186</v>
      </c>
    </row>
    <row r="24" spans="1:9" ht="15.75" thickBot="1" x14ac:dyDescent="0.3">
      <c r="A24" s="48">
        <v>43191</v>
      </c>
      <c r="B24" s="43">
        <v>932</v>
      </c>
      <c r="C24" s="43">
        <v>296</v>
      </c>
      <c r="D24" s="43">
        <v>1138</v>
      </c>
      <c r="E24" s="43">
        <v>0</v>
      </c>
      <c r="F24" s="43">
        <v>1309</v>
      </c>
      <c r="G24" s="43">
        <v>1543</v>
      </c>
      <c r="H24" s="43">
        <v>0</v>
      </c>
      <c r="I24" s="43">
        <v>5218</v>
      </c>
    </row>
    <row r="25" spans="1:9" ht="15.75" thickBot="1" x14ac:dyDescent="0.3">
      <c r="A25" s="48">
        <v>43221</v>
      </c>
      <c r="B25" s="43">
        <v>81</v>
      </c>
      <c r="C25" s="43">
        <v>284</v>
      </c>
      <c r="D25" s="43">
        <v>0</v>
      </c>
      <c r="E25" s="43">
        <v>148</v>
      </c>
      <c r="F25" s="43">
        <v>1586</v>
      </c>
      <c r="G25" s="43">
        <v>1555</v>
      </c>
      <c r="H25" s="43">
        <v>0</v>
      </c>
      <c r="I25" s="43">
        <v>3654</v>
      </c>
    </row>
    <row r="26" spans="1:9" ht="15.75" thickBot="1" x14ac:dyDescent="0.3">
      <c r="A26" s="48">
        <v>43252</v>
      </c>
      <c r="B26" s="43">
        <v>1170</v>
      </c>
      <c r="C26" s="43">
        <v>194</v>
      </c>
      <c r="D26" s="43">
        <v>0</v>
      </c>
      <c r="E26" s="43">
        <v>0</v>
      </c>
      <c r="F26" s="43">
        <v>769</v>
      </c>
      <c r="G26" s="43">
        <v>2956</v>
      </c>
      <c r="H26" s="43">
        <v>0</v>
      </c>
      <c r="I26" s="43">
        <v>5089</v>
      </c>
    </row>
    <row r="27" spans="1:9" ht="15.75" thickBot="1" x14ac:dyDescent="0.3">
      <c r="A27" s="48">
        <v>43282</v>
      </c>
      <c r="B27" s="43">
        <v>506</v>
      </c>
      <c r="C27" s="43">
        <v>70</v>
      </c>
      <c r="D27" s="43">
        <v>0</v>
      </c>
      <c r="E27" s="43">
        <v>0</v>
      </c>
      <c r="F27" s="43">
        <v>582</v>
      </c>
      <c r="G27" s="43">
        <v>4687</v>
      </c>
      <c r="H27" s="43">
        <v>0</v>
      </c>
      <c r="I27" s="43">
        <v>5845</v>
      </c>
    </row>
    <row r="28" spans="1:9" ht="15.75" thickBot="1" x14ac:dyDescent="0.3">
      <c r="A28" s="48">
        <v>43313</v>
      </c>
      <c r="B28" s="43">
        <v>1158</v>
      </c>
      <c r="C28" s="43">
        <v>448</v>
      </c>
      <c r="D28" s="43">
        <v>0</v>
      </c>
      <c r="E28" s="43">
        <v>0</v>
      </c>
      <c r="F28" s="43">
        <v>344</v>
      </c>
      <c r="G28" s="43">
        <v>3217</v>
      </c>
      <c r="H28" s="43">
        <v>322</v>
      </c>
      <c r="I28" s="43">
        <v>5489</v>
      </c>
    </row>
    <row r="29" spans="1:9" ht="15.75" thickBot="1" x14ac:dyDescent="0.3">
      <c r="A29" s="37"/>
      <c r="B29" s="46">
        <v>23397</v>
      </c>
      <c r="C29" s="47">
        <v>5564</v>
      </c>
      <c r="D29" s="47">
        <v>1786</v>
      </c>
      <c r="E29" s="47">
        <v>2710</v>
      </c>
      <c r="F29" s="47">
        <v>19378</v>
      </c>
      <c r="G29" s="47">
        <v>48827</v>
      </c>
      <c r="H29" s="47">
        <v>1830</v>
      </c>
      <c r="I29" s="47">
        <v>103492</v>
      </c>
    </row>
    <row r="30" spans="1:9" ht="15" x14ac:dyDescent="0.25">
      <c r="A30" s="41" t="s">
        <v>11</v>
      </c>
      <c r="B30" s="46"/>
      <c r="C30" s="47"/>
      <c r="D30" s="47"/>
      <c r="E30" s="47"/>
      <c r="F30" s="47"/>
      <c r="G30" s="47"/>
      <c r="H30" s="47"/>
      <c r="I30" s="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by month</vt:lpstr>
      <vt:lpstr>by product_month</vt:lpstr>
      <vt:lpstr>Sheet3</vt:lpstr>
      <vt:lpstr>Sheet1</vt:lpstr>
      <vt:lpstr>no outlier by acquired months </vt:lpstr>
      <vt:lpstr>by acquisiiton year</vt:lpstr>
      <vt:lpstr>by event date</vt:lpstr>
    </vt:vector>
  </TitlesOfParts>
  <Company>Branch Banking &amp; Trust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Siyuan</dc:creator>
  <cp:keywords>Sensitive</cp:keywords>
  <cp:lastModifiedBy>Liu, Siyuan</cp:lastModifiedBy>
  <dcterms:created xsi:type="dcterms:W3CDTF">2019-11-04T21:23:25Z</dcterms:created>
  <dcterms:modified xsi:type="dcterms:W3CDTF">2019-11-06T22:30:28Z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3f7bcb82-8e16-4813-a9d1-b0c4ec8e5afb</vt:lpwstr>
  </property>
  <property fmtid="{D5CDD505-2E9C-101B-9397-08002B2CF9AE}" pid="3" name="Classification">
    <vt:lpwstr>TitusClass-Sensitive</vt:lpwstr>
  </property>
  <property fmtid="{D5CDD505-2E9C-101B-9397-08002B2CF9AE}" pid="4" name="ApplyVisualMarkings">
    <vt:lpwstr>No_v5</vt:lpwstr>
  </property>
</Properties>
</file>