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E3495E77-071F-43DB-AC5E-3BAAC423A74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1" sheetId="5" r:id="rId2"/>
    <sheet name="Pivot2" sheetId="6" r:id="rId3"/>
    <sheet name="Pivot3" sheetId="7" r:id="rId4"/>
  </sheets>
  <definedNames>
    <definedName name="_xlnm._FilterDatabase" localSheetId="0" hidden="1">Montgomery_Fleet_Equipment_Inve!$A$1:$C$1</definedName>
  </definedNames>
  <calcPr calcId="191028"/>
  <pivotCaches>
    <pivotCache cacheId="1916" r:id="rId5"/>
    <pivotCache cacheId="200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<sst xmlns="http://schemas.openxmlformats.org/spreadsheetml/2006/main" count="339" uniqueCount="68">
  <si>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</si>
  <si>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</si>
  <si>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</si>
  <si>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</si>
  <si>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</si>
  <si>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</si>
  <si>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</si>
  <si>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</si>
  <si>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</si>
  <si>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</si>
  <si>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</si>
  <si>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</si>
  <si>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</si>
  <si>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</si>
  <si>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</si>
  <si>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</si>
  <si>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</si>
  <si>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</si>
  <si>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</si>
  <si>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</si>
  <si>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</si>
  <si>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</si>
  <si>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</si>
  <si>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</si>
  <si>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</si>
  <si>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</si>
  <si>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</si>
  <si>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</si>
  <si>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</si>
  <si>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</si>
  <si>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</si>
  <si>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</si>
  <si>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</si>
  <si>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</si>
  <si>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</si>
  <si>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(blank)</t>
  </si>
  <si>
    <t>Average Total</t>
  </si>
  <si>
    <t>Count Total</t>
  </si>
  <si>
    <t>CUV Total</t>
  </si>
  <si>
    <t>Heavy Duty Total</t>
  </si>
  <si>
    <t>Max Total</t>
  </si>
  <si>
    <t>Medium Duty Total</t>
  </si>
  <si>
    <t>Min Total</t>
  </si>
  <si>
    <t>Off Road Vehicle Equipment Total</t>
  </si>
  <si>
    <t>Pick Up Trucks Total</t>
  </si>
  <si>
    <t>Public Safety CUV Total</t>
  </si>
  <si>
    <t>Public Safety Pick Up Trucks Total</t>
  </si>
  <si>
    <t>Public Safety Sedan Total</t>
  </si>
  <si>
    <t>Public Safety SUV Total</t>
  </si>
  <si>
    <t>Public Safety Van Total</t>
  </si>
  <si>
    <t>Sedan Total</t>
  </si>
  <si>
    <t>Sum Total</t>
  </si>
  <si>
    <t>Transit Bus Total</t>
  </si>
  <si>
    <t>Van Total</t>
  </si>
  <si>
    <t>(blank) Total</t>
  </si>
  <si>
    <t>Grand Total</t>
  </si>
  <si>
    <t>Technology Services Total</t>
  </si>
  <si>
    <t>State Attorneys Office Total</t>
  </si>
  <si>
    <t>Sheriffs Office Total</t>
  </si>
  <si>
    <t>Recreation Total</t>
  </si>
  <si>
    <t>Public Information Office Total</t>
  </si>
  <si>
    <t>Permitting Services Total</t>
  </si>
  <si>
    <t>Office Of Homeland Security Total</t>
  </si>
  <si>
    <t>Liquor Control Total</t>
  </si>
  <si>
    <t>Libraries Total</t>
  </si>
  <si>
    <t>Human Rights Total</t>
  </si>
  <si>
    <t>Housing and Community Affairs Total</t>
  </si>
  <si>
    <t>SUV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</si>
</sst>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9.615914004629" createdVersion="8" refreshedVersion="8" minRefreshableVersion="3" recordCount="56" xr:uid="{86129217-6658-40FD-A18E-51B69A6256E4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20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  <s v="Sum"/>
        <s v="Average"/>
        <s v="Min"/>
        <s v="Max"/>
        <s v="Count"/>
      </sharedItems>
    </cacheField>
    <cacheField name="Equipment Count" numFmtId="0">
      <sharedItems containsString="0" containsBlank="1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9.632043171296" createdVersion="8" refreshedVersion="8" minRefreshableVersion="3" recordCount="49" xr:uid="{1F5E5E47-69BB-4DFE-BD1D-71C0865DC8D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  <r>
    <x v="12"/>
    <x v="15"/>
    <n v="1582"/>
  </r>
  <r>
    <x v="12"/>
    <x v="16"/>
    <n v="32.285714285714285"/>
  </r>
  <r>
    <x v="12"/>
    <x v="17"/>
    <n v="1"/>
  </r>
  <r>
    <x v="12"/>
    <x v="18"/>
    <n v="379"/>
  </r>
  <r>
    <x v="12"/>
    <x v="19"/>
    <n v="49"/>
  </r>
  <r>
    <x v="12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3AC54-D4D8-4D10-8712-50CD15B79EF4}" name="PivotTable1" cacheId="19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69" firstHeaderRow="1" firstDataRow="1" firstDataCol="2"/>
  <pivotFields count="3">
    <pivotField axis="axisRow" compact="0" outline="0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21">
        <item x="16"/>
        <item x="19"/>
        <item x="6"/>
        <item x="5"/>
        <item x="18"/>
        <item x="4"/>
        <item x="17"/>
        <item x="7"/>
        <item x="0"/>
        <item x="10"/>
        <item x="12"/>
        <item x="11"/>
        <item x="8"/>
        <item x="9"/>
        <item x="2"/>
        <item x="15"/>
        <item sd="0" x="1"/>
        <item x="13"/>
        <item x="3"/>
        <item x="14"/>
        <item t="default"/>
      </items>
    </pivotField>
    <pivotField dataField="1" compact="0" outline="0" showAll="0"/>
  </pivotFields>
  <rowFields count="2">
    <field x="1"/>
    <field x="0"/>
  </rowFields>
  <rowItems count="67">
    <i>
      <x/>
      <x/>
    </i>
    <i t="default">
      <x/>
    </i>
    <i>
      <x v="1"/>
      <x/>
    </i>
    <i t="default">
      <x v="1"/>
    </i>
    <i>
      <x v="2"/>
      <x v="1"/>
    </i>
    <i r="1">
      <x v="2"/>
    </i>
    <i r="1">
      <x v="7"/>
    </i>
    <i t="default">
      <x v="2"/>
    </i>
    <i>
      <x v="3"/>
      <x v="1"/>
    </i>
    <i r="1">
      <x v="9"/>
    </i>
    <i t="default">
      <x v="3"/>
    </i>
    <i>
      <x v="4"/>
      <x/>
    </i>
    <i t="default">
      <x v="4"/>
    </i>
    <i>
      <x v="5"/>
      <x v="1"/>
    </i>
    <i r="1">
      <x v="4"/>
    </i>
    <i r="1">
      <x v="10"/>
    </i>
    <i t="default">
      <x v="5"/>
    </i>
    <i>
      <x v="6"/>
      <x/>
    </i>
    <i t="default">
      <x v="6"/>
    </i>
    <i>
      <x v="7"/>
      <x v="1"/>
    </i>
    <i r="1">
      <x v="5"/>
    </i>
    <i t="default">
      <x v="7"/>
    </i>
    <i>
      <x v="8"/>
      <x v="1"/>
    </i>
    <i r="1">
      <x v="2"/>
    </i>
    <i r="1">
      <x v="4"/>
    </i>
    <i r="1">
      <x v="5"/>
    </i>
    <i r="1">
      <x v="7"/>
    </i>
    <i r="1">
      <x v="10"/>
    </i>
    <i r="1">
      <x v="12"/>
    </i>
    <i t="default">
      <x v="8"/>
    </i>
    <i>
      <x v="9"/>
      <x v="4"/>
    </i>
    <i t="default">
      <x v="9"/>
    </i>
    <i>
      <x v="10"/>
      <x v="4"/>
    </i>
    <i t="default">
      <x v="10"/>
    </i>
    <i>
      <x v="11"/>
      <x v="3"/>
    </i>
    <i r="1">
      <x v="4"/>
    </i>
    <i t="default">
      <x v="11"/>
    </i>
    <i>
      <x v="12"/>
      <x v="4"/>
    </i>
    <i t="default">
      <x v="12"/>
    </i>
    <i>
      <x v="13"/>
      <x v="4"/>
    </i>
    <i t="default">
      <x v="13"/>
    </i>
    <i>
      <x v="14"/>
      <x v="1"/>
    </i>
    <i r="1">
      <x v="3"/>
    </i>
    <i r="1">
      <x v="4"/>
    </i>
    <i r="1">
      <x v="5"/>
    </i>
    <i r="1">
      <x v="7"/>
    </i>
    <i r="1">
      <x v="9"/>
    </i>
    <i r="1">
      <x v="11"/>
    </i>
    <i r="1">
      <x v="12"/>
    </i>
    <i t="default">
      <x v="14"/>
    </i>
    <i>
      <x v="15"/>
      <x/>
    </i>
    <i t="default">
      <x v="15"/>
    </i>
    <i>
      <x v="16"/>
    </i>
    <i>
      <x v="17"/>
      <x v="1"/>
    </i>
    <i t="default">
      <x v="17"/>
    </i>
    <i>
      <x v="18"/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t="default">
      <x v="18"/>
    </i>
    <i>
      <x v="19"/>
      <x/>
    </i>
    <i t="default">
      <x v="19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0492C-7AAE-4ADC-854A-3CFC1583DA07}" name="PivotTable2" cacheId="20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55" firstHeaderRow="1" firstDataRow="1" firstDataCol="2"/>
  <pivotFields count="3">
    <pivotField axis="axisRow" compact="0" outline="0" showAll="0" sortType="descending">
      <items count="13">
        <item sd="0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53">
    <i>
      <x/>
    </i>
    <i>
      <x v="1"/>
      <x/>
    </i>
    <i r="1">
      <x v="4"/>
    </i>
    <i r="1">
      <x v="11"/>
    </i>
    <i r="1">
      <x v="13"/>
    </i>
    <i t="default">
      <x v="1"/>
    </i>
    <i>
      <x v="2"/>
      <x v="7"/>
    </i>
    <i r="1">
      <x v="10"/>
    </i>
    <i r="1">
      <x v="11"/>
    </i>
    <i r="1">
      <x v="13"/>
    </i>
    <i t="default">
      <x v="2"/>
    </i>
    <i>
      <x v="3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3"/>
    </i>
    <i r="1">
      <x v="4"/>
    </i>
    <i r="1">
      <x v="10"/>
    </i>
    <i r="1">
      <x v="11"/>
    </i>
    <i r="1">
      <x v="13"/>
    </i>
    <i t="default">
      <x v="4"/>
    </i>
    <i>
      <x v="5"/>
      <x v="13"/>
    </i>
    <i t="default">
      <x v="5"/>
    </i>
    <i>
      <x v="6"/>
      <x/>
    </i>
    <i r="1">
      <x v="4"/>
    </i>
    <i r="1">
      <x v="10"/>
    </i>
    <i r="1">
      <x v="11"/>
    </i>
    <i r="1">
      <x v="13"/>
    </i>
    <i t="default">
      <x v="6"/>
    </i>
    <i>
      <x v="7"/>
      <x v="11"/>
    </i>
    <i t="default">
      <x v="7"/>
    </i>
    <i>
      <x v="8"/>
      <x v="1"/>
    </i>
    <i r="1">
      <x v="10"/>
    </i>
    <i r="1">
      <x v="11"/>
    </i>
    <i r="1">
      <x v="13"/>
    </i>
    <i t="default">
      <x v="8"/>
    </i>
    <i>
      <x v="9"/>
      <x v="2"/>
    </i>
    <i r="1">
      <x v="4"/>
    </i>
    <i r="1">
      <x v="13"/>
    </i>
    <i t="default">
      <x v="9"/>
    </i>
    <i>
      <x v="10"/>
      <x v="10"/>
    </i>
    <i t="default">
      <x v="10"/>
    </i>
    <i>
      <x v="11"/>
      <x v="4"/>
    </i>
    <i r="1">
      <x v="10"/>
    </i>
    <i r="1">
      <x v="11"/>
    </i>
    <i t="default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9EC82-8DA0-462B-ACA9-D07F93C02BC7}" name="PivotTable3" cacheId="20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63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sd="0"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1"/>
    <field x="0"/>
  </rowFields>
  <rowItems count="61">
    <i>
      <x/>
    </i>
    <i>
      <x v="1"/>
      <x v="3"/>
    </i>
    <i r="1">
      <x v="11"/>
    </i>
    <i t="default">
      <x v="1"/>
    </i>
    <i>
      <x v="2"/>
      <x v="2"/>
    </i>
    <i r="1">
      <x v="8"/>
    </i>
    <i r="1">
      <x v="11"/>
    </i>
    <i t="default">
      <x v="2"/>
    </i>
    <i>
      <x v="3"/>
      <x v="7"/>
    </i>
    <i r="1">
      <x v="11"/>
    </i>
    <i t="default">
      <x v="3"/>
    </i>
    <i>
      <x v="4"/>
      <x/>
    </i>
    <i r="1">
      <x v="2"/>
    </i>
    <i r="1">
      <x v="5"/>
    </i>
    <i r="1">
      <x v="7"/>
    </i>
    <i r="1">
      <x v="8"/>
    </i>
    <i r="1">
      <x v="10"/>
    </i>
    <i r="1">
      <x v="11"/>
    </i>
    <i t="default">
      <x v="4"/>
    </i>
    <i>
      <x v="5"/>
      <x v="8"/>
    </i>
    <i t="default">
      <x v="5"/>
    </i>
    <i>
      <x v="6"/>
      <x v="8"/>
    </i>
    <i t="default">
      <x v="6"/>
    </i>
    <i>
      <x v="7"/>
      <x v="8"/>
    </i>
    <i r="1">
      <x v="9"/>
    </i>
    <i t="default">
      <x v="7"/>
    </i>
    <i>
      <x v="8"/>
      <x v="8"/>
    </i>
    <i t="default">
      <x v="8"/>
    </i>
    <i>
      <x v="9"/>
      <x v="8"/>
    </i>
    <i t="default">
      <x v="9"/>
    </i>
    <i>
      <x v="10"/>
      <x/>
    </i>
    <i r="1">
      <x v="1"/>
    </i>
    <i r="1">
      <x v="3"/>
    </i>
    <i r="1">
      <x v="5"/>
    </i>
    <i r="1">
      <x v="7"/>
    </i>
    <i r="1">
      <x v="8"/>
    </i>
    <i r="1">
      <x v="9"/>
    </i>
    <i r="1">
      <x v="11"/>
    </i>
    <i t="default">
      <x v="10"/>
    </i>
    <i>
      <x v="11"/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 v="11"/>
    </i>
    <i t="default">
      <x v="12"/>
    </i>
    <i>
      <x v="13"/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t="default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A423B-05F0-4246-8AC7-D58298E6FDDE}" name="Table1" displayName="Table1" ref="A1:C50" totalsRowShown="0">
  <autoFilter ref="A1:C50" xr:uid="{914A423B-05F0-4246-8AC7-D58298E6FDDE}"/>
  <tableColumns count="3">
    <tableColumn id="1" xr3:uid="{9E7A8E62-19BB-4D66-8943-80F0C7EDC2D5}" name="Department"/>
    <tableColumn id="2" xr3:uid="{0BBC2405-54A7-4700-B551-1CC6F3587207}" name="Equipment Class"/>
    <tableColumn id="3" xr3:uid="{DB46913D-3B99-490F-9EAC-2770784F4A23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C50" sqref="A1:C50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2" spans="1:3">
      <c r="B52" t="s">
        <v>29</v>
      </c>
      <c r="C52">
        <f>SUM(C2:C50)</f>
        <v>1582</v>
      </c>
    </row>
    <row r="53" spans="1:3">
      <c r="B53" t="s">
        <v>30</v>
      </c>
      <c r="C53">
        <f>AVERAGE(C2:C50)</f>
        <v>32.285714285714285</v>
      </c>
    </row>
    <row r="54" spans="1:3">
      <c r="B54" t="s">
        <v>31</v>
      </c>
      <c r="C54">
        <f>MIN(C2:C50)</f>
        <v>1</v>
      </c>
    </row>
    <row r="55" spans="1:3">
      <c r="B55" t="s">
        <v>32</v>
      </c>
      <c r="C55">
        <f>MAX(C2:C50)</f>
        <v>379</v>
      </c>
    </row>
    <row r="56" spans="1:3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E3A5-1BB8-48B9-9A96-40FCEC20376B}">
  <dimension ref="A2:C69"/>
  <sheetViews>
    <sheetView workbookViewId="0">
      <selection activeCell="A7" sqref="A7"/>
    </sheetView>
  </sheetViews>
  <sheetFormatPr defaultRowHeight="15"/>
  <cols>
    <col min="1" max="2" width="28.42578125" bestFit="1" customWidth="1"/>
    <col min="3" max="3" width="23.140625" bestFit="1" customWidth="1"/>
  </cols>
  <sheetData>
    <row r="2" spans="1:3">
      <c r="A2" s="1" t="s">
        <v>1</v>
      </c>
      <c r="B2" s="1" t="s">
        <v>0</v>
      </c>
      <c r="C2" t="s">
        <v>34</v>
      </c>
    </row>
    <row r="3" spans="1:3">
      <c r="A3" t="s">
        <v>30</v>
      </c>
      <c r="B3" t="s">
        <v>35</v>
      </c>
      <c r="C3" s="2">
        <v>32.285714285714285</v>
      </c>
    </row>
    <row r="4" spans="1:3">
      <c r="A4" t="s">
        <v>36</v>
      </c>
      <c r="C4" s="2">
        <v>32.285714285714285</v>
      </c>
    </row>
    <row r="5" spans="1:3">
      <c r="A5" t="s">
        <v>33</v>
      </c>
      <c r="B5" t="s">
        <v>35</v>
      </c>
      <c r="C5" s="2">
        <v>49</v>
      </c>
    </row>
    <row r="6" spans="1:3">
      <c r="A6" t="s">
        <v>37</v>
      </c>
      <c r="C6" s="2">
        <v>49</v>
      </c>
    </row>
    <row r="7" spans="1:3">
      <c r="A7" t="s">
        <v>15</v>
      </c>
      <c r="B7" t="s">
        <v>27</v>
      </c>
      <c r="C7" s="2">
        <v>5</v>
      </c>
    </row>
    <row r="8" spans="1:3">
      <c r="B8" t="s">
        <v>26</v>
      </c>
      <c r="C8" s="2">
        <v>1</v>
      </c>
    </row>
    <row r="9" spans="1:3">
      <c r="B9" t="s">
        <v>14</v>
      </c>
      <c r="C9" s="2">
        <v>9</v>
      </c>
    </row>
    <row r="10" spans="1:3">
      <c r="A10" t="s">
        <v>38</v>
      </c>
      <c r="C10" s="2">
        <v>15</v>
      </c>
    </row>
    <row r="11" spans="1:3">
      <c r="A11" t="s">
        <v>12</v>
      </c>
      <c r="B11" t="s">
        <v>27</v>
      </c>
      <c r="C11" s="2">
        <v>248</v>
      </c>
    </row>
    <row r="12" spans="1:3">
      <c r="B12" t="s">
        <v>11</v>
      </c>
      <c r="C12" s="2">
        <v>42</v>
      </c>
    </row>
    <row r="13" spans="1:3">
      <c r="A13" t="s">
        <v>39</v>
      </c>
      <c r="C13" s="2">
        <v>290</v>
      </c>
    </row>
    <row r="14" spans="1:3">
      <c r="A14" t="s">
        <v>32</v>
      </c>
      <c r="B14" t="s">
        <v>35</v>
      </c>
      <c r="C14" s="2">
        <v>379</v>
      </c>
    </row>
    <row r="15" spans="1:3">
      <c r="A15" t="s">
        <v>40</v>
      </c>
      <c r="C15" s="2">
        <v>379</v>
      </c>
    </row>
    <row r="16" spans="1:3">
      <c r="A16" t="s">
        <v>10</v>
      </c>
      <c r="B16" t="s">
        <v>27</v>
      </c>
      <c r="C16" s="2">
        <v>98</v>
      </c>
    </row>
    <row r="17" spans="1:3">
      <c r="B17" t="s">
        <v>19</v>
      </c>
      <c r="C17" s="2">
        <v>1</v>
      </c>
    </row>
    <row r="18" spans="1:3">
      <c r="B18" t="s">
        <v>8</v>
      </c>
      <c r="C18" s="2">
        <v>1</v>
      </c>
    </row>
    <row r="19" spans="1:3">
      <c r="A19" t="s">
        <v>41</v>
      </c>
      <c r="C19" s="2">
        <v>100</v>
      </c>
    </row>
    <row r="20" spans="1:3">
      <c r="A20" t="s">
        <v>31</v>
      </c>
      <c r="B20" t="s">
        <v>35</v>
      </c>
      <c r="C20" s="2">
        <v>1</v>
      </c>
    </row>
    <row r="21" spans="1:3">
      <c r="A21" t="s">
        <v>42</v>
      </c>
      <c r="C21" s="2">
        <v>1</v>
      </c>
    </row>
    <row r="22" spans="1:3">
      <c r="A22" t="s">
        <v>18</v>
      </c>
      <c r="B22" t="s">
        <v>27</v>
      </c>
      <c r="C22" s="2">
        <v>276</v>
      </c>
    </row>
    <row r="23" spans="1:3">
      <c r="B23" t="s">
        <v>17</v>
      </c>
      <c r="C23" s="2">
        <v>7</v>
      </c>
    </row>
    <row r="24" spans="1:3">
      <c r="A24" t="s">
        <v>43</v>
      </c>
      <c r="C24" s="2">
        <v>283</v>
      </c>
    </row>
    <row r="25" spans="1:3">
      <c r="A25" t="s">
        <v>4</v>
      </c>
      <c r="B25" t="s">
        <v>27</v>
      </c>
      <c r="C25" s="2">
        <v>93</v>
      </c>
    </row>
    <row r="26" spans="1:3">
      <c r="B26" t="s">
        <v>26</v>
      </c>
      <c r="C26" s="2">
        <v>1</v>
      </c>
    </row>
    <row r="27" spans="1:3">
      <c r="B27" t="s">
        <v>19</v>
      </c>
      <c r="C27" s="2">
        <v>3</v>
      </c>
    </row>
    <row r="28" spans="1:3">
      <c r="B28" t="s">
        <v>17</v>
      </c>
      <c r="C28" s="2">
        <v>5</v>
      </c>
    </row>
    <row r="29" spans="1:3">
      <c r="B29" t="s">
        <v>14</v>
      </c>
      <c r="C29" s="2">
        <v>24</v>
      </c>
    </row>
    <row r="30" spans="1:3">
      <c r="B30" t="s">
        <v>8</v>
      </c>
      <c r="C30" s="2">
        <v>3</v>
      </c>
    </row>
    <row r="31" spans="1:3">
      <c r="B31" t="s">
        <v>3</v>
      </c>
      <c r="C31" s="2">
        <v>21</v>
      </c>
    </row>
    <row r="32" spans="1:3">
      <c r="A32" t="s">
        <v>44</v>
      </c>
      <c r="C32" s="2">
        <v>150</v>
      </c>
    </row>
    <row r="33" spans="1:3">
      <c r="A33" t="s">
        <v>22</v>
      </c>
      <c r="B33" t="s">
        <v>19</v>
      </c>
      <c r="C33" s="2">
        <v>4</v>
      </c>
    </row>
    <row r="34" spans="1:3">
      <c r="A34" t="s">
        <v>45</v>
      </c>
      <c r="C34" s="2">
        <v>4</v>
      </c>
    </row>
    <row r="35" spans="1:3">
      <c r="A35" t="s">
        <v>24</v>
      </c>
      <c r="B35" t="s">
        <v>19</v>
      </c>
      <c r="C35" s="2">
        <v>1</v>
      </c>
    </row>
    <row r="36" spans="1:3">
      <c r="A36" t="s">
        <v>46</v>
      </c>
      <c r="C36" s="2">
        <v>1</v>
      </c>
    </row>
    <row r="37" spans="1:3">
      <c r="A37" t="s">
        <v>23</v>
      </c>
      <c r="B37" t="s">
        <v>25</v>
      </c>
      <c r="C37" s="2">
        <v>1</v>
      </c>
    </row>
    <row r="38" spans="1:3">
      <c r="B38" t="s">
        <v>19</v>
      </c>
      <c r="C38" s="2">
        <v>46</v>
      </c>
    </row>
    <row r="39" spans="1:3">
      <c r="A39" t="s">
        <v>47</v>
      </c>
      <c r="C39" s="2">
        <v>47</v>
      </c>
    </row>
    <row r="40" spans="1:3">
      <c r="A40" t="s">
        <v>20</v>
      </c>
      <c r="B40" t="s">
        <v>19</v>
      </c>
      <c r="C40" s="2">
        <v>20</v>
      </c>
    </row>
    <row r="41" spans="1:3">
      <c r="A41" t="s">
        <v>48</v>
      </c>
      <c r="C41" s="2">
        <v>20</v>
      </c>
    </row>
    <row r="42" spans="1:3">
      <c r="A42" t="s">
        <v>21</v>
      </c>
      <c r="B42" t="s">
        <v>19</v>
      </c>
      <c r="C42" s="2">
        <v>8</v>
      </c>
    </row>
    <row r="43" spans="1:3">
      <c r="A43" t="s">
        <v>49</v>
      </c>
      <c r="C43" s="2">
        <v>8</v>
      </c>
    </row>
    <row r="44" spans="1:3">
      <c r="A44" t="s">
        <v>6</v>
      </c>
      <c r="B44" t="s">
        <v>27</v>
      </c>
      <c r="C44" s="2">
        <v>37</v>
      </c>
    </row>
    <row r="45" spans="1:3">
      <c r="B45" t="s">
        <v>25</v>
      </c>
      <c r="C45" s="2">
        <v>2</v>
      </c>
    </row>
    <row r="46" spans="1:3">
      <c r="B46" t="s">
        <v>19</v>
      </c>
      <c r="C46" s="2">
        <v>1</v>
      </c>
    </row>
    <row r="47" spans="1:3">
      <c r="B47" t="s">
        <v>17</v>
      </c>
      <c r="C47" s="2">
        <v>6</v>
      </c>
    </row>
    <row r="48" spans="1:3">
      <c r="B48" t="s">
        <v>14</v>
      </c>
      <c r="C48" s="2">
        <v>48</v>
      </c>
    </row>
    <row r="49" spans="1:3">
      <c r="B49" t="s">
        <v>11</v>
      </c>
      <c r="C49" s="2">
        <v>11</v>
      </c>
    </row>
    <row r="50" spans="1:3">
      <c r="B50" t="s">
        <v>7</v>
      </c>
      <c r="C50" s="2">
        <v>2</v>
      </c>
    </row>
    <row r="51" spans="1:3">
      <c r="B51" t="s">
        <v>3</v>
      </c>
      <c r="C51" s="2">
        <v>23</v>
      </c>
    </row>
    <row r="52" spans="1:3">
      <c r="A52" t="s">
        <v>50</v>
      </c>
      <c r="C52" s="2">
        <v>130</v>
      </c>
    </row>
    <row r="53" spans="1:3">
      <c r="A53" t="s">
        <v>29</v>
      </c>
      <c r="B53" t="s">
        <v>35</v>
      </c>
      <c r="C53" s="2">
        <v>1582</v>
      </c>
    </row>
    <row r="54" spans="1:3">
      <c r="A54" t="s">
        <v>51</v>
      </c>
      <c r="C54" s="2">
        <v>1582</v>
      </c>
    </row>
    <row r="55" spans="1:3">
      <c r="A55" t="s">
        <v>5</v>
      </c>
      <c r="C55" s="2">
        <v>90</v>
      </c>
    </row>
    <row r="56" spans="1:3">
      <c r="A56" t="s">
        <v>28</v>
      </c>
      <c r="B56" t="s">
        <v>27</v>
      </c>
      <c r="C56" s="2">
        <v>379</v>
      </c>
    </row>
    <row r="57" spans="1:3">
      <c r="A57" t="s">
        <v>52</v>
      </c>
      <c r="C57" s="2">
        <v>379</v>
      </c>
    </row>
    <row r="58" spans="1:3">
      <c r="A58" t="s">
        <v>9</v>
      </c>
      <c r="B58" t="s">
        <v>27</v>
      </c>
      <c r="C58" s="2">
        <v>32</v>
      </c>
    </row>
    <row r="59" spans="1:3">
      <c r="B59" t="s">
        <v>26</v>
      </c>
      <c r="C59" s="2">
        <v>11</v>
      </c>
    </row>
    <row r="60" spans="1:3">
      <c r="B60" t="s">
        <v>25</v>
      </c>
      <c r="C60" s="2">
        <v>1</v>
      </c>
    </row>
    <row r="61" spans="1:3">
      <c r="B61" t="s">
        <v>17</v>
      </c>
      <c r="C61" s="2">
        <v>15</v>
      </c>
    </row>
    <row r="62" spans="1:3">
      <c r="B62" t="s">
        <v>16</v>
      </c>
      <c r="C62" s="2">
        <v>1</v>
      </c>
    </row>
    <row r="63" spans="1:3">
      <c r="B63" t="s">
        <v>14</v>
      </c>
      <c r="C63" s="2">
        <v>1</v>
      </c>
    </row>
    <row r="64" spans="1:3">
      <c r="B64" t="s">
        <v>11</v>
      </c>
      <c r="C64" s="2">
        <v>2</v>
      </c>
    </row>
    <row r="65" spans="1:3">
      <c r="B65" t="s">
        <v>8</v>
      </c>
      <c r="C65" s="2">
        <v>2</v>
      </c>
    </row>
    <row r="66" spans="1:3">
      <c r="A66" t="s">
        <v>53</v>
      </c>
      <c r="C66" s="2">
        <v>65</v>
      </c>
    </row>
    <row r="67" spans="1:3">
      <c r="A67" t="s">
        <v>35</v>
      </c>
      <c r="B67" t="s">
        <v>35</v>
      </c>
      <c r="C67" s="2"/>
    </row>
    <row r="68" spans="1:3">
      <c r="A68" t="s">
        <v>54</v>
      </c>
      <c r="C68" s="2"/>
    </row>
    <row r="69" spans="1:3">
      <c r="A69" t="s">
        <v>55</v>
      </c>
      <c r="C69" s="2">
        <v>3625.2857142857142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AF53-4339-4517-B3A5-E469EE58D685}">
  <dimension ref="A2:C55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  <col min="4" max="4" width="13.140625" bestFit="1" customWidth="1"/>
    <col min="5" max="5" width="26" bestFit="1" customWidth="1"/>
    <col min="6" max="6" width="13.7109375" bestFit="1" customWidth="1"/>
    <col min="7" max="7" width="16.5703125" bestFit="1" customWidth="1"/>
    <col min="8" max="8" width="25.7109375" bestFit="1" customWidth="1"/>
    <col min="9" max="9" width="18.28515625" bestFit="1" customWidth="1"/>
    <col min="10" max="10" width="16.42578125" bestFit="1" customWidth="1"/>
    <col min="11" max="11" width="16.28515625" bestFit="1" customWidth="1"/>
    <col min="12" max="12" width="6.28515625" bestFit="1" customWidth="1"/>
    <col min="13" max="13" width="4.5703125" bestFit="1" customWidth="1"/>
    <col min="14" max="14" width="10.7109375" bestFit="1" customWidth="1"/>
    <col min="15" max="15" width="4.28515625" bestFit="1" customWidth="1"/>
    <col min="16" max="16" width="11.42578125" bestFit="1" customWidth="1"/>
  </cols>
  <sheetData>
    <row r="2" spans="1:3">
      <c r="A2" s="1" t="s">
        <v>0</v>
      </c>
      <c r="B2" s="1" t="s">
        <v>1</v>
      </c>
      <c r="C2" t="s">
        <v>34</v>
      </c>
    </row>
    <row r="3" spans="1:3">
      <c r="A3" t="s">
        <v>27</v>
      </c>
      <c r="C3" s="2">
        <v>1221</v>
      </c>
    </row>
    <row r="4" spans="1:3">
      <c r="A4" t="s">
        <v>26</v>
      </c>
      <c r="B4" t="s">
        <v>15</v>
      </c>
      <c r="C4" s="2">
        <v>1</v>
      </c>
    </row>
    <row r="5" spans="1:3">
      <c r="B5" t="s">
        <v>4</v>
      </c>
      <c r="C5" s="2">
        <v>1</v>
      </c>
    </row>
    <row r="6" spans="1:3">
      <c r="B6" t="s">
        <v>5</v>
      </c>
      <c r="C6" s="2">
        <v>3</v>
      </c>
    </row>
    <row r="7" spans="1:3">
      <c r="B7" t="s">
        <v>9</v>
      </c>
      <c r="C7" s="2">
        <v>11</v>
      </c>
    </row>
    <row r="8" spans="1:3">
      <c r="A8" t="s">
        <v>56</v>
      </c>
      <c r="C8" s="2">
        <v>16</v>
      </c>
    </row>
    <row r="9" spans="1:3">
      <c r="A9" t="s">
        <v>25</v>
      </c>
      <c r="B9" t="s">
        <v>23</v>
      </c>
      <c r="C9" s="2">
        <v>1</v>
      </c>
    </row>
    <row r="10" spans="1:3">
      <c r="B10" t="s">
        <v>6</v>
      </c>
      <c r="C10" s="2">
        <v>2</v>
      </c>
    </row>
    <row r="11" spans="1:3">
      <c r="B11" t="s">
        <v>5</v>
      </c>
      <c r="C11" s="2">
        <v>1</v>
      </c>
    </row>
    <row r="12" spans="1:3">
      <c r="B12" t="s">
        <v>9</v>
      </c>
      <c r="C12" s="2">
        <v>1</v>
      </c>
    </row>
    <row r="13" spans="1:3">
      <c r="A13" t="s">
        <v>57</v>
      </c>
      <c r="C13" s="2">
        <v>5</v>
      </c>
    </row>
    <row r="14" spans="1:3">
      <c r="A14" t="s">
        <v>19</v>
      </c>
      <c r="B14" t="s">
        <v>10</v>
      </c>
      <c r="C14" s="2">
        <v>1</v>
      </c>
    </row>
    <row r="15" spans="1:3">
      <c r="B15" t="s">
        <v>4</v>
      </c>
      <c r="C15" s="2">
        <v>3</v>
      </c>
    </row>
    <row r="16" spans="1:3">
      <c r="B16" t="s">
        <v>22</v>
      </c>
      <c r="C16" s="2">
        <v>4</v>
      </c>
    </row>
    <row r="17" spans="1:3">
      <c r="B17" t="s">
        <v>24</v>
      </c>
      <c r="C17" s="2">
        <v>1</v>
      </c>
    </row>
    <row r="18" spans="1:3">
      <c r="B18" t="s">
        <v>23</v>
      </c>
      <c r="C18" s="2">
        <v>46</v>
      </c>
    </row>
    <row r="19" spans="1:3">
      <c r="B19" t="s">
        <v>20</v>
      </c>
      <c r="C19" s="2">
        <v>20</v>
      </c>
    </row>
    <row r="20" spans="1:3">
      <c r="B20" t="s">
        <v>21</v>
      </c>
      <c r="C20" s="2">
        <v>8</v>
      </c>
    </row>
    <row r="21" spans="1:3">
      <c r="B21" t="s">
        <v>6</v>
      </c>
      <c r="C21" s="2">
        <v>1</v>
      </c>
    </row>
    <row r="22" spans="1:3">
      <c r="B22" t="s">
        <v>5</v>
      </c>
      <c r="C22" s="2">
        <v>1</v>
      </c>
    </row>
    <row r="23" spans="1:3">
      <c r="A23" t="s">
        <v>58</v>
      </c>
      <c r="C23" s="2">
        <v>85</v>
      </c>
    </row>
    <row r="24" spans="1:3">
      <c r="A24" t="s">
        <v>17</v>
      </c>
      <c r="B24" t="s">
        <v>18</v>
      </c>
      <c r="C24" s="2">
        <v>7</v>
      </c>
    </row>
    <row r="25" spans="1:3">
      <c r="B25" t="s">
        <v>4</v>
      </c>
      <c r="C25" s="2">
        <v>5</v>
      </c>
    </row>
    <row r="26" spans="1:3">
      <c r="B26" t="s">
        <v>6</v>
      </c>
      <c r="C26" s="2">
        <v>6</v>
      </c>
    </row>
    <row r="27" spans="1:3">
      <c r="B27" t="s">
        <v>5</v>
      </c>
      <c r="C27" s="2">
        <v>2</v>
      </c>
    </row>
    <row r="28" spans="1:3">
      <c r="B28" t="s">
        <v>9</v>
      </c>
      <c r="C28" s="2">
        <v>15</v>
      </c>
    </row>
    <row r="29" spans="1:3">
      <c r="A29" t="s">
        <v>59</v>
      </c>
      <c r="C29" s="2">
        <v>35</v>
      </c>
    </row>
    <row r="30" spans="1:3">
      <c r="A30" t="s">
        <v>16</v>
      </c>
      <c r="B30" t="s">
        <v>9</v>
      </c>
      <c r="C30" s="2">
        <v>1</v>
      </c>
    </row>
    <row r="31" spans="1:3">
      <c r="A31" t="s">
        <v>60</v>
      </c>
      <c r="C31" s="2">
        <v>1</v>
      </c>
    </row>
    <row r="32" spans="1:3">
      <c r="A32" t="s">
        <v>14</v>
      </c>
      <c r="B32" t="s">
        <v>15</v>
      </c>
      <c r="C32" s="2">
        <v>9</v>
      </c>
    </row>
    <row r="33" spans="1:3">
      <c r="B33" t="s">
        <v>4</v>
      </c>
      <c r="C33" s="2">
        <v>24</v>
      </c>
    </row>
    <row r="34" spans="1:3">
      <c r="B34" t="s">
        <v>6</v>
      </c>
      <c r="C34" s="2">
        <v>48</v>
      </c>
    </row>
    <row r="35" spans="1:3">
      <c r="B35" t="s">
        <v>5</v>
      </c>
      <c r="C35" s="2">
        <v>27</v>
      </c>
    </row>
    <row r="36" spans="1:3">
      <c r="B36" t="s">
        <v>9</v>
      </c>
      <c r="C36" s="2">
        <v>1</v>
      </c>
    </row>
    <row r="37" spans="1:3">
      <c r="A37" t="s">
        <v>61</v>
      </c>
      <c r="C37" s="2">
        <v>109</v>
      </c>
    </row>
    <row r="38" spans="1:3">
      <c r="A38" t="s">
        <v>13</v>
      </c>
      <c r="B38" t="s">
        <v>5</v>
      </c>
      <c r="C38" s="2">
        <v>1</v>
      </c>
    </row>
    <row r="39" spans="1:3">
      <c r="A39" t="s">
        <v>62</v>
      </c>
      <c r="C39" s="2">
        <v>1</v>
      </c>
    </row>
    <row r="40" spans="1:3">
      <c r="A40" t="s">
        <v>11</v>
      </c>
      <c r="B40" t="s">
        <v>12</v>
      </c>
      <c r="C40" s="2">
        <v>42</v>
      </c>
    </row>
    <row r="41" spans="1:3">
      <c r="B41" t="s">
        <v>6</v>
      </c>
      <c r="C41" s="2">
        <v>11</v>
      </c>
    </row>
    <row r="42" spans="1:3">
      <c r="B42" t="s">
        <v>5</v>
      </c>
      <c r="C42" s="2">
        <v>1</v>
      </c>
    </row>
    <row r="43" spans="1:3">
      <c r="B43" t="s">
        <v>9</v>
      </c>
      <c r="C43" s="2">
        <v>2</v>
      </c>
    </row>
    <row r="44" spans="1:3">
      <c r="A44" t="s">
        <v>63</v>
      </c>
      <c r="C44" s="2">
        <v>56</v>
      </c>
    </row>
    <row r="45" spans="1:3">
      <c r="A45" t="s">
        <v>8</v>
      </c>
      <c r="B45" t="s">
        <v>10</v>
      </c>
      <c r="C45" s="2">
        <v>1</v>
      </c>
    </row>
    <row r="46" spans="1:3">
      <c r="B46" t="s">
        <v>4</v>
      </c>
      <c r="C46" s="2">
        <v>3</v>
      </c>
    </row>
    <row r="47" spans="1:3">
      <c r="B47" t="s">
        <v>9</v>
      </c>
      <c r="C47" s="2">
        <v>2</v>
      </c>
    </row>
    <row r="48" spans="1:3">
      <c r="A48" t="s">
        <v>64</v>
      </c>
      <c r="C48" s="2">
        <v>6</v>
      </c>
    </row>
    <row r="49" spans="1:3">
      <c r="A49" t="s">
        <v>7</v>
      </c>
      <c r="B49" t="s">
        <v>6</v>
      </c>
      <c r="C49" s="2">
        <v>2</v>
      </c>
    </row>
    <row r="50" spans="1:3">
      <c r="A50" t="s">
        <v>65</v>
      </c>
      <c r="C50" s="2">
        <v>2</v>
      </c>
    </row>
    <row r="51" spans="1:3">
      <c r="A51" t="s">
        <v>3</v>
      </c>
      <c r="B51" t="s">
        <v>4</v>
      </c>
      <c r="C51" s="2">
        <v>21</v>
      </c>
    </row>
    <row r="52" spans="1:3">
      <c r="B52" t="s">
        <v>6</v>
      </c>
      <c r="C52" s="2">
        <v>23</v>
      </c>
    </row>
    <row r="53" spans="1:3">
      <c r="B53" t="s">
        <v>5</v>
      </c>
      <c r="C53" s="2">
        <v>1</v>
      </c>
    </row>
    <row r="54" spans="1:3">
      <c r="A54" t="s">
        <v>66</v>
      </c>
      <c r="C54" s="2">
        <v>45</v>
      </c>
    </row>
    <row r="55" spans="1:3">
      <c r="A55" t="s">
        <v>55</v>
      </c>
      <c r="C5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F102-4C5C-4DDB-8B7D-64A57D2E61F9}">
  <dimension ref="A2:C63"/>
  <sheetViews>
    <sheetView tabSelected="1" workbookViewId="0">
      <selection activeCell="A3" sqref="A3"/>
    </sheetView>
  </sheetViews>
  <sheetFormatPr defaultRowHeight="15"/>
  <cols>
    <col min="1" max="2" width="28.42578125" bestFit="1" customWidth="1"/>
    <col min="3" max="3" width="23.140625" bestFit="1" customWidth="1"/>
  </cols>
  <sheetData>
    <row r="2" spans="1:3">
      <c r="A2" s="1" t="s">
        <v>1</v>
      </c>
      <c r="B2" s="1" t="s">
        <v>0</v>
      </c>
      <c r="C2" t="s">
        <v>34</v>
      </c>
    </row>
    <row r="3" spans="1:3">
      <c r="A3" t="s">
        <v>15</v>
      </c>
      <c r="C3" s="2">
        <v>15</v>
      </c>
    </row>
    <row r="4" spans="1:3">
      <c r="A4" t="s">
        <v>12</v>
      </c>
      <c r="B4" t="s">
        <v>11</v>
      </c>
      <c r="C4" s="2">
        <v>42</v>
      </c>
    </row>
    <row r="5" spans="1:3">
      <c r="B5" t="s">
        <v>27</v>
      </c>
      <c r="C5" s="2">
        <v>248</v>
      </c>
    </row>
    <row r="6" spans="1:3">
      <c r="A6" t="s">
        <v>39</v>
      </c>
      <c r="C6" s="2">
        <v>290</v>
      </c>
    </row>
    <row r="7" spans="1:3">
      <c r="A7" t="s">
        <v>10</v>
      </c>
      <c r="B7" t="s">
        <v>8</v>
      </c>
      <c r="C7" s="2">
        <v>1</v>
      </c>
    </row>
    <row r="8" spans="1:3">
      <c r="B8" t="s">
        <v>19</v>
      </c>
      <c r="C8" s="2">
        <v>1</v>
      </c>
    </row>
    <row r="9" spans="1:3">
      <c r="B9" t="s">
        <v>27</v>
      </c>
      <c r="C9" s="2">
        <v>98</v>
      </c>
    </row>
    <row r="10" spans="1:3">
      <c r="A10" t="s">
        <v>41</v>
      </c>
      <c r="C10" s="2">
        <v>100</v>
      </c>
    </row>
    <row r="11" spans="1:3">
      <c r="A11" t="s">
        <v>18</v>
      </c>
      <c r="B11" t="s">
        <v>17</v>
      </c>
      <c r="C11" s="2">
        <v>7</v>
      </c>
    </row>
    <row r="12" spans="1:3">
      <c r="B12" t="s">
        <v>27</v>
      </c>
      <c r="C12" s="2">
        <v>276</v>
      </c>
    </row>
    <row r="13" spans="1:3">
      <c r="A13" t="s">
        <v>43</v>
      </c>
      <c r="C13" s="2">
        <v>283</v>
      </c>
    </row>
    <row r="14" spans="1:3">
      <c r="A14" t="s">
        <v>4</v>
      </c>
      <c r="B14" t="s">
        <v>3</v>
      </c>
      <c r="C14" s="2">
        <v>21</v>
      </c>
    </row>
    <row r="15" spans="1:3">
      <c r="B15" t="s">
        <v>8</v>
      </c>
      <c r="C15" s="2">
        <v>3</v>
      </c>
    </row>
    <row r="16" spans="1:3">
      <c r="B16" t="s">
        <v>14</v>
      </c>
      <c r="C16" s="2">
        <v>24</v>
      </c>
    </row>
    <row r="17" spans="1:3">
      <c r="B17" t="s">
        <v>17</v>
      </c>
      <c r="C17" s="2">
        <v>5</v>
      </c>
    </row>
    <row r="18" spans="1:3">
      <c r="B18" t="s">
        <v>19</v>
      </c>
      <c r="C18" s="2">
        <v>3</v>
      </c>
    </row>
    <row r="19" spans="1:3">
      <c r="B19" t="s">
        <v>26</v>
      </c>
      <c r="C19" s="2">
        <v>1</v>
      </c>
    </row>
    <row r="20" spans="1:3">
      <c r="B20" t="s">
        <v>27</v>
      </c>
      <c r="C20" s="2">
        <v>93</v>
      </c>
    </row>
    <row r="21" spans="1:3">
      <c r="A21" t="s">
        <v>44</v>
      </c>
      <c r="C21" s="2">
        <v>150</v>
      </c>
    </row>
    <row r="22" spans="1:3">
      <c r="A22" t="s">
        <v>22</v>
      </c>
      <c r="B22" t="s">
        <v>19</v>
      </c>
      <c r="C22" s="2">
        <v>4</v>
      </c>
    </row>
    <row r="23" spans="1:3">
      <c r="A23" t="s">
        <v>45</v>
      </c>
      <c r="C23" s="2">
        <v>4</v>
      </c>
    </row>
    <row r="24" spans="1:3">
      <c r="A24" t="s">
        <v>24</v>
      </c>
      <c r="B24" t="s">
        <v>19</v>
      </c>
      <c r="C24" s="2">
        <v>1</v>
      </c>
    </row>
    <row r="25" spans="1:3">
      <c r="A25" t="s">
        <v>46</v>
      </c>
      <c r="C25" s="2">
        <v>1</v>
      </c>
    </row>
    <row r="26" spans="1:3">
      <c r="A26" t="s">
        <v>23</v>
      </c>
      <c r="B26" t="s">
        <v>19</v>
      </c>
      <c r="C26" s="2">
        <v>46</v>
      </c>
    </row>
    <row r="27" spans="1:3">
      <c r="B27" t="s">
        <v>25</v>
      </c>
      <c r="C27" s="2">
        <v>1</v>
      </c>
    </row>
    <row r="28" spans="1:3">
      <c r="A28" t="s">
        <v>47</v>
      </c>
      <c r="C28" s="2">
        <v>47</v>
      </c>
    </row>
    <row r="29" spans="1:3">
      <c r="A29" t="s">
        <v>20</v>
      </c>
      <c r="B29" t="s">
        <v>19</v>
      </c>
      <c r="C29" s="2">
        <v>20</v>
      </c>
    </row>
    <row r="30" spans="1:3">
      <c r="A30" t="s">
        <v>48</v>
      </c>
      <c r="C30" s="2">
        <v>20</v>
      </c>
    </row>
    <row r="31" spans="1:3">
      <c r="A31" t="s">
        <v>21</v>
      </c>
      <c r="B31" t="s">
        <v>19</v>
      </c>
      <c r="C31" s="2">
        <v>8</v>
      </c>
    </row>
    <row r="32" spans="1:3">
      <c r="A32" t="s">
        <v>49</v>
      </c>
      <c r="C32" s="2">
        <v>8</v>
      </c>
    </row>
    <row r="33" spans="1:3">
      <c r="A33" t="s">
        <v>6</v>
      </c>
      <c r="B33" t="s">
        <v>3</v>
      </c>
      <c r="C33" s="2">
        <v>23</v>
      </c>
    </row>
    <row r="34" spans="1:3">
      <c r="B34" t="s">
        <v>7</v>
      </c>
      <c r="C34" s="2">
        <v>2</v>
      </c>
    </row>
    <row r="35" spans="1:3">
      <c r="B35" t="s">
        <v>11</v>
      </c>
      <c r="C35" s="2">
        <v>11</v>
      </c>
    </row>
    <row r="36" spans="1:3">
      <c r="B36" t="s">
        <v>14</v>
      </c>
      <c r="C36" s="2">
        <v>48</v>
      </c>
    </row>
    <row r="37" spans="1:3">
      <c r="B37" t="s">
        <v>17</v>
      </c>
      <c r="C37" s="2">
        <v>6</v>
      </c>
    </row>
    <row r="38" spans="1:3">
      <c r="B38" t="s">
        <v>19</v>
      </c>
      <c r="C38" s="2">
        <v>1</v>
      </c>
    </row>
    <row r="39" spans="1:3">
      <c r="B39" t="s">
        <v>25</v>
      </c>
      <c r="C39" s="2">
        <v>2</v>
      </c>
    </row>
    <row r="40" spans="1:3">
      <c r="B40" t="s">
        <v>27</v>
      </c>
      <c r="C40" s="2">
        <v>37</v>
      </c>
    </row>
    <row r="41" spans="1:3">
      <c r="A41" t="s">
        <v>50</v>
      </c>
      <c r="C41" s="2">
        <v>130</v>
      </c>
    </row>
    <row r="42" spans="1:3">
      <c r="A42" t="s">
        <v>5</v>
      </c>
      <c r="B42" t="s">
        <v>3</v>
      </c>
      <c r="C42" s="2">
        <v>1</v>
      </c>
    </row>
    <row r="43" spans="1:3">
      <c r="B43" t="s">
        <v>11</v>
      </c>
      <c r="C43" s="2">
        <v>1</v>
      </c>
    </row>
    <row r="44" spans="1:3">
      <c r="B44" t="s">
        <v>13</v>
      </c>
      <c r="C44" s="2">
        <v>1</v>
      </c>
    </row>
    <row r="45" spans="1:3">
      <c r="B45" t="s">
        <v>14</v>
      </c>
      <c r="C45" s="2">
        <v>27</v>
      </c>
    </row>
    <row r="46" spans="1:3">
      <c r="B46" t="s">
        <v>17</v>
      </c>
      <c r="C46" s="2">
        <v>2</v>
      </c>
    </row>
    <row r="47" spans="1:3">
      <c r="B47" t="s">
        <v>19</v>
      </c>
      <c r="C47" s="2">
        <v>1</v>
      </c>
    </row>
    <row r="48" spans="1:3">
      <c r="B48" t="s">
        <v>25</v>
      </c>
      <c r="C48" s="2">
        <v>1</v>
      </c>
    </row>
    <row r="49" spans="1:3">
      <c r="B49" t="s">
        <v>26</v>
      </c>
      <c r="C49" s="2">
        <v>3</v>
      </c>
    </row>
    <row r="50" spans="1:3">
      <c r="B50" t="s">
        <v>27</v>
      </c>
      <c r="C50" s="2">
        <v>53</v>
      </c>
    </row>
    <row r="51" spans="1:3">
      <c r="A51" t="s">
        <v>67</v>
      </c>
      <c r="C51" s="2">
        <v>90</v>
      </c>
    </row>
    <row r="52" spans="1:3">
      <c r="A52" t="s">
        <v>28</v>
      </c>
      <c r="B52" t="s">
        <v>27</v>
      </c>
      <c r="C52" s="2">
        <v>379</v>
      </c>
    </row>
    <row r="53" spans="1:3">
      <c r="A53" t="s">
        <v>52</v>
      </c>
      <c r="C53" s="2">
        <v>379</v>
      </c>
    </row>
    <row r="54" spans="1:3">
      <c r="A54" t="s">
        <v>9</v>
      </c>
      <c r="B54" t="s">
        <v>8</v>
      </c>
      <c r="C54" s="2">
        <v>2</v>
      </c>
    </row>
    <row r="55" spans="1:3">
      <c r="B55" t="s">
        <v>11</v>
      </c>
      <c r="C55" s="2">
        <v>2</v>
      </c>
    </row>
    <row r="56" spans="1:3">
      <c r="B56" t="s">
        <v>14</v>
      </c>
      <c r="C56" s="2">
        <v>1</v>
      </c>
    </row>
    <row r="57" spans="1:3">
      <c r="B57" t="s">
        <v>16</v>
      </c>
      <c r="C57" s="2">
        <v>1</v>
      </c>
    </row>
    <row r="58" spans="1:3">
      <c r="B58" t="s">
        <v>17</v>
      </c>
      <c r="C58" s="2">
        <v>15</v>
      </c>
    </row>
    <row r="59" spans="1:3">
      <c r="B59" t="s">
        <v>25</v>
      </c>
      <c r="C59" s="2">
        <v>1</v>
      </c>
    </row>
    <row r="60" spans="1:3">
      <c r="B60" t="s">
        <v>26</v>
      </c>
      <c r="C60" s="2">
        <v>11</v>
      </c>
    </row>
    <row r="61" spans="1:3">
      <c r="B61" t="s">
        <v>27</v>
      </c>
      <c r="C61" s="2">
        <v>32</v>
      </c>
    </row>
    <row r="62" spans="1:3">
      <c r="A62" t="s">
        <v>53</v>
      </c>
      <c r="C62" s="2">
        <v>65</v>
      </c>
    </row>
    <row r="63" spans="1:3">
      <c r="A63" t="s">
        <v>55</v>
      </c>
      <c r="C63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2025-03-03T13:11:47Z</dcterms:modified>
  <cp:category/>
  <cp:contentStatus/>
</cp:coreProperties>
</file>