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codeName="ThisWorkbook" autoCompressPictures="0"/>
  <bookViews>
    <workbookView xWindow="340" yWindow="0" windowWidth="22880" windowHeight="13840" activeTab="7"/>
  </bookViews>
  <sheets>
    <sheet name="实验中学" sheetId="4" r:id="rId1"/>
    <sheet name="师专附中" sheetId="1" r:id="rId2"/>
    <sheet name="SYZX" sheetId="11" r:id="rId3"/>
    <sheet name="SZFZ" sheetId="10" r:id="rId4"/>
    <sheet name="芒部中学" sheetId="2" r:id="rId5"/>
    <sheet name="巧家药山中学" sheetId="9" r:id="rId6"/>
    <sheet name="MBZX" sheetId="12" r:id="rId7"/>
    <sheet name="QJYS" sheetId="13" r:id="rId8"/>
  </sheets>
  <definedNames>
    <definedName name="_xlnm._FilterDatabase" localSheetId="2" hidden="1">SYZX!$A$1:$D$97</definedName>
    <definedName name="_xlnm._FilterDatabase" localSheetId="3" hidden="1">SZFZ!$A$1:$I$70</definedName>
    <definedName name="_xlnm._FilterDatabase" localSheetId="0" hidden="1">实验中学!$A$1:$I$97</definedName>
    <definedName name="_xlnm._FilterDatabase" localSheetId="1" hidden="1">师专附中!$A$1:$K$70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2" i="2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2" i="4"/>
  <c r="G2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</calcChain>
</file>

<file path=xl/sharedStrings.xml><?xml version="1.0" encoding="utf-8"?>
<sst xmlns="http://schemas.openxmlformats.org/spreadsheetml/2006/main" count="679" uniqueCount="172">
  <si>
    <t>班级</t>
  </si>
  <si>
    <t>体检日期</t>
  </si>
  <si>
    <t>本次症状</t>
  </si>
  <si>
    <t>症状出现时间</t>
  </si>
  <si>
    <t>痰检结果</t>
  </si>
  <si>
    <t>本次符合诊断结果</t>
  </si>
  <si>
    <t>涂阳</t>
  </si>
  <si>
    <t>Ⅲ、ⅣTB</t>
  </si>
  <si>
    <t>涂阴</t>
  </si>
  <si>
    <t>Ⅲ、PTB</t>
  </si>
  <si>
    <t>结核性胸膜炎</t>
  </si>
  <si>
    <t>Ⅲ PTB</t>
  </si>
  <si>
    <t>ⅣTB</t>
  </si>
  <si>
    <t>无</t>
  </si>
  <si>
    <t>PTB</t>
  </si>
  <si>
    <t>94班</t>
  </si>
  <si>
    <t>右中肺TB</t>
  </si>
  <si>
    <t>93班</t>
  </si>
  <si>
    <t>左中肺TB</t>
  </si>
  <si>
    <t>左上肺TB</t>
  </si>
  <si>
    <t>95班</t>
  </si>
  <si>
    <t>双上肺TB</t>
  </si>
  <si>
    <t>96班</t>
  </si>
  <si>
    <t>97班</t>
  </si>
  <si>
    <t>右肺中上野及左肺TB</t>
  </si>
  <si>
    <t>99班</t>
  </si>
  <si>
    <t>左肺上野（空洞）TB</t>
  </si>
  <si>
    <t>双侧IVTB</t>
  </si>
  <si>
    <t>右肺中上野TB</t>
  </si>
  <si>
    <t>右肺上野TB</t>
  </si>
  <si>
    <t>100班</t>
  </si>
  <si>
    <t>104班</t>
  </si>
  <si>
    <t>右中上肺野TB</t>
  </si>
  <si>
    <t>左中上肺野TB</t>
  </si>
  <si>
    <t>2013-8-10</t>
  </si>
  <si>
    <t>2013-8-28</t>
  </si>
  <si>
    <t>2013-10-19</t>
  </si>
  <si>
    <t>2013-8-14</t>
  </si>
  <si>
    <t>2013-9-12</t>
  </si>
  <si>
    <t>胸痛</t>
  </si>
  <si>
    <t>2013-10-1</t>
  </si>
  <si>
    <t>2013-9-11</t>
  </si>
  <si>
    <t>2013-8-13</t>
  </si>
  <si>
    <t>2013-8-19</t>
  </si>
  <si>
    <t>IV PTB</t>
  </si>
  <si>
    <t>2013-6-25</t>
  </si>
  <si>
    <t>2013-8-24</t>
  </si>
  <si>
    <t>2013-8-25</t>
  </si>
  <si>
    <t>2013-8-20</t>
  </si>
  <si>
    <t>2013-7-8</t>
  </si>
  <si>
    <t>2013-7-9</t>
  </si>
  <si>
    <t>2013-5-4</t>
  </si>
  <si>
    <t>2013-7-20</t>
  </si>
  <si>
    <t>2013-8-18</t>
  </si>
  <si>
    <t>2013-8-15</t>
  </si>
  <si>
    <t>2013-8-9</t>
  </si>
  <si>
    <t>2013-7-4</t>
  </si>
  <si>
    <t>2013-5-28</t>
  </si>
  <si>
    <t>2013-3-20</t>
  </si>
  <si>
    <t>双中肺TB</t>
  </si>
  <si>
    <t>2013-9-8</t>
  </si>
  <si>
    <t>右IV</t>
  </si>
  <si>
    <t>2013-10-10</t>
  </si>
  <si>
    <t>双中上肺TB并右IV</t>
  </si>
  <si>
    <t>102班</t>
  </si>
  <si>
    <t>左IVTB</t>
  </si>
  <si>
    <t>疑似确诊</t>
  </si>
  <si>
    <t>101班</t>
  </si>
  <si>
    <t>92班</t>
  </si>
  <si>
    <t>诊断结果</t>
  </si>
  <si>
    <t>2013-12-09</t>
  </si>
  <si>
    <t>2014-01-16 19:00:00</t>
  </si>
  <si>
    <t>涂（+）</t>
  </si>
  <si>
    <t>涂阳患者</t>
  </si>
  <si>
    <t>2014-05-03</t>
  </si>
  <si>
    <t>2014-05-04 21:00:00</t>
  </si>
  <si>
    <t>菌（-）</t>
  </si>
  <si>
    <t>涂阴患者</t>
  </si>
  <si>
    <t>2014-04-22</t>
  </si>
  <si>
    <t>2014-05-06 07:00:00</t>
  </si>
  <si>
    <t>2014-04-02</t>
  </si>
  <si>
    <t>2014-05-04 16:00:00</t>
  </si>
  <si>
    <t>2014-05-04 20:00:00</t>
  </si>
  <si>
    <t>2014-04-11</t>
  </si>
  <si>
    <t>2014-04-18 17:00:00</t>
  </si>
  <si>
    <t>未痰检</t>
  </si>
  <si>
    <t>2014-04-26</t>
  </si>
  <si>
    <t>2014-04-27 15:00:00</t>
  </si>
  <si>
    <t>2014-05-03 22:00:00</t>
  </si>
  <si>
    <t>2014-04-25</t>
  </si>
  <si>
    <t>2014-04-30 13:00:00</t>
  </si>
  <si>
    <t>2014-05-02</t>
  </si>
  <si>
    <t>2014-05-03 14:00:00</t>
  </si>
  <si>
    <t>2014-04-28</t>
  </si>
  <si>
    <t>2014-05-03 10:00:00</t>
  </si>
  <si>
    <t>2014-04-06</t>
  </si>
  <si>
    <t>2014-04-28 14:00:00</t>
  </si>
  <si>
    <t>2014-05-03 09:00:00</t>
  </si>
  <si>
    <t>2014-03-28</t>
  </si>
  <si>
    <t>2014-03-30 09:00:00</t>
  </si>
  <si>
    <t>2014-04-24</t>
  </si>
  <si>
    <t>2014-04-30 11:00:00</t>
  </si>
  <si>
    <t>2014-02-20</t>
  </si>
  <si>
    <t>2014-04-28 13:00:00</t>
  </si>
  <si>
    <t>2014-02-05</t>
  </si>
  <si>
    <t>2014-04-15 08:00:00</t>
  </si>
  <si>
    <t>2014-04-30</t>
  </si>
  <si>
    <t>2014-05-11 17:00:00</t>
  </si>
  <si>
    <t>2014-04-05</t>
  </si>
  <si>
    <t>2014-05-03 11:00:00</t>
  </si>
  <si>
    <t>2014-03-16</t>
  </si>
  <si>
    <t>2014-04-01</t>
  </si>
  <si>
    <t>2014-03-17</t>
  </si>
  <si>
    <t>2014-03-23 15:00:00</t>
  </si>
  <si>
    <t>2014-05-02 16:00:00</t>
  </si>
  <si>
    <t>胸痛、低热、乏力、盗汗、咳嗽</t>
  </si>
  <si>
    <t>咳嗽、胸痛</t>
  </si>
  <si>
    <t>阴性</t>
  </si>
  <si>
    <t>胸闷、气短</t>
  </si>
  <si>
    <t>无痰</t>
  </si>
  <si>
    <t>胸痛、低热、乏力</t>
  </si>
  <si>
    <t>咳嗽、咳痰、胸痛、胸闷、低热、盗汗</t>
  </si>
  <si>
    <t>咳嗽、胸痛、胸闷、盗汗</t>
  </si>
  <si>
    <t>咳嗽</t>
  </si>
  <si>
    <t>痰菌检查结果</t>
  </si>
  <si>
    <t>诊断</t>
  </si>
  <si>
    <t>2017.11.14</t>
  </si>
  <si>
    <t>阳性</t>
  </si>
  <si>
    <t>涂阳肺结核</t>
  </si>
  <si>
    <t>2017.12.5</t>
  </si>
  <si>
    <t>2017.12.19</t>
  </si>
  <si>
    <t>2017.6.15</t>
  </si>
  <si>
    <t>涂阴肺结核</t>
  </si>
  <si>
    <t>2017.12.20</t>
  </si>
  <si>
    <t>2017.12.12</t>
  </si>
  <si>
    <t>2017.12.11</t>
  </si>
  <si>
    <t>2018-01-03</t>
  </si>
  <si>
    <t>确诊病例</t>
  </si>
  <si>
    <t>2018-01-08</t>
  </si>
  <si>
    <t>2017-10-31</t>
  </si>
  <si>
    <t>临床诊断病例</t>
  </si>
  <si>
    <t>2018-01-04</t>
  </si>
  <si>
    <t>=IF(EXACT(D2,$F$2),1,IF(EXACT(D2,$F$3),2,3))'</t>
  </si>
  <si>
    <t>1:Tuyanghuanzhe</t>
  </si>
  <si>
    <t>2:Tuyinhuanzhe</t>
  </si>
  <si>
    <t>3:Jiehexingxiongmoyan</t>
  </si>
  <si>
    <t>Fabingshijian</t>
  </si>
  <si>
    <t>Quezhenriqi</t>
  </si>
  <si>
    <t>Class</t>
  </si>
  <si>
    <t>SZFZ</t>
  </si>
  <si>
    <t>Question:</t>
  </si>
  <si>
    <t>What does it mean to be in SZFZ in class column?</t>
  </si>
  <si>
    <t>Type</t>
  </si>
  <si>
    <t>DateSymptom</t>
  </si>
  <si>
    <t>DateConfirm</t>
  </si>
  <si>
    <t>1.Tuyang</t>
  </si>
  <si>
    <t>2.Tuyin</t>
  </si>
  <si>
    <t>咳嗽、咳痰</t>
  </si>
  <si>
    <t>背痛</t>
  </si>
  <si>
    <t>血痰</t>
  </si>
  <si>
    <t xml:space="preserve">咳嗽、咳痰、食欲减退 </t>
  </si>
  <si>
    <t>发热</t>
  </si>
  <si>
    <t>剧烈咳嗽、咳痰、胸痛.</t>
  </si>
  <si>
    <t>咳嗽、心慌</t>
  </si>
  <si>
    <t>发热、盗汗、胸闷、乏力</t>
  </si>
  <si>
    <t>发热、盗汗、胸闷</t>
  </si>
  <si>
    <t>1.Symptomatic</t>
  </si>
  <si>
    <t>2.Asymptomatic</t>
  </si>
  <si>
    <t>Category</t>
  </si>
  <si>
    <t>1.I+</t>
  </si>
  <si>
    <t>2.I-</t>
  </si>
  <si>
    <t>3.A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</si>
</sst>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mm/dd/yy;@"/>
  </numFmts>
  <fonts count="43" x14ac:knownFonts="1">
    <font>
      <sz val="11"/>
      <color theme="1"/>
      <name val="Calibri"/>
      <charset val="134"/>
      <scheme val="minor"/>
    </font>
    <font>
      <sz val="11"/>
      <name val="宋体"/>
      <charset val="134"/>
    </font>
    <font>
      <sz val="10"/>
      <name val="黑体"/>
      <charset val="134"/>
    </font>
    <font>
      <sz val="9"/>
      <name val="黑体"/>
      <charset val="134"/>
    </font>
    <font>
      <sz val="11"/>
      <color rgb="FFFF0000"/>
      <name val="Calibri"/>
      <charset val="134"/>
      <scheme val="minor"/>
    </font>
    <font>
      <sz val="10"/>
      <name val="仿宋"/>
      <charset val="134"/>
    </font>
    <font>
      <b/>
      <sz val="8"/>
      <name val="仿宋_GB2312"/>
      <charset val="134"/>
    </font>
    <font>
      <sz val="8"/>
      <name val="仿宋_GB2312"/>
      <charset val="134"/>
    </font>
    <font>
      <sz val="8"/>
      <color theme="1"/>
      <name val="仿宋_GB2312"/>
      <charset val="134"/>
    </font>
    <font>
      <sz val="10"/>
      <name val="仿宋_GB2312"/>
      <charset val="134"/>
    </font>
    <font>
      <sz val="10"/>
      <name val="宋体"/>
      <family val="3"/>
      <charset val="134"/>
    </font>
    <font>
      <sz val="10"/>
      <color rgb="FFFF0000"/>
      <name val="仿宋_GB2312"/>
      <charset val="134"/>
    </font>
    <font>
      <sz val="9"/>
      <name val="Calibri"/>
      <family val="3"/>
      <charset val="134"/>
      <scheme val="minor"/>
    </font>
    <font>
      <sz val="8"/>
      <name val="仿宋"/>
      <family val="3"/>
      <charset val="134"/>
    </font>
    <font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0"/>
      <name val="Arial"/>
      <family val="2"/>
    </font>
    <font>
      <i/>
      <sz val="11"/>
      <color indexed="23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theme="1"/>
      <name val="Songti SC Regular"/>
      <charset val="134"/>
    </font>
    <font>
      <sz val="11"/>
      <name val="Songti SC Regular"/>
      <charset val="134"/>
    </font>
    <font>
      <u/>
      <sz val="11"/>
      <color theme="10"/>
      <name val="Calibri"/>
      <charset val="134"/>
      <scheme val="minor"/>
    </font>
    <font>
      <u/>
      <sz val="11"/>
      <color theme="11"/>
      <name val="Calibri"/>
      <charset val="134"/>
      <scheme val="minor"/>
    </font>
    <font>
      <sz val="11"/>
      <name val="Times New Roman"/>
    </font>
    <font>
      <sz val="11"/>
      <name val="Calibri"/>
      <charset val="134"/>
      <scheme val="minor"/>
    </font>
    <font>
      <sz val="10"/>
      <name val="è¨íÀñæí© Pr6N M"/>
    </font>
    <font>
      <sz val="10"/>
      <name val="Songti SC Black"/>
    </font>
    <font>
      <b/>
      <sz val="8"/>
      <name val="仿宋"/>
      <family val="3"/>
      <charset val="134"/>
    </font>
    <font>
      <sz val="11"/>
      <color theme="1"/>
      <name val="Times New Roman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</borders>
  <cellStyleXfs count="131">
    <xf numFmtId="0" fontId="0" fillId="0" borderId="0">
      <alignment vertical="center"/>
    </xf>
    <xf numFmtId="0" fontId="28" fillId="6" borderId="10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6" borderId="3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8" fillId="6" borderId="10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6" borderId="3" applyNumberFormat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15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0" borderId="0"/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8" fillId="8" borderId="4" applyNumberFormat="0" applyAlignment="0" applyProtection="0">
      <alignment vertical="center"/>
    </xf>
    <xf numFmtId="0" fontId="18" fillId="8" borderId="4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7" fillId="7" borderId="3" applyNumberFormat="0" applyAlignment="0" applyProtection="0">
      <alignment vertical="center"/>
    </xf>
    <xf numFmtId="0" fontId="17" fillId="7" borderId="3" applyNumberFormat="0" applyAlignment="0" applyProtection="0">
      <alignment vertical="center"/>
    </xf>
    <xf numFmtId="0" fontId="26" fillId="18" borderId="9" applyNumberFormat="0" applyFon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0" fontId="0" fillId="3" borderId="0" xfId="0" applyFill="1">
      <alignment vertical="center"/>
    </xf>
    <xf numFmtId="22" fontId="0" fillId="0" borderId="0" xfId="0" applyNumberFormat="1">
      <alignment vertical="center"/>
    </xf>
    <xf numFmtId="14" fontId="0" fillId="3" borderId="0" xfId="0" applyNumberFormat="1" applyFill="1">
      <alignment vertical="center"/>
    </xf>
    <xf numFmtId="22" fontId="0" fillId="3" borderId="0" xfId="0" applyNumberFormat="1" applyFill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0" borderId="1" xfId="22" applyFont="1" applyFill="1" applyBorder="1" applyAlignment="1">
      <alignment vertical="center" wrapText="1"/>
    </xf>
    <xf numFmtId="0" fontId="6" fillId="0" borderId="1" xfId="22" applyFont="1" applyFill="1" applyBorder="1" applyAlignment="1">
      <alignment horizontal="left" vertical="center" wrapText="1"/>
    </xf>
    <xf numFmtId="49" fontId="6" fillId="0" borderId="1" xfId="22" applyNumberFormat="1" applyFont="1" applyFill="1" applyBorder="1" applyAlignment="1">
      <alignment horizontal="left" vertical="center" wrapText="1"/>
    </xf>
    <xf numFmtId="0" fontId="7" fillId="0" borderId="2" xfId="22" applyFont="1" applyFill="1" applyBorder="1" applyAlignment="1">
      <alignment horizontal="left" vertical="center" wrapText="1"/>
    </xf>
    <xf numFmtId="0" fontId="7" fillId="0" borderId="2" xfId="22" applyFont="1" applyBorder="1" applyAlignment="1">
      <alignment horizontal="left" vertical="center" wrapText="1"/>
    </xf>
    <xf numFmtId="14" fontId="8" fillId="0" borderId="2" xfId="22" applyNumberFormat="1" applyFont="1" applyBorder="1" applyAlignment="1">
      <alignment horizontal="left" vertical="center" wrapText="1"/>
    </xf>
    <xf numFmtId="14" fontId="7" fillId="0" borderId="2" xfId="22" applyNumberFormat="1" applyFont="1" applyBorder="1" applyAlignment="1">
      <alignment horizontal="left" vertical="center" wrapText="1"/>
    </xf>
    <xf numFmtId="14" fontId="7" fillId="0" borderId="0" xfId="22" applyNumberFormat="1" applyFont="1" applyFill="1" applyBorder="1" applyAlignment="1">
      <alignment horizontal="left" vertical="center" wrapText="1"/>
    </xf>
    <xf numFmtId="14" fontId="7" fillId="0" borderId="2" xfId="22" applyNumberFormat="1" applyFont="1" applyFill="1" applyBorder="1" applyAlignment="1">
      <alignment horizontal="left" vertical="center" wrapText="1"/>
    </xf>
    <xf numFmtId="0" fontId="9" fillId="0" borderId="2" xfId="20" applyFont="1" applyBorder="1" applyAlignment="1">
      <alignment vertical="center"/>
    </xf>
    <xf numFmtId="0" fontId="9" fillId="0" borderId="2" xfId="20" applyFont="1" applyBorder="1" applyAlignment="1">
      <alignment horizontal="left" vertical="center"/>
    </xf>
    <xf numFmtId="0" fontId="9" fillId="0" borderId="2" xfId="20" applyFont="1" applyFill="1" applyBorder="1" applyAlignment="1">
      <alignment horizontal="left" vertical="center"/>
    </xf>
    <xf numFmtId="14" fontId="7" fillId="0" borderId="2" xfId="20" applyNumberFormat="1" applyFont="1" applyFill="1" applyBorder="1" applyAlignment="1">
      <alignment horizontal="left" vertical="center" wrapText="1"/>
    </xf>
    <xf numFmtId="0" fontId="9" fillId="0" borderId="2" xfId="20" applyFont="1" applyFill="1" applyBorder="1" applyAlignment="1">
      <alignment horizontal="left" vertical="center" wrapText="1"/>
    </xf>
    <xf numFmtId="14" fontId="9" fillId="0" borderId="2" xfId="20" applyNumberFormat="1" applyFont="1" applyFill="1" applyBorder="1" applyAlignment="1">
      <alignment horizontal="left" vertical="center" wrapText="1"/>
    </xf>
    <xf numFmtId="14" fontId="9" fillId="0" borderId="0" xfId="20" applyNumberFormat="1" applyFont="1" applyFill="1" applyBorder="1" applyAlignment="1">
      <alignment horizontal="left" vertical="center"/>
    </xf>
    <xf numFmtId="14" fontId="9" fillId="0" borderId="2" xfId="20" applyNumberFormat="1" applyFont="1" applyFill="1" applyBorder="1" applyAlignment="1">
      <alignment horizontal="left" vertical="center"/>
    </xf>
    <xf numFmtId="0" fontId="7" fillId="0" borderId="2" xfId="22" applyFont="1" applyBorder="1" applyAlignment="1">
      <alignment vertical="center" wrapText="1"/>
    </xf>
    <xf numFmtId="14" fontId="7" fillId="2" borderId="2" xfId="22" applyNumberFormat="1" applyFont="1" applyFill="1" applyBorder="1" applyAlignment="1">
      <alignment horizontal="left" vertical="center" wrapText="1"/>
    </xf>
    <xf numFmtId="14" fontId="9" fillId="2" borderId="2" xfId="20" applyNumberFormat="1" applyFont="1" applyFill="1" applyBorder="1" applyAlignment="1">
      <alignment horizontal="left" vertical="center" wrapText="1"/>
    </xf>
    <xf numFmtId="0" fontId="9" fillId="0" borderId="2" xfId="20" applyFont="1" applyFill="1" applyBorder="1" applyAlignment="1">
      <alignment vertical="center" wrapText="1"/>
    </xf>
    <xf numFmtId="14" fontId="9" fillId="2" borderId="2" xfId="20" applyNumberFormat="1" applyFont="1" applyFill="1" applyBorder="1" applyAlignment="1">
      <alignment horizontal="left" vertical="center"/>
    </xf>
    <xf numFmtId="14" fontId="9" fillId="0" borderId="2" xfId="20" applyNumberFormat="1" applyFont="1" applyBorder="1" applyAlignment="1">
      <alignment horizontal="left" vertical="center" wrapText="1"/>
    </xf>
    <xf numFmtId="0" fontId="10" fillId="0" borderId="2" xfId="20" applyFont="1" applyFill="1" applyBorder="1" applyAlignment="1">
      <alignment horizontal="left" vertical="center" wrapText="1"/>
    </xf>
    <xf numFmtId="0" fontId="11" fillId="0" borderId="2" xfId="20" applyFont="1" applyFill="1" applyBorder="1" applyAlignment="1">
      <alignment horizontal="left" vertical="center"/>
    </xf>
    <xf numFmtId="0" fontId="9" fillId="3" borderId="2" xfId="20" applyFont="1" applyFill="1" applyBorder="1" applyAlignment="1">
      <alignment horizontal="left" vertical="center"/>
    </xf>
    <xf numFmtId="14" fontId="13" fillId="3" borderId="2" xfId="0" applyNumberFormat="1" applyFont="1" applyFill="1" applyBorder="1" applyAlignment="1">
      <alignment horizontal="left" vertical="center"/>
    </xf>
    <xf numFmtId="0" fontId="9" fillId="0" borderId="2" xfId="0" applyFont="1" applyBorder="1" applyAlignment="1">
      <alignment vertical="center"/>
    </xf>
    <xf numFmtId="0" fontId="9" fillId="0" borderId="2" xfId="0" applyFont="1" applyFill="1" applyBorder="1" applyAlignment="1">
      <alignment horizontal="center" vertical="center" wrapText="1"/>
    </xf>
    <xf numFmtId="14" fontId="13" fillId="3" borderId="2" xfId="20" applyNumberFormat="1" applyFont="1" applyFill="1" applyBorder="1" applyAlignment="1">
      <alignment horizontal="left" vertical="center" wrapText="1"/>
    </xf>
    <xf numFmtId="0" fontId="9" fillId="3" borderId="2" xfId="20" applyFont="1" applyFill="1" applyBorder="1" applyAlignment="1">
      <alignment vertical="center" wrapText="1"/>
    </xf>
    <xf numFmtId="0" fontId="33" fillId="0" borderId="0" xfId="0" applyFont="1" applyBorder="1" applyAlignment="1">
      <alignment horizontal="left" vertical="center"/>
    </xf>
    <xf numFmtId="0" fontId="34" fillId="3" borderId="0" xfId="57" applyFont="1" applyFill="1" applyBorder="1" applyAlignment="1">
      <alignment horizontal="left" vertical="center" wrapText="1"/>
    </xf>
    <xf numFmtId="14" fontId="34" fillId="3" borderId="0" xfId="0" applyNumberFormat="1" applyFont="1" applyFill="1" applyBorder="1" applyAlignment="1">
      <alignment horizontal="left" vertical="center"/>
    </xf>
    <xf numFmtId="22" fontId="34" fillId="3" borderId="0" xfId="0" applyNumberFormat="1" applyFont="1" applyFill="1" applyBorder="1" applyAlignment="1">
      <alignment horizontal="left" vertical="center"/>
    </xf>
    <xf numFmtId="22" fontId="34" fillId="3" borderId="0" xfId="57" applyNumberFormat="1" applyFont="1" applyFill="1" applyBorder="1" applyAlignment="1">
      <alignment horizontal="left" vertical="center" wrapText="1"/>
    </xf>
    <xf numFmtId="0" fontId="34" fillId="3" borderId="0" xfId="0" applyFont="1" applyFill="1" applyBorder="1" applyAlignment="1">
      <alignment horizontal="left" vertical="center"/>
    </xf>
    <xf numFmtId="164" fontId="33" fillId="0" borderId="0" xfId="0" applyNumberFormat="1" applyFont="1" applyBorder="1" applyAlignment="1">
      <alignment horizontal="left" vertical="center"/>
    </xf>
    <xf numFmtId="164" fontId="34" fillId="3" borderId="0" xfId="57" applyNumberFormat="1" applyFont="1" applyFill="1" applyBorder="1" applyAlignment="1">
      <alignment horizontal="left" vertical="center" wrapText="1"/>
    </xf>
    <xf numFmtId="164" fontId="34" fillId="3" borderId="0" xfId="0" applyNumberFormat="1" applyFont="1" applyFill="1" applyBorder="1" applyAlignment="1">
      <alignment horizontal="left" vertical="center"/>
    </xf>
    <xf numFmtId="164" fontId="0" fillId="0" borderId="0" xfId="0" applyNumberFormat="1">
      <alignment vertical="center"/>
    </xf>
    <xf numFmtId="165" fontId="34" fillId="3" borderId="0" xfId="57" applyNumberFormat="1" applyFont="1" applyFill="1" applyBorder="1" applyAlignment="1">
      <alignment horizontal="left" vertical="center" wrapText="1"/>
    </xf>
    <xf numFmtId="0" fontId="0" fillId="0" borderId="0" xfId="0" quotePrefix="1">
      <alignment vertical="center"/>
    </xf>
    <xf numFmtId="0" fontId="5" fillId="0" borderId="0" xfId="20" applyFont="1" applyFill="1" applyBorder="1" applyAlignment="1">
      <alignment horizontal="center" vertical="center"/>
    </xf>
    <xf numFmtId="14" fontId="5" fillId="0" borderId="0" xfId="2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14" fontId="38" fillId="0" borderId="0" xfId="0" applyNumberFormat="1" applyFont="1" applyFill="1" applyBorder="1" applyAlignment="1">
      <alignment horizontal="center" vertical="center"/>
    </xf>
    <xf numFmtId="0" fontId="5" fillId="0" borderId="0" xfId="20" applyFont="1" applyFill="1" applyBorder="1" applyAlignment="1">
      <alignment horizontal="center" vertical="center" wrapText="1"/>
    </xf>
    <xf numFmtId="0" fontId="39" fillId="0" borderId="0" xfId="20" applyFont="1" applyFill="1" applyBorder="1" applyAlignment="1">
      <alignment horizontal="center" vertical="center" wrapText="1"/>
    </xf>
    <xf numFmtId="0" fontId="40" fillId="0" borderId="0" xfId="2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0" fontId="7" fillId="2" borderId="2" xfId="22" applyFont="1" applyFill="1" applyBorder="1" applyAlignment="1">
      <alignment horizontal="left" vertical="center" wrapText="1"/>
    </xf>
    <xf numFmtId="0" fontId="9" fillId="2" borderId="2" xfId="20" applyFont="1" applyFill="1" applyBorder="1" applyAlignment="1">
      <alignment horizontal="left" vertical="center" wrapText="1"/>
    </xf>
    <xf numFmtId="0" fontId="41" fillId="3" borderId="2" xfId="20" applyFont="1" applyFill="1" applyBorder="1" applyAlignment="1">
      <alignment horizontal="left" vertical="center" wrapText="1"/>
    </xf>
    <xf numFmtId="0" fontId="13" fillId="3" borderId="2" xfId="20" applyFont="1" applyFill="1" applyBorder="1" applyAlignment="1">
      <alignment horizontal="left" vertical="center" wrapText="1"/>
    </xf>
    <xf numFmtId="0" fontId="13" fillId="3" borderId="2" xfId="20" applyFont="1" applyFill="1" applyBorder="1" applyAlignment="1">
      <alignment horizontal="left" vertical="center"/>
    </xf>
    <xf numFmtId="0" fontId="13" fillId="0" borderId="2" xfId="20" applyFont="1" applyBorder="1" applyAlignment="1">
      <alignment horizontal="left" vertical="center"/>
    </xf>
    <xf numFmtId="0" fontId="6" fillId="0" borderId="0" xfId="22" applyFont="1" applyFill="1" applyBorder="1" applyAlignment="1">
      <alignment horizontal="left" vertical="center" wrapText="1"/>
    </xf>
    <xf numFmtId="0" fontId="7" fillId="0" borderId="0" xfId="22" applyFont="1" applyFill="1" applyBorder="1" applyAlignment="1">
      <alignment horizontal="left" vertical="center" wrapText="1"/>
    </xf>
    <xf numFmtId="0" fontId="7" fillId="0" borderId="0" xfId="22" applyFont="1" applyBorder="1" applyAlignment="1">
      <alignment vertical="center" wrapText="1"/>
    </xf>
    <xf numFmtId="0" fontId="9" fillId="0" borderId="0" xfId="20" applyFont="1" applyFill="1" applyBorder="1" applyAlignment="1">
      <alignment horizontal="left" vertical="center" wrapText="1"/>
    </xf>
    <xf numFmtId="0" fontId="9" fillId="0" borderId="0" xfId="20" applyFont="1" applyFill="1" applyBorder="1" applyAlignment="1">
      <alignment horizontal="left" vertical="center"/>
    </xf>
    <xf numFmtId="0" fontId="10" fillId="0" borderId="0" xfId="20" applyFont="1" applyFill="1" applyBorder="1" applyAlignment="1">
      <alignment horizontal="left" vertical="center" wrapText="1"/>
    </xf>
    <xf numFmtId="0" fontId="42" fillId="0" borderId="0" xfId="0" applyFont="1" applyAlignment="1"/>
    <xf numFmtId="0" fontId="42" fillId="0" borderId="0" xfId="0" applyFont="1" applyFill="1" applyBorder="1">
      <alignment vertical="center"/>
    </xf>
    <xf numFmtId="0" fontId="42" fillId="0" borderId="0" xfId="0" applyFont="1">
      <alignment vertical="center"/>
    </xf>
    <xf numFmtId="14" fontId="42" fillId="0" borderId="0" xfId="0" applyNumberFormat="1" applyFont="1" applyAlignment="1"/>
    <xf numFmtId="0" fontId="37" fillId="0" borderId="0" xfId="22" applyFont="1" applyFill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0" fontId="37" fillId="0" borderId="0" xfId="0" applyFont="1" applyAlignment="1">
      <alignment horizontal="center" vertical="center" wrapText="1"/>
    </xf>
    <xf numFmtId="0" fontId="37" fillId="0" borderId="0" xfId="0" applyNumberFormat="1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14" fontId="37" fillId="0" borderId="0" xfId="0" applyNumberFormat="1" applyFont="1" applyFill="1" applyBorder="1" applyAlignment="1">
      <alignment horizontal="center" vertical="center"/>
    </xf>
    <xf numFmtId="0" fontId="37" fillId="0" borderId="0" xfId="20" applyFont="1" applyFill="1" applyBorder="1" applyAlignment="1">
      <alignment horizontal="center" vertical="center" wrapText="1"/>
    </xf>
    <xf numFmtId="0" fontId="37" fillId="0" borderId="0" xfId="20" applyFont="1" applyFill="1" applyBorder="1" applyAlignment="1">
      <alignment horizontal="center" vertical="center"/>
    </xf>
    <xf numFmtId="14" fontId="37" fillId="0" borderId="0" xfId="20" applyNumberFormat="1" applyFont="1" applyFill="1" applyBorder="1" applyAlignment="1">
      <alignment horizontal="center" vertical="center"/>
    </xf>
  </cellXfs>
  <cellStyles count="131">
    <cellStyle name="20% - 强调文字颜色 1 2" xfId="2"/>
    <cellStyle name="20% - 强调文字颜色 1 3" xfId="14"/>
    <cellStyle name="20% - 强调文字颜色 2 2" xfId="17"/>
    <cellStyle name="20% - 强调文字颜色 2 3" xfId="7"/>
    <cellStyle name="20% - 强调文字颜色 3 2" xfId="18"/>
    <cellStyle name="20% - 强调文字颜色 3 3" xfId="9"/>
    <cellStyle name="20% - 强调文字颜色 4 2" xfId="19"/>
    <cellStyle name="20% - 强调文字颜色 4 3" xfId="21"/>
    <cellStyle name="20% - 强调文字颜色 5 2" xfId="23"/>
    <cellStyle name="20% - 强调文字颜色 5 3" xfId="6"/>
    <cellStyle name="20% - 强调文字颜色 6 2" xfId="24"/>
    <cellStyle name="20% - 强调文字颜色 6 3" xfId="12"/>
    <cellStyle name="40% - 强调文字颜色 1 2" xfId="8"/>
    <cellStyle name="40% - 强调文字颜色 1 3" xfId="25"/>
    <cellStyle name="40% - 强调文字颜色 2 2" xfId="10"/>
    <cellStyle name="40% - 强调文字颜色 2 3" xfId="26"/>
    <cellStyle name="40% - 强调文字颜色 3 2" xfId="27"/>
    <cellStyle name="40% - 强调文字颜色 3 3" xfId="28"/>
    <cellStyle name="40% - 强调文字颜色 4 2" xfId="5"/>
    <cellStyle name="40% - 强调文字颜色 4 3" xfId="29"/>
    <cellStyle name="40% - 强调文字颜色 5 2" xfId="30"/>
    <cellStyle name="40% - 强调文字颜色 5 3" xfId="31"/>
    <cellStyle name="40% - 强调文字颜色 6 2" xfId="32"/>
    <cellStyle name="40% - 强调文字颜色 6 3" xfId="33"/>
    <cellStyle name="60% - 强调文字颜色 1 2" xfId="34"/>
    <cellStyle name="60% - 强调文字颜色 1 3" xfId="35"/>
    <cellStyle name="60% - 强调文字颜色 2 2" xfId="36"/>
    <cellStyle name="60% - 强调文字颜色 2 3" xfId="4"/>
    <cellStyle name="60% - 强调文字颜色 3 2" xfId="37"/>
    <cellStyle name="60% - 强调文字颜色 3 3" xfId="38"/>
    <cellStyle name="60% - 强调文字颜色 4 2" xfId="39"/>
    <cellStyle name="60% - 强调文字颜色 4 3" xfId="40"/>
    <cellStyle name="60% - 强调文字颜色 5 2" xfId="41"/>
    <cellStyle name="60% - 强调文字颜色 5 3" xfId="42"/>
    <cellStyle name="60% - 强调文字颜色 6 2" xfId="43"/>
    <cellStyle name="60% - 强调文字颜色 6 3" xfId="44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Normal" xfId="0" builtinId="0"/>
    <cellStyle name="好 2" xfId="58"/>
    <cellStyle name="好 3" xfId="59"/>
    <cellStyle name="差 2" xfId="55"/>
    <cellStyle name="差 3" xfId="56"/>
    <cellStyle name="常规 2" xfId="57"/>
    <cellStyle name="常规 3" xfId="20"/>
    <cellStyle name="常规 4" xfId="22"/>
    <cellStyle name="强调文字颜色 1 2" xfId="69"/>
    <cellStyle name="强调文字颜色 1 3" xfId="70"/>
    <cellStyle name="强调文字颜色 2 2" xfId="71"/>
    <cellStyle name="强调文字颜色 2 3" xfId="72"/>
    <cellStyle name="强调文字颜色 3 2" xfId="73"/>
    <cellStyle name="强调文字颜色 3 3" xfId="74"/>
    <cellStyle name="强调文字颜色 4 2" xfId="75"/>
    <cellStyle name="强调文字颜色 4 3" xfId="76"/>
    <cellStyle name="强调文字颜色 5 2" xfId="77"/>
    <cellStyle name="强调文字颜色 5 3" xfId="78"/>
    <cellStyle name="强调文字颜色 6 2" xfId="79"/>
    <cellStyle name="强调文字颜色 6 3" xfId="80"/>
    <cellStyle name="标题 1 2" xfId="45"/>
    <cellStyle name="标题 1 3" xfId="46"/>
    <cellStyle name="标题 2 2" xfId="47"/>
    <cellStyle name="标题 2 3" xfId="48"/>
    <cellStyle name="标题 3 2" xfId="49"/>
    <cellStyle name="标题 3 3" xfId="50"/>
    <cellStyle name="标题 4 2" xfId="51"/>
    <cellStyle name="标题 4 3" xfId="52"/>
    <cellStyle name="标题 5" xfId="53"/>
    <cellStyle name="标题 6" xfId="54"/>
    <cellStyle name="检查单元格 2" xfId="62"/>
    <cellStyle name="检查单元格 3" xfId="63"/>
    <cellStyle name="汇总 2" xfId="60"/>
    <cellStyle name="汇总 3" xfId="61"/>
    <cellStyle name="注释 2" xfId="84"/>
    <cellStyle name="解释性文本 2" xfId="64"/>
    <cellStyle name="解释性文本 3" xfId="65"/>
    <cellStyle name="警告文本 2" xfId="66"/>
    <cellStyle name="警告文本 3" xfId="67"/>
    <cellStyle name="计算 2" xfId="3"/>
    <cellStyle name="计算 3" xfId="15"/>
    <cellStyle name="输入 2" xfId="82"/>
    <cellStyle name="输入 3" xfId="83"/>
    <cellStyle name="输出 2" xfId="13"/>
    <cellStyle name="输出 3" xfId="1"/>
    <cellStyle name="适中 2" xfId="16"/>
    <cellStyle name="适中 3" xfId="81"/>
    <cellStyle name="链接单元格 2" xfId="68"/>
    <cellStyle name="链接单元格 3" xfId="1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97"/>
  <sheetViews>
    <sheetView zoomScale="125" zoomScaleNormal="125" zoomScalePageLayoutView="125" workbookViewId="0">
      <selection activeCell="M2" sqref="M2:M97"/>
    </sheetView>
  </sheetViews>
  <sheetFormatPr baseColWidth="10" defaultColWidth="9" defaultRowHeight="14" x14ac:dyDescent="0"/>
  <cols>
    <col min="1" max="1" width="4.83203125" style="9" customWidth="1"/>
    <col min="2" max="2" width="13.6640625" style="9" customWidth="1"/>
    <col min="3" max="3" width="11" style="9" customWidth="1"/>
    <col min="4" max="4" width="12.6640625" style="9" customWidth="1"/>
    <col min="5" max="5" width="10.6640625" style="8" customWidth="1"/>
    <col min="6" max="7" width="9" style="9"/>
    <col min="8" max="8" width="15.6640625" style="9" customWidth="1"/>
  </cols>
  <sheetData>
    <row r="1" spans="1:13" ht="25.5" customHeight="1">
      <c r="A1" s="11" t="s">
        <v>0</v>
      </c>
      <c r="B1" s="12" t="s">
        <v>1</v>
      </c>
      <c r="C1" s="12" t="s">
        <v>3</v>
      </c>
      <c r="D1" s="11" t="s">
        <v>2</v>
      </c>
      <c r="E1" s="10" t="s">
        <v>4</v>
      </c>
      <c r="F1" s="11" t="s">
        <v>5</v>
      </c>
      <c r="G1" s="71"/>
      <c r="H1" s="71"/>
    </row>
    <row r="2" spans="1:13">
      <c r="A2" s="14">
        <v>92</v>
      </c>
      <c r="B2" s="15">
        <v>41464</v>
      </c>
      <c r="C2" s="16">
        <v>41390</v>
      </c>
      <c r="D2" s="13" t="s">
        <v>157</v>
      </c>
      <c r="E2" s="27" t="s">
        <v>6</v>
      </c>
      <c r="F2" s="13" t="s">
        <v>7</v>
      </c>
      <c r="G2" s="72">
        <f>IF(OR(EXACT(D2,$H$2),EXACT(D2,)),2,1)</f>
        <v>1</v>
      </c>
      <c r="H2" s="13" t="s">
        <v>13</v>
      </c>
      <c r="I2" s="52">
        <v>1</v>
      </c>
      <c r="J2" s="27" t="s">
        <v>6</v>
      </c>
      <c r="K2" t="s">
        <v>155</v>
      </c>
      <c r="L2">
        <f>IF(EXACT(I2,1),1,IF(EXACT(G2,2),3,2))</f>
        <v>1</v>
      </c>
      <c r="M2">
        <v>1</v>
      </c>
    </row>
    <row r="3" spans="1:13">
      <c r="A3" s="14">
        <v>92</v>
      </c>
      <c r="B3" s="16">
        <v>41521</v>
      </c>
      <c r="C3" s="16">
        <v>41436</v>
      </c>
      <c r="D3" s="13" t="s">
        <v>157</v>
      </c>
      <c r="E3" s="27" t="s">
        <v>8</v>
      </c>
      <c r="F3" s="13" t="s">
        <v>9</v>
      </c>
      <c r="G3" s="72">
        <f t="shared" ref="G3:G66" si="0">IF(OR(EXACT(D3,$H$2),EXACT(D3,)),2,1)</f>
        <v>1</v>
      </c>
      <c r="H3" s="72" t="s">
        <v>166</v>
      </c>
      <c r="I3" s="52">
        <v>2</v>
      </c>
      <c r="J3" s="27" t="s">
        <v>8</v>
      </c>
      <c r="K3" t="s">
        <v>156</v>
      </c>
      <c r="L3">
        <f t="shared" ref="L3:L66" si="1">IF(EXACT(I3,1),1,IF(EXACT(G3,2),3,2))</f>
        <v>2</v>
      </c>
      <c r="M3">
        <v>2</v>
      </c>
    </row>
    <row r="4" spans="1:13" ht="22">
      <c r="A4" s="14">
        <v>93</v>
      </c>
      <c r="B4" s="16">
        <v>41505</v>
      </c>
      <c r="C4" s="16">
        <v>41498</v>
      </c>
      <c r="D4" s="13" t="s">
        <v>157</v>
      </c>
      <c r="E4" s="27" t="s">
        <v>8</v>
      </c>
      <c r="F4" s="27" t="s">
        <v>10</v>
      </c>
      <c r="G4" s="72">
        <f t="shared" si="0"/>
        <v>1</v>
      </c>
      <c r="H4" s="73" t="s">
        <v>167</v>
      </c>
      <c r="I4" s="52">
        <v>2</v>
      </c>
      <c r="L4">
        <f t="shared" si="1"/>
        <v>2</v>
      </c>
      <c r="M4">
        <v>2</v>
      </c>
    </row>
    <row r="5" spans="1:13">
      <c r="A5" s="14">
        <v>93</v>
      </c>
      <c r="B5" s="15">
        <v>41565</v>
      </c>
      <c r="C5" s="16">
        <v>41508</v>
      </c>
      <c r="D5" s="13"/>
      <c r="E5" s="27" t="s">
        <v>8</v>
      </c>
      <c r="F5" s="13" t="s">
        <v>11</v>
      </c>
      <c r="G5" s="72">
        <f t="shared" si="0"/>
        <v>2</v>
      </c>
      <c r="H5" s="72"/>
      <c r="I5" s="52">
        <v>2</v>
      </c>
      <c r="L5">
        <f t="shared" si="1"/>
        <v>3</v>
      </c>
      <c r="M5">
        <v>3</v>
      </c>
    </row>
    <row r="6" spans="1:13">
      <c r="A6" s="14">
        <v>93</v>
      </c>
      <c r="B6" s="16">
        <v>41497</v>
      </c>
      <c r="C6" s="16">
        <v>41497</v>
      </c>
      <c r="D6" s="13" t="s">
        <v>157</v>
      </c>
      <c r="E6" s="27" t="s">
        <v>8</v>
      </c>
      <c r="F6" s="13" t="s">
        <v>11</v>
      </c>
      <c r="G6" s="72">
        <f t="shared" si="0"/>
        <v>1</v>
      </c>
      <c r="H6" s="72"/>
      <c r="I6" s="52">
        <v>2</v>
      </c>
      <c r="L6">
        <f t="shared" si="1"/>
        <v>2</v>
      </c>
      <c r="M6">
        <v>2</v>
      </c>
    </row>
    <row r="7" spans="1:13">
      <c r="A7" s="14">
        <v>98</v>
      </c>
      <c r="B7" s="16">
        <v>41514</v>
      </c>
      <c r="C7" s="16">
        <v>41479</v>
      </c>
      <c r="D7" s="13" t="s">
        <v>157</v>
      </c>
      <c r="E7" s="27" t="s">
        <v>8</v>
      </c>
      <c r="F7" s="13" t="s">
        <v>11</v>
      </c>
      <c r="G7" s="72">
        <f t="shared" si="0"/>
        <v>1</v>
      </c>
      <c r="H7" s="72"/>
      <c r="I7" s="52">
        <v>2</v>
      </c>
      <c r="L7">
        <f t="shared" si="1"/>
        <v>2</v>
      </c>
      <c r="M7">
        <v>2</v>
      </c>
    </row>
    <row r="8" spans="1:13">
      <c r="A8" s="14">
        <v>93</v>
      </c>
      <c r="B8" s="16">
        <v>41480</v>
      </c>
      <c r="C8" s="16">
        <v>41430</v>
      </c>
      <c r="D8" s="13" t="s">
        <v>157</v>
      </c>
      <c r="E8" s="27" t="s">
        <v>8</v>
      </c>
      <c r="F8" s="13" t="s">
        <v>11</v>
      </c>
      <c r="G8" s="72">
        <f t="shared" si="0"/>
        <v>1</v>
      </c>
      <c r="H8" s="72"/>
      <c r="I8" s="52">
        <v>2</v>
      </c>
      <c r="L8">
        <f t="shared" si="1"/>
        <v>2</v>
      </c>
      <c r="M8">
        <v>2</v>
      </c>
    </row>
    <row r="9" spans="1:13">
      <c r="A9" s="14">
        <v>93</v>
      </c>
      <c r="B9" s="16">
        <v>41501</v>
      </c>
      <c r="C9" s="16">
        <v>41440</v>
      </c>
      <c r="D9" s="13" t="s">
        <v>157</v>
      </c>
      <c r="E9" s="27" t="s">
        <v>8</v>
      </c>
      <c r="F9" s="13" t="s">
        <v>11</v>
      </c>
      <c r="G9" s="72">
        <f t="shared" si="0"/>
        <v>1</v>
      </c>
      <c r="H9" s="72"/>
      <c r="I9" s="52">
        <v>2</v>
      </c>
      <c r="L9">
        <f t="shared" si="1"/>
        <v>2</v>
      </c>
      <c r="M9">
        <v>2</v>
      </c>
    </row>
    <row r="10" spans="1:13">
      <c r="A10" s="14">
        <v>93</v>
      </c>
      <c r="B10" s="16">
        <v>41520</v>
      </c>
      <c r="C10" s="16">
        <v>41487</v>
      </c>
      <c r="D10" s="13" t="s">
        <v>157</v>
      </c>
      <c r="E10" s="27" t="s">
        <v>8</v>
      </c>
      <c r="F10" s="13" t="s">
        <v>11</v>
      </c>
      <c r="G10" s="72">
        <f t="shared" si="0"/>
        <v>1</v>
      </c>
      <c r="H10" s="72"/>
      <c r="I10" s="52">
        <v>2</v>
      </c>
      <c r="L10">
        <f t="shared" si="1"/>
        <v>2</v>
      </c>
      <c r="M10">
        <v>2</v>
      </c>
    </row>
    <row r="11" spans="1:13" ht="13.5" customHeight="1">
      <c r="A11" s="14">
        <v>93</v>
      </c>
      <c r="B11" s="16">
        <v>41527</v>
      </c>
      <c r="C11" s="16">
        <v>41504</v>
      </c>
      <c r="D11" s="13" t="s">
        <v>157</v>
      </c>
      <c r="E11" s="27" t="s">
        <v>8</v>
      </c>
      <c r="F11" s="13" t="s">
        <v>12</v>
      </c>
      <c r="G11" s="72">
        <f t="shared" si="0"/>
        <v>1</v>
      </c>
      <c r="H11" s="72"/>
      <c r="I11" s="52">
        <v>2</v>
      </c>
      <c r="L11">
        <f t="shared" si="1"/>
        <v>2</v>
      </c>
      <c r="M11">
        <v>2</v>
      </c>
    </row>
    <row r="12" spans="1:13" ht="21" customHeight="1">
      <c r="A12" s="14">
        <v>93</v>
      </c>
      <c r="B12" s="15">
        <v>41565</v>
      </c>
      <c r="C12" s="16">
        <v>41514</v>
      </c>
      <c r="D12" s="13"/>
      <c r="E12" s="27" t="s">
        <v>8</v>
      </c>
      <c r="F12" s="13" t="s">
        <v>12</v>
      </c>
      <c r="G12" s="72">
        <f t="shared" si="0"/>
        <v>2</v>
      </c>
      <c r="H12" s="72"/>
      <c r="I12" s="52">
        <v>2</v>
      </c>
      <c r="L12">
        <f t="shared" si="1"/>
        <v>3</v>
      </c>
      <c r="M12">
        <v>3</v>
      </c>
    </row>
    <row r="13" spans="1:13">
      <c r="A13" s="14">
        <v>93</v>
      </c>
      <c r="B13" s="16">
        <v>41496</v>
      </c>
      <c r="C13" s="16">
        <v>41445</v>
      </c>
      <c r="D13" s="13" t="s">
        <v>157</v>
      </c>
      <c r="E13" s="27" t="s">
        <v>8</v>
      </c>
      <c r="F13" s="13" t="s">
        <v>11</v>
      </c>
      <c r="G13" s="72">
        <f t="shared" si="0"/>
        <v>1</v>
      </c>
      <c r="H13" s="72"/>
      <c r="I13" s="52">
        <v>2</v>
      </c>
      <c r="L13">
        <f t="shared" si="1"/>
        <v>2</v>
      </c>
      <c r="M13">
        <v>2</v>
      </c>
    </row>
    <row r="14" spans="1:13">
      <c r="A14" s="14">
        <v>93</v>
      </c>
      <c r="B14" s="16">
        <v>41520</v>
      </c>
      <c r="C14" s="16">
        <v>41522</v>
      </c>
      <c r="D14" s="13" t="s">
        <v>13</v>
      </c>
      <c r="E14" s="27" t="s">
        <v>8</v>
      </c>
      <c r="F14" s="13" t="s">
        <v>11</v>
      </c>
      <c r="G14" s="72">
        <f t="shared" si="0"/>
        <v>2</v>
      </c>
      <c r="H14" s="72"/>
      <c r="I14" s="52">
        <v>2</v>
      </c>
      <c r="L14">
        <f t="shared" si="1"/>
        <v>3</v>
      </c>
      <c r="M14">
        <v>3</v>
      </c>
    </row>
    <row r="15" spans="1:13">
      <c r="A15" s="14">
        <v>93</v>
      </c>
      <c r="B15" s="16">
        <v>41523</v>
      </c>
      <c r="C15" s="16">
        <v>41524</v>
      </c>
      <c r="D15" s="13" t="s">
        <v>13</v>
      </c>
      <c r="E15" s="27" t="s">
        <v>8</v>
      </c>
      <c r="F15" s="13" t="s">
        <v>11</v>
      </c>
      <c r="G15" s="72">
        <f t="shared" si="0"/>
        <v>2</v>
      </c>
      <c r="H15" s="72"/>
      <c r="I15" s="52">
        <v>2</v>
      </c>
      <c r="L15">
        <f t="shared" si="1"/>
        <v>3</v>
      </c>
      <c r="M15">
        <v>3</v>
      </c>
    </row>
    <row r="16" spans="1:13" ht="21" customHeight="1">
      <c r="A16" s="14">
        <v>98</v>
      </c>
      <c r="B16" s="16">
        <v>41522</v>
      </c>
      <c r="C16" s="16">
        <v>41515</v>
      </c>
      <c r="D16" s="13" t="s">
        <v>158</v>
      </c>
      <c r="E16" s="27" t="s">
        <v>8</v>
      </c>
      <c r="F16" s="27" t="s">
        <v>10</v>
      </c>
      <c r="G16" s="72">
        <f t="shared" si="0"/>
        <v>1</v>
      </c>
      <c r="H16" s="73"/>
      <c r="I16" s="52">
        <v>2</v>
      </c>
      <c r="L16">
        <f t="shared" si="1"/>
        <v>2</v>
      </c>
      <c r="M16">
        <v>2</v>
      </c>
    </row>
    <row r="17" spans="1:13" ht="13.5" customHeight="1">
      <c r="A17" s="14">
        <v>99</v>
      </c>
      <c r="B17" s="16">
        <v>41239</v>
      </c>
      <c r="C17" s="16">
        <v>41525</v>
      </c>
      <c r="D17" s="13" t="s">
        <v>13</v>
      </c>
      <c r="E17" s="27" t="s">
        <v>8</v>
      </c>
      <c r="F17" s="13" t="s">
        <v>11</v>
      </c>
      <c r="G17" s="72">
        <f t="shared" si="0"/>
        <v>2</v>
      </c>
      <c r="H17" s="72"/>
      <c r="I17" s="52">
        <v>2</v>
      </c>
      <c r="L17">
        <f t="shared" si="1"/>
        <v>3</v>
      </c>
      <c r="M17">
        <v>3</v>
      </c>
    </row>
    <row r="18" spans="1:13" ht="21" customHeight="1">
      <c r="A18" s="14">
        <v>93</v>
      </c>
      <c r="B18" s="16">
        <v>41524</v>
      </c>
      <c r="C18" s="16">
        <v>41525</v>
      </c>
      <c r="D18" s="13" t="s">
        <v>157</v>
      </c>
      <c r="E18" s="27" t="s">
        <v>8</v>
      </c>
      <c r="F18" s="13" t="s">
        <v>11</v>
      </c>
      <c r="G18" s="72">
        <f t="shared" si="0"/>
        <v>1</v>
      </c>
      <c r="H18" s="72"/>
      <c r="I18" s="52">
        <v>2</v>
      </c>
      <c r="L18">
        <f t="shared" si="1"/>
        <v>2</v>
      </c>
      <c r="M18">
        <v>2</v>
      </c>
    </row>
    <row r="19" spans="1:13">
      <c r="A19" s="14">
        <v>93</v>
      </c>
      <c r="B19" s="16">
        <v>41525</v>
      </c>
      <c r="C19" s="16">
        <v>41525</v>
      </c>
      <c r="D19" s="13" t="s">
        <v>13</v>
      </c>
      <c r="E19" s="27" t="s">
        <v>8</v>
      </c>
      <c r="F19" s="13" t="s">
        <v>11</v>
      </c>
      <c r="G19" s="72">
        <f t="shared" si="0"/>
        <v>2</v>
      </c>
      <c r="H19" s="72"/>
      <c r="I19" s="52">
        <v>2</v>
      </c>
      <c r="L19">
        <f t="shared" si="1"/>
        <v>3</v>
      </c>
      <c r="M19">
        <v>3</v>
      </c>
    </row>
    <row r="20" spans="1:13">
      <c r="A20" s="14">
        <v>93</v>
      </c>
      <c r="B20" s="16">
        <v>41527</v>
      </c>
      <c r="C20" s="16">
        <v>41525</v>
      </c>
      <c r="D20" s="13" t="s">
        <v>157</v>
      </c>
      <c r="E20" s="27" t="s">
        <v>8</v>
      </c>
      <c r="F20" s="13" t="s">
        <v>11</v>
      </c>
      <c r="G20" s="72">
        <f t="shared" si="0"/>
        <v>1</v>
      </c>
      <c r="H20" s="72"/>
      <c r="I20" s="52">
        <v>2</v>
      </c>
      <c r="L20">
        <f t="shared" si="1"/>
        <v>2</v>
      </c>
      <c r="M20">
        <v>2</v>
      </c>
    </row>
    <row r="21" spans="1:13">
      <c r="A21" s="14">
        <v>93</v>
      </c>
      <c r="B21" s="16">
        <v>41524</v>
      </c>
      <c r="C21" s="16">
        <v>41518</v>
      </c>
      <c r="D21" s="13" t="s">
        <v>13</v>
      </c>
      <c r="E21" s="27" t="s">
        <v>8</v>
      </c>
      <c r="F21" s="13" t="s">
        <v>11</v>
      </c>
      <c r="G21" s="72">
        <f t="shared" si="0"/>
        <v>2</v>
      </c>
      <c r="H21" s="72"/>
      <c r="I21" s="52">
        <v>2</v>
      </c>
      <c r="L21">
        <f t="shared" si="1"/>
        <v>3</v>
      </c>
      <c r="M21">
        <v>3</v>
      </c>
    </row>
    <row r="22" spans="1:13">
      <c r="A22" s="14">
        <v>93</v>
      </c>
      <c r="B22" s="16">
        <v>41522</v>
      </c>
      <c r="C22" s="16">
        <v>41525</v>
      </c>
      <c r="D22" s="13" t="s">
        <v>157</v>
      </c>
      <c r="E22" s="27" t="s">
        <v>8</v>
      </c>
      <c r="F22" s="13" t="s">
        <v>12</v>
      </c>
      <c r="G22" s="72">
        <f t="shared" si="0"/>
        <v>1</v>
      </c>
      <c r="H22" s="72"/>
      <c r="I22" s="52">
        <v>2</v>
      </c>
      <c r="L22">
        <f t="shared" si="1"/>
        <v>2</v>
      </c>
      <c r="M22">
        <v>2</v>
      </c>
    </row>
    <row r="23" spans="1:13">
      <c r="A23" s="14">
        <v>99</v>
      </c>
      <c r="B23" s="16">
        <v>41527</v>
      </c>
      <c r="C23" s="16">
        <v>41518</v>
      </c>
      <c r="D23" s="13" t="s">
        <v>13</v>
      </c>
      <c r="E23" s="27" t="s">
        <v>8</v>
      </c>
      <c r="F23" s="13" t="s">
        <v>11</v>
      </c>
      <c r="G23" s="72">
        <f t="shared" si="0"/>
        <v>2</v>
      </c>
      <c r="H23" s="72"/>
      <c r="I23" s="52">
        <v>2</v>
      </c>
      <c r="L23">
        <f t="shared" si="1"/>
        <v>3</v>
      </c>
      <c r="M23">
        <v>3</v>
      </c>
    </row>
    <row r="24" spans="1:13">
      <c r="A24" s="14">
        <v>93</v>
      </c>
      <c r="B24" s="16">
        <v>41525</v>
      </c>
      <c r="C24" s="16">
        <v>41518</v>
      </c>
      <c r="D24" s="13" t="s">
        <v>13</v>
      </c>
      <c r="E24" s="27" t="s">
        <v>8</v>
      </c>
      <c r="F24" s="13" t="s">
        <v>11</v>
      </c>
      <c r="G24" s="72">
        <f t="shared" si="0"/>
        <v>2</v>
      </c>
      <c r="H24" s="72"/>
      <c r="I24" s="52">
        <v>2</v>
      </c>
      <c r="L24">
        <f t="shared" si="1"/>
        <v>3</v>
      </c>
      <c r="M24">
        <v>3</v>
      </c>
    </row>
    <row r="25" spans="1:13" ht="21" customHeight="1">
      <c r="A25" s="14">
        <v>93</v>
      </c>
      <c r="B25" s="16">
        <v>41525</v>
      </c>
      <c r="C25" s="16">
        <v>41520</v>
      </c>
      <c r="D25" s="13" t="s">
        <v>157</v>
      </c>
      <c r="E25" s="27" t="s">
        <v>8</v>
      </c>
      <c r="F25" s="13" t="s">
        <v>14</v>
      </c>
      <c r="G25" s="72">
        <f t="shared" si="0"/>
        <v>1</v>
      </c>
      <c r="H25" s="72"/>
      <c r="I25" s="52">
        <v>2</v>
      </c>
      <c r="L25">
        <f t="shared" si="1"/>
        <v>2</v>
      </c>
      <c r="M25">
        <v>2</v>
      </c>
    </row>
    <row r="26" spans="1:13" ht="13.5" customHeight="1">
      <c r="A26" s="14">
        <v>93</v>
      </c>
      <c r="B26" s="16">
        <v>41524</v>
      </c>
      <c r="C26" s="16">
        <v>41447</v>
      </c>
      <c r="D26" s="13" t="s">
        <v>157</v>
      </c>
      <c r="E26" s="27" t="s">
        <v>8</v>
      </c>
      <c r="F26" s="13" t="s">
        <v>14</v>
      </c>
      <c r="G26" s="72">
        <f t="shared" si="0"/>
        <v>1</v>
      </c>
      <c r="H26" s="72"/>
      <c r="I26" s="52">
        <v>2</v>
      </c>
      <c r="L26">
        <f t="shared" si="1"/>
        <v>2</v>
      </c>
      <c r="M26">
        <v>2</v>
      </c>
    </row>
    <row r="27" spans="1:13" ht="21" customHeight="1">
      <c r="A27" s="14">
        <v>93</v>
      </c>
      <c r="B27" s="16">
        <v>41520</v>
      </c>
      <c r="C27" s="16">
        <v>41453</v>
      </c>
      <c r="D27" s="13" t="s">
        <v>157</v>
      </c>
      <c r="E27" s="27" t="s">
        <v>8</v>
      </c>
      <c r="F27" s="13" t="s">
        <v>14</v>
      </c>
      <c r="G27" s="72">
        <f t="shared" si="0"/>
        <v>1</v>
      </c>
      <c r="H27" s="72"/>
      <c r="I27" s="52">
        <v>2</v>
      </c>
      <c r="L27">
        <f t="shared" si="1"/>
        <v>2</v>
      </c>
      <c r="M27">
        <v>2</v>
      </c>
    </row>
    <row r="28" spans="1:13" ht="21" customHeight="1">
      <c r="A28" s="14">
        <v>93</v>
      </c>
      <c r="B28" s="16">
        <v>41529</v>
      </c>
      <c r="C28" s="16">
        <v>41457</v>
      </c>
      <c r="D28" s="13" t="s">
        <v>157</v>
      </c>
      <c r="E28" s="27" t="s">
        <v>8</v>
      </c>
      <c r="F28" s="13" t="s">
        <v>11</v>
      </c>
      <c r="G28" s="72">
        <f t="shared" si="0"/>
        <v>1</v>
      </c>
      <c r="H28" s="72"/>
      <c r="I28" s="52">
        <v>2</v>
      </c>
      <c r="L28">
        <f t="shared" si="1"/>
        <v>2</v>
      </c>
      <c r="M28">
        <v>2</v>
      </c>
    </row>
    <row r="29" spans="1:13">
      <c r="A29" s="14">
        <v>93</v>
      </c>
      <c r="B29" s="16">
        <v>41529</v>
      </c>
      <c r="C29" s="16">
        <v>41460</v>
      </c>
      <c r="D29" s="13" t="s">
        <v>157</v>
      </c>
      <c r="E29" s="27" t="s">
        <v>8</v>
      </c>
      <c r="F29" s="13" t="s">
        <v>11</v>
      </c>
      <c r="G29" s="72">
        <f t="shared" si="0"/>
        <v>1</v>
      </c>
      <c r="H29" s="72"/>
      <c r="I29" s="52">
        <v>2</v>
      </c>
      <c r="L29">
        <f t="shared" si="1"/>
        <v>2</v>
      </c>
      <c r="M29">
        <v>2</v>
      </c>
    </row>
    <row r="30" spans="1:13">
      <c r="A30" s="14">
        <v>99</v>
      </c>
      <c r="B30" s="16">
        <v>41530</v>
      </c>
      <c r="C30" s="16">
        <v>41470</v>
      </c>
      <c r="D30" s="13" t="s">
        <v>157</v>
      </c>
      <c r="E30" s="27" t="s">
        <v>8</v>
      </c>
      <c r="F30" s="13" t="s">
        <v>11</v>
      </c>
      <c r="G30" s="72">
        <f t="shared" si="0"/>
        <v>1</v>
      </c>
      <c r="H30" s="72"/>
      <c r="I30" s="52">
        <v>2</v>
      </c>
      <c r="L30">
        <f t="shared" si="1"/>
        <v>2</v>
      </c>
      <c r="M30">
        <v>2</v>
      </c>
    </row>
    <row r="31" spans="1:13">
      <c r="A31" s="14">
        <v>93</v>
      </c>
      <c r="B31" s="16">
        <v>41526</v>
      </c>
      <c r="C31" s="16">
        <v>41450</v>
      </c>
      <c r="D31" s="13" t="s">
        <v>157</v>
      </c>
      <c r="E31" s="27" t="s">
        <v>8</v>
      </c>
      <c r="F31" s="13" t="s">
        <v>11</v>
      </c>
      <c r="G31" s="72">
        <f t="shared" si="0"/>
        <v>1</v>
      </c>
      <c r="H31" s="72"/>
      <c r="I31" s="52">
        <v>2</v>
      </c>
      <c r="L31">
        <f t="shared" si="1"/>
        <v>2</v>
      </c>
      <c r="M31">
        <v>2</v>
      </c>
    </row>
    <row r="32" spans="1:13" ht="21" customHeight="1">
      <c r="A32" s="14">
        <v>99</v>
      </c>
      <c r="B32" s="16">
        <v>41530</v>
      </c>
      <c r="C32" s="16">
        <v>41466</v>
      </c>
      <c r="D32" s="13" t="s">
        <v>157</v>
      </c>
      <c r="E32" s="27" t="s">
        <v>8</v>
      </c>
      <c r="F32" s="13" t="s">
        <v>14</v>
      </c>
      <c r="G32" s="72">
        <f t="shared" si="0"/>
        <v>1</v>
      </c>
      <c r="H32" s="72"/>
      <c r="I32" s="52">
        <v>2</v>
      </c>
      <c r="L32">
        <f t="shared" si="1"/>
        <v>2</v>
      </c>
      <c r="M32">
        <v>2</v>
      </c>
    </row>
    <row r="33" spans="1:13" ht="13.5" customHeight="1">
      <c r="A33" s="14">
        <v>99</v>
      </c>
      <c r="B33" s="16">
        <v>41531</v>
      </c>
      <c r="C33" s="16">
        <v>41452</v>
      </c>
      <c r="D33" s="13" t="s">
        <v>157</v>
      </c>
      <c r="E33" s="27" t="s">
        <v>8</v>
      </c>
      <c r="F33" s="13" t="s">
        <v>14</v>
      </c>
      <c r="G33" s="72">
        <f t="shared" si="0"/>
        <v>1</v>
      </c>
      <c r="H33" s="72"/>
      <c r="I33" s="52">
        <v>2</v>
      </c>
      <c r="L33">
        <f t="shared" si="1"/>
        <v>2</v>
      </c>
      <c r="M33">
        <v>2</v>
      </c>
    </row>
    <row r="34" spans="1:13" ht="13.5" customHeight="1">
      <c r="A34" s="14">
        <v>99</v>
      </c>
      <c r="B34" s="17">
        <v>41532</v>
      </c>
      <c r="C34" s="17">
        <v>41524</v>
      </c>
      <c r="D34" s="13" t="s">
        <v>159</v>
      </c>
      <c r="E34" s="27" t="s">
        <v>8</v>
      </c>
      <c r="F34" s="13" t="s">
        <v>12</v>
      </c>
      <c r="G34" s="72">
        <f t="shared" si="0"/>
        <v>1</v>
      </c>
      <c r="H34" s="72"/>
      <c r="I34" s="52">
        <v>2</v>
      </c>
      <c r="L34">
        <f t="shared" si="1"/>
        <v>2</v>
      </c>
      <c r="M34">
        <v>2</v>
      </c>
    </row>
    <row r="35" spans="1:13" ht="21" customHeight="1">
      <c r="A35" s="14">
        <v>92</v>
      </c>
      <c r="B35" s="17">
        <v>41534</v>
      </c>
      <c r="C35" s="17">
        <v>41525</v>
      </c>
      <c r="D35" s="13" t="s">
        <v>157</v>
      </c>
      <c r="E35" s="27" t="s">
        <v>8</v>
      </c>
      <c r="F35" s="13" t="s">
        <v>11</v>
      </c>
      <c r="G35" s="72">
        <f t="shared" si="0"/>
        <v>1</v>
      </c>
      <c r="H35" s="72"/>
      <c r="I35" s="52">
        <v>2</v>
      </c>
      <c r="L35">
        <f t="shared" si="1"/>
        <v>2</v>
      </c>
      <c r="M35">
        <v>2</v>
      </c>
    </row>
    <row r="36" spans="1:13" ht="13.5" customHeight="1">
      <c r="A36" s="14">
        <v>97</v>
      </c>
      <c r="B36" s="17">
        <v>41534</v>
      </c>
      <c r="C36" s="17">
        <v>41525</v>
      </c>
      <c r="D36" s="13" t="s">
        <v>157</v>
      </c>
      <c r="E36" s="27" t="s">
        <v>8</v>
      </c>
      <c r="F36" s="13" t="s">
        <v>11</v>
      </c>
      <c r="G36" s="72">
        <f t="shared" si="0"/>
        <v>1</v>
      </c>
      <c r="H36" s="72"/>
      <c r="I36" s="52">
        <v>2</v>
      </c>
      <c r="L36">
        <f t="shared" si="1"/>
        <v>2</v>
      </c>
      <c r="M36">
        <v>2</v>
      </c>
    </row>
    <row r="37" spans="1:13">
      <c r="A37" s="13"/>
      <c r="B37" s="18">
        <v>41539</v>
      </c>
      <c r="C37" s="28"/>
      <c r="D37" s="65" t="s">
        <v>13</v>
      </c>
      <c r="E37" s="27" t="s">
        <v>8</v>
      </c>
      <c r="F37" s="13" t="s">
        <v>11</v>
      </c>
      <c r="G37" s="72">
        <f t="shared" si="0"/>
        <v>2</v>
      </c>
      <c r="H37" s="72"/>
      <c r="I37" s="52">
        <v>2</v>
      </c>
      <c r="L37">
        <f t="shared" si="1"/>
        <v>3</v>
      </c>
      <c r="M37">
        <v>3</v>
      </c>
    </row>
    <row r="38" spans="1:13" ht="13.5" customHeight="1">
      <c r="A38" s="20" t="s">
        <v>15</v>
      </c>
      <c r="B38" s="22">
        <v>41565</v>
      </c>
      <c r="C38" s="29"/>
      <c r="D38" s="66" t="s">
        <v>13</v>
      </c>
      <c r="E38" s="30" t="s">
        <v>8</v>
      </c>
      <c r="F38" s="23" t="s">
        <v>16</v>
      </c>
      <c r="G38" s="72">
        <f t="shared" si="0"/>
        <v>2</v>
      </c>
      <c r="H38" s="74"/>
      <c r="I38" s="52">
        <v>2</v>
      </c>
      <c r="L38">
        <f t="shared" si="1"/>
        <v>3</v>
      </c>
      <c r="M38">
        <v>3</v>
      </c>
    </row>
    <row r="39" spans="1:13" ht="26">
      <c r="A39" s="20" t="s">
        <v>17</v>
      </c>
      <c r="B39" s="18">
        <v>41565</v>
      </c>
      <c r="C39" s="18">
        <v>41561</v>
      </c>
      <c r="D39" s="23" t="s">
        <v>160</v>
      </c>
      <c r="E39" s="30" t="s">
        <v>8</v>
      </c>
      <c r="F39" s="23" t="s">
        <v>18</v>
      </c>
      <c r="G39" s="72">
        <f t="shared" si="0"/>
        <v>1</v>
      </c>
      <c r="H39" s="74"/>
      <c r="I39" s="52">
        <v>2</v>
      </c>
      <c r="L39">
        <f t="shared" si="1"/>
        <v>2</v>
      </c>
      <c r="M39">
        <v>2</v>
      </c>
    </row>
    <row r="40" spans="1:13">
      <c r="A40" s="20" t="s">
        <v>15</v>
      </c>
      <c r="B40" s="22">
        <v>41565</v>
      </c>
      <c r="C40" s="29"/>
      <c r="D40" s="66" t="s">
        <v>13</v>
      </c>
      <c r="E40" s="30" t="s">
        <v>8</v>
      </c>
      <c r="F40" s="23" t="s">
        <v>19</v>
      </c>
      <c r="G40" s="72">
        <f t="shared" si="0"/>
        <v>2</v>
      </c>
      <c r="H40" s="74"/>
      <c r="I40" s="52">
        <v>2</v>
      </c>
      <c r="L40">
        <f t="shared" si="1"/>
        <v>3</v>
      </c>
      <c r="M40">
        <v>3</v>
      </c>
    </row>
    <row r="41" spans="1:13">
      <c r="A41" s="20" t="s">
        <v>20</v>
      </c>
      <c r="B41" s="22">
        <v>41565</v>
      </c>
      <c r="C41" s="31"/>
      <c r="D41" s="66" t="s">
        <v>13</v>
      </c>
      <c r="E41" s="30" t="s">
        <v>8</v>
      </c>
      <c r="F41" s="21" t="s">
        <v>21</v>
      </c>
      <c r="G41" s="72">
        <f t="shared" si="0"/>
        <v>2</v>
      </c>
      <c r="H41" s="75"/>
      <c r="I41" s="52">
        <v>2</v>
      </c>
      <c r="L41">
        <f t="shared" si="1"/>
        <v>3</v>
      </c>
      <c r="M41">
        <v>3</v>
      </c>
    </row>
    <row r="42" spans="1:13">
      <c r="A42" s="20" t="s">
        <v>22</v>
      </c>
      <c r="B42" s="22">
        <v>41565</v>
      </c>
      <c r="C42" s="31"/>
      <c r="D42" s="66" t="s">
        <v>13</v>
      </c>
      <c r="E42" s="30" t="s">
        <v>8</v>
      </c>
      <c r="F42" s="21" t="s">
        <v>19</v>
      </c>
      <c r="G42" s="72">
        <f t="shared" si="0"/>
        <v>2</v>
      </c>
      <c r="H42" s="75"/>
      <c r="I42" s="52">
        <v>2</v>
      </c>
      <c r="L42">
        <f t="shared" si="1"/>
        <v>3</v>
      </c>
      <c r="M42">
        <v>3</v>
      </c>
    </row>
    <row r="43" spans="1:13">
      <c r="A43" s="20" t="s">
        <v>23</v>
      </c>
      <c r="B43" s="22">
        <v>41565</v>
      </c>
      <c r="C43" s="31"/>
      <c r="D43" s="66" t="s">
        <v>13</v>
      </c>
      <c r="E43" s="30" t="s">
        <v>8</v>
      </c>
      <c r="F43" s="21" t="s">
        <v>19</v>
      </c>
      <c r="G43" s="72">
        <f t="shared" si="0"/>
        <v>2</v>
      </c>
      <c r="H43" s="75"/>
      <c r="I43" s="52">
        <v>2</v>
      </c>
      <c r="L43">
        <f t="shared" si="1"/>
        <v>3</v>
      </c>
      <c r="M43">
        <v>3</v>
      </c>
    </row>
    <row r="44" spans="1:13">
      <c r="A44" s="20" t="s">
        <v>23</v>
      </c>
      <c r="B44" s="22">
        <v>41565</v>
      </c>
      <c r="C44" s="31"/>
      <c r="D44" s="66" t="s">
        <v>13</v>
      </c>
      <c r="E44" s="30" t="s">
        <v>8</v>
      </c>
      <c r="F44" s="21" t="s">
        <v>24</v>
      </c>
      <c r="G44" s="72">
        <f t="shared" si="0"/>
        <v>2</v>
      </c>
      <c r="H44" s="75"/>
      <c r="I44" s="52">
        <v>2</v>
      </c>
      <c r="L44">
        <f t="shared" si="1"/>
        <v>3</v>
      </c>
      <c r="M44">
        <v>3</v>
      </c>
    </row>
    <row r="45" spans="1:13">
      <c r="A45" s="20" t="s">
        <v>25</v>
      </c>
      <c r="B45" s="22">
        <v>41565</v>
      </c>
      <c r="C45" s="31"/>
      <c r="D45" s="66" t="s">
        <v>13</v>
      </c>
      <c r="E45" s="30" t="s">
        <v>8</v>
      </c>
      <c r="F45" s="21" t="s">
        <v>26</v>
      </c>
      <c r="G45" s="72">
        <f t="shared" si="0"/>
        <v>2</v>
      </c>
      <c r="H45" s="75"/>
      <c r="I45" s="52">
        <v>2</v>
      </c>
      <c r="L45">
        <f t="shared" si="1"/>
        <v>3</v>
      </c>
      <c r="M45">
        <v>3</v>
      </c>
    </row>
    <row r="46" spans="1:13">
      <c r="A46" s="20" t="s">
        <v>25</v>
      </c>
      <c r="B46" s="22">
        <v>41565</v>
      </c>
      <c r="C46" s="31"/>
      <c r="D46" s="66" t="s">
        <v>13</v>
      </c>
      <c r="E46" s="30" t="s">
        <v>8</v>
      </c>
      <c r="F46" s="21" t="s">
        <v>27</v>
      </c>
      <c r="G46" s="72">
        <f t="shared" si="0"/>
        <v>2</v>
      </c>
      <c r="H46" s="75"/>
      <c r="I46" s="52">
        <v>2</v>
      </c>
      <c r="L46">
        <f t="shared" si="1"/>
        <v>3</v>
      </c>
      <c r="M46">
        <v>3</v>
      </c>
    </row>
    <row r="47" spans="1:13">
      <c r="A47" s="20" t="s">
        <v>25</v>
      </c>
      <c r="B47" s="22">
        <v>41565</v>
      </c>
      <c r="C47" s="18">
        <v>41567</v>
      </c>
      <c r="D47" s="21" t="s">
        <v>161</v>
      </c>
      <c r="E47" s="30" t="s">
        <v>8</v>
      </c>
      <c r="F47" s="21" t="s">
        <v>28</v>
      </c>
      <c r="G47" s="72">
        <f t="shared" si="0"/>
        <v>1</v>
      </c>
      <c r="H47" s="75"/>
      <c r="I47" s="52">
        <v>2</v>
      </c>
      <c r="L47">
        <f t="shared" si="1"/>
        <v>2</v>
      </c>
      <c r="M47">
        <v>2</v>
      </c>
    </row>
    <row r="48" spans="1:13">
      <c r="A48" s="20" t="s">
        <v>25</v>
      </c>
      <c r="B48" s="22">
        <v>41565</v>
      </c>
      <c r="C48" s="31"/>
      <c r="D48" s="66" t="s">
        <v>13</v>
      </c>
      <c r="E48" s="30" t="s">
        <v>8</v>
      </c>
      <c r="F48" s="21" t="s">
        <v>29</v>
      </c>
      <c r="G48" s="72">
        <f t="shared" si="0"/>
        <v>2</v>
      </c>
      <c r="H48" s="75"/>
      <c r="I48" s="52">
        <v>2</v>
      </c>
      <c r="L48">
        <f t="shared" si="1"/>
        <v>3</v>
      </c>
      <c r="M48">
        <v>3</v>
      </c>
    </row>
    <row r="49" spans="1:13">
      <c r="A49" s="20" t="s">
        <v>30</v>
      </c>
      <c r="B49" s="22">
        <v>41565</v>
      </c>
      <c r="C49" s="31"/>
      <c r="D49" s="66" t="s">
        <v>13</v>
      </c>
      <c r="E49" s="30" t="s">
        <v>8</v>
      </c>
      <c r="F49" s="21" t="s">
        <v>19</v>
      </c>
      <c r="G49" s="72">
        <f t="shared" si="0"/>
        <v>2</v>
      </c>
      <c r="H49" s="75"/>
      <c r="I49" s="52">
        <v>2</v>
      </c>
      <c r="L49">
        <f t="shared" si="1"/>
        <v>3</v>
      </c>
      <c r="M49">
        <v>3</v>
      </c>
    </row>
    <row r="50" spans="1:13">
      <c r="A50" s="20" t="s">
        <v>31</v>
      </c>
      <c r="B50" s="22">
        <v>41565</v>
      </c>
      <c r="C50" s="31"/>
      <c r="D50" s="66" t="s">
        <v>13</v>
      </c>
      <c r="E50" s="30" t="s">
        <v>8</v>
      </c>
      <c r="F50" s="21" t="s">
        <v>32</v>
      </c>
      <c r="G50" s="72">
        <f t="shared" si="0"/>
        <v>2</v>
      </c>
      <c r="H50" s="75"/>
      <c r="I50" s="52">
        <v>2</v>
      </c>
      <c r="L50">
        <f t="shared" si="1"/>
        <v>3</v>
      </c>
      <c r="M50">
        <v>3</v>
      </c>
    </row>
    <row r="51" spans="1:13">
      <c r="A51" s="20" t="s">
        <v>31</v>
      </c>
      <c r="B51" s="22">
        <v>41565</v>
      </c>
      <c r="C51" s="31"/>
      <c r="D51" s="66" t="s">
        <v>13</v>
      </c>
      <c r="E51" s="30" t="s">
        <v>8</v>
      </c>
      <c r="F51" s="21" t="s">
        <v>33</v>
      </c>
      <c r="G51" s="72">
        <f t="shared" si="0"/>
        <v>2</v>
      </c>
      <c r="H51" s="75"/>
      <c r="I51" s="52">
        <v>2</v>
      </c>
      <c r="L51">
        <f t="shared" si="1"/>
        <v>3</v>
      </c>
      <c r="M51">
        <v>3</v>
      </c>
    </row>
    <row r="52" spans="1:13">
      <c r="A52" s="20" t="s">
        <v>31</v>
      </c>
      <c r="B52" s="22">
        <v>41565</v>
      </c>
      <c r="C52" s="31"/>
      <c r="D52" s="66" t="s">
        <v>13</v>
      </c>
      <c r="E52" s="30" t="s">
        <v>8</v>
      </c>
      <c r="F52" s="21" t="s">
        <v>33</v>
      </c>
      <c r="G52" s="72">
        <f t="shared" si="0"/>
        <v>2</v>
      </c>
      <c r="H52" s="75"/>
      <c r="I52" s="52">
        <v>2</v>
      </c>
      <c r="L52">
        <f t="shared" si="1"/>
        <v>3</v>
      </c>
      <c r="M52">
        <v>3</v>
      </c>
    </row>
    <row r="53" spans="1:13">
      <c r="A53" s="21">
        <v>93</v>
      </c>
      <c r="B53" s="24">
        <v>41562</v>
      </c>
      <c r="C53" s="32" t="s">
        <v>34</v>
      </c>
      <c r="D53" s="23" t="s">
        <v>157</v>
      </c>
      <c r="E53" s="19" t="s">
        <v>8</v>
      </c>
      <c r="F53" s="33" t="s">
        <v>11</v>
      </c>
      <c r="G53" s="72">
        <f t="shared" si="0"/>
        <v>1</v>
      </c>
      <c r="H53" s="76"/>
      <c r="I53" s="52">
        <v>2</v>
      </c>
      <c r="L53">
        <f t="shared" si="1"/>
        <v>2</v>
      </c>
      <c r="M53">
        <v>2</v>
      </c>
    </row>
    <row r="54" spans="1:13">
      <c r="A54" s="21">
        <v>93</v>
      </c>
      <c r="B54" s="24">
        <v>41562</v>
      </c>
      <c r="C54" s="32" t="s">
        <v>35</v>
      </c>
      <c r="D54" s="23" t="s">
        <v>157</v>
      </c>
      <c r="E54" s="19" t="s">
        <v>8</v>
      </c>
      <c r="F54" s="33" t="s">
        <v>11</v>
      </c>
      <c r="G54" s="72">
        <f t="shared" si="0"/>
        <v>1</v>
      </c>
      <c r="H54" s="76"/>
      <c r="I54" s="52">
        <v>2</v>
      </c>
      <c r="L54">
        <f t="shared" si="1"/>
        <v>2</v>
      </c>
      <c r="M54">
        <v>2</v>
      </c>
    </row>
    <row r="55" spans="1:13">
      <c r="A55" s="21">
        <v>95</v>
      </c>
      <c r="B55" s="25" t="s">
        <v>36</v>
      </c>
      <c r="C55" s="26" t="s">
        <v>37</v>
      </c>
      <c r="D55" s="21" t="s">
        <v>157</v>
      </c>
      <c r="E55" s="19" t="s">
        <v>8</v>
      </c>
      <c r="F55" s="33" t="s">
        <v>11</v>
      </c>
      <c r="G55" s="72">
        <f t="shared" si="0"/>
        <v>1</v>
      </c>
      <c r="H55" s="76"/>
      <c r="I55" s="52">
        <v>2</v>
      </c>
      <c r="L55">
        <f t="shared" si="1"/>
        <v>2</v>
      </c>
      <c r="M55">
        <v>2</v>
      </c>
    </row>
    <row r="56" spans="1:13">
      <c r="A56" s="21">
        <v>96</v>
      </c>
      <c r="B56" s="24">
        <v>41551</v>
      </c>
      <c r="C56" s="32" t="s">
        <v>38</v>
      </c>
      <c r="D56" s="23" t="s">
        <v>157</v>
      </c>
      <c r="E56" s="19" t="s">
        <v>8</v>
      </c>
      <c r="F56" s="33" t="s">
        <v>11</v>
      </c>
      <c r="G56" s="72">
        <f t="shared" si="0"/>
        <v>1</v>
      </c>
      <c r="H56" s="76"/>
      <c r="I56" s="52">
        <v>2</v>
      </c>
      <c r="L56">
        <f t="shared" si="1"/>
        <v>2</v>
      </c>
      <c r="M56">
        <v>2</v>
      </c>
    </row>
    <row r="57" spans="1:13">
      <c r="A57" s="21">
        <v>97</v>
      </c>
      <c r="B57" s="24">
        <v>41555</v>
      </c>
      <c r="C57" s="32" t="s">
        <v>40</v>
      </c>
      <c r="D57" s="23" t="s">
        <v>39</v>
      </c>
      <c r="E57" s="19" t="s">
        <v>8</v>
      </c>
      <c r="F57" s="33" t="s">
        <v>11</v>
      </c>
      <c r="G57" s="72">
        <f t="shared" si="0"/>
        <v>1</v>
      </c>
      <c r="H57" s="76"/>
      <c r="I57" s="52">
        <v>2</v>
      </c>
      <c r="L57">
        <f t="shared" si="1"/>
        <v>2</v>
      </c>
      <c r="M57">
        <v>2</v>
      </c>
    </row>
    <row r="58" spans="1:13">
      <c r="A58" s="21">
        <v>97</v>
      </c>
      <c r="B58" s="24">
        <v>41549</v>
      </c>
      <c r="C58" s="32" t="s">
        <v>41</v>
      </c>
      <c r="D58" s="23" t="s">
        <v>157</v>
      </c>
      <c r="E58" s="19" t="s">
        <v>8</v>
      </c>
      <c r="F58" s="33" t="s">
        <v>11</v>
      </c>
      <c r="G58" s="72">
        <f t="shared" si="0"/>
        <v>1</v>
      </c>
      <c r="H58" s="76"/>
      <c r="I58" s="52">
        <v>2</v>
      </c>
      <c r="L58">
        <f t="shared" si="1"/>
        <v>2</v>
      </c>
      <c r="M58">
        <v>2</v>
      </c>
    </row>
    <row r="59" spans="1:13">
      <c r="A59" s="21">
        <v>100</v>
      </c>
      <c r="B59" s="24">
        <v>41562</v>
      </c>
      <c r="C59" s="32" t="s">
        <v>42</v>
      </c>
      <c r="D59" s="23" t="s">
        <v>157</v>
      </c>
      <c r="E59" s="19" t="s">
        <v>8</v>
      </c>
      <c r="F59" s="33" t="s">
        <v>11</v>
      </c>
      <c r="G59" s="72">
        <f t="shared" si="0"/>
        <v>1</v>
      </c>
      <c r="H59" s="76"/>
      <c r="I59" s="52">
        <v>2</v>
      </c>
      <c r="L59">
        <f t="shared" si="1"/>
        <v>2</v>
      </c>
      <c r="M59">
        <v>2</v>
      </c>
    </row>
    <row r="60" spans="1:13">
      <c r="A60" s="21">
        <v>104</v>
      </c>
      <c r="B60" s="24">
        <v>41551</v>
      </c>
      <c r="C60" s="32" t="s">
        <v>43</v>
      </c>
      <c r="D60" s="23" t="s">
        <v>157</v>
      </c>
      <c r="E60" s="19" t="s">
        <v>8</v>
      </c>
      <c r="F60" s="23" t="s">
        <v>44</v>
      </c>
      <c r="G60" s="72">
        <f t="shared" si="0"/>
        <v>1</v>
      </c>
      <c r="H60" s="74"/>
      <c r="I60" s="52">
        <v>2</v>
      </c>
      <c r="L60">
        <f t="shared" si="1"/>
        <v>2</v>
      </c>
      <c r="M60">
        <v>2</v>
      </c>
    </row>
    <row r="61" spans="1:13">
      <c r="A61" s="21">
        <v>93</v>
      </c>
      <c r="B61" s="26">
        <v>41453</v>
      </c>
      <c r="C61" s="26" t="s">
        <v>45</v>
      </c>
      <c r="D61" s="23" t="s">
        <v>157</v>
      </c>
      <c r="E61" s="19" t="s">
        <v>8</v>
      </c>
      <c r="F61" s="23" t="s">
        <v>44</v>
      </c>
      <c r="G61" s="72">
        <f t="shared" si="0"/>
        <v>1</v>
      </c>
      <c r="H61" s="74"/>
      <c r="I61" s="52">
        <v>2</v>
      </c>
      <c r="L61">
        <f t="shared" si="1"/>
        <v>2</v>
      </c>
      <c r="M61">
        <v>2</v>
      </c>
    </row>
    <row r="62" spans="1:13">
      <c r="A62" s="21">
        <v>93</v>
      </c>
      <c r="B62" s="24">
        <v>41523</v>
      </c>
      <c r="C62" s="32" t="s">
        <v>46</v>
      </c>
      <c r="D62" s="23" t="s">
        <v>157</v>
      </c>
      <c r="E62" s="19" t="s">
        <v>8</v>
      </c>
      <c r="F62" s="33" t="s">
        <v>11</v>
      </c>
      <c r="G62" s="72">
        <f t="shared" si="0"/>
        <v>1</v>
      </c>
      <c r="H62" s="76"/>
      <c r="I62" s="52">
        <v>2</v>
      </c>
      <c r="L62">
        <f t="shared" si="1"/>
        <v>2</v>
      </c>
      <c r="M62">
        <v>2</v>
      </c>
    </row>
    <row r="63" spans="1:13">
      <c r="A63" s="21">
        <v>93</v>
      </c>
      <c r="B63" s="24">
        <v>41527</v>
      </c>
      <c r="C63" s="32" t="s">
        <v>47</v>
      </c>
      <c r="D63" s="23" t="s">
        <v>13</v>
      </c>
      <c r="E63" s="19" t="s">
        <v>8</v>
      </c>
      <c r="F63" s="33" t="s">
        <v>11</v>
      </c>
      <c r="G63" s="72">
        <f t="shared" si="0"/>
        <v>2</v>
      </c>
      <c r="H63" s="76"/>
      <c r="I63" s="52">
        <v>2</v>
      </c>
      <c r="L63">
        <f t="shared" si="1"/>
        <v>3</v>
      </c>
      <c r="M63">
        <v>3</v>
      </c>
    </row>
    <row r="64" spans="1:13">
      <c r="A64" s="21">
        <v>93</v>
      </c>
      <c r="B64" s="24">
        <v>41530</v>
      </c>
      <c r="C64" s="26" t="s">
        <v>48</v>
      </c>
      <c r="D64" s="23" t="s">
        <v>157</v>
      </c>
      <c r="E64" s="19" t="s">
        <v>8</v>
      </c>
      <c r="F64" s="33" t="s">
        <v>11</v>
      </c>
      <c r="G64" s="72">
        <f t="shared" si="0"/>
        <v>1</v>
      </c>
      <c r="H64" s="76"/>
      <c r="I64" s="52">
        <v>2</v>
      </c>
      <c r="L64">
        <f t="shared" si="1"/>
        <v>2</v>
      </c>
      <c r="M64">
        <v>2</v>
      </c>
    </row>
    <row r="65" spans="1:13">
      <c r="A65" s="21">
        <v>95</v>
      </c>
      <c r="B65" s="24">
        <v>41530</v>
      </c>
      <c r="C65" s="32" t="s">
        <v>49</v>
      </c>
      <c r="D65" s="23" t="s">
        <v>157</v>
      </c>
      <c r="E65" s="19" t="s">
        <v>8</v>
      </c>
      <c r="F65" s="33" t="s">
        <v>11</v>
      </c>
      <c r="G65" s="72">
        <f t="shared" si="0"/>
        <v>1</v>
      </c>
      <c r="H65" s="76"/>
      <c r="I65" s="52">
        <v>2</v>
      </c>
      <c r="L65">
        <f t="shared" si="1"/>
        <v>2</v>
      </c>
      <c r="M65">
        <v>2</v>
      </c>
    </row>
    <row r="66" spans="1:13">
      <c r="A66" s="21">
        <v>96</v>
      </c>
      <c r="B66" s="26" t="s">
        <v>50</v>
      </c>
      <c r="C66" s="26" t="s">
        <v>51</v>
      </c>
      <c r="D66" s="23" t="s">
        <v>157</v>
      </c>
      <c r="E66" s="19" t="s">
        <v>8</v>
      </c>
      <c r="F66" s="33" t="s">
        <v>11</v>
      </c>
      <c r="G66" s="72">
        <f t="shared" si="0"/>
        <v>1</v>
      </c>
      <c r="H66" s="76"/>
      <c r="I66" s="52">
        <v>2</v>
      </c>
      <c r="L66">
        <f t="shared" si="1"/>
        <v>2</v>
      </c>
      <c r="M66">
        <v>2</v>
      </c>
    </row>
    <row r="67" spans="1:13">
      <c r="A67" s="21">
        <v>98</v>
      </c>
      <c r="B67" s="24">
        <v>41545</v>
      </c>
      <c r="C67" s="32" t="s">
        <v>52</v>
      </c>
      <c r="D67" s="23" t="s">
        <v>157</v>
      </c>
      <c r="E67" s="19" t="s">
        <v>8</v>
      </c>
      <c r="F67" s="33" t="s">
        <v>11</v>
      </c>
      <c r="G67" s="72">
        <f t="shared" ref="G67:G97" si="2">IF(OR(EXACT(D67,$H$2),EXACT(D67,)),2,1)</f>
        <v>1</v>
      </c>
      <c r="H67" s="76"/>
      <c r="I67" s="52">
        <v>2</v>
      </c>
      <c r="L67">
        <f t="shared" ref="L67:L97" si="3">IF(EXACT(I67,1),1,IF(EXACT(G67,2),3,2))</f>
        <v>2</v>
      </c>
      <c r="M67">
        <v>2</v>
      </c>
    </row>
    <row r="68" spans="1:13">
      <c r="A68" s="21">
        <v>98</v>
      </c>
      <c r="B68" s="24">
        <v>41547</v>
      </c>
      <c r="C68" s="32" t="s">
        <v>53</v>
      </c>
      <c r="D68" s="23" t="s">
        <v>157</v>
      </c>
      <c r="E68" s="19" t="s">
        <v>8</v>
      </c>
      <c r="F68" s="33" t="s">
        <v>11</v>
      </c>
      <c r="G68" s="72">
        <f t="shared" si="2"/>
        <v>1</v>
      </c>
      <c r="H68" s="76"/>
      <c r="I68" s="52">
        <v>2</v>
      </c>
      <c r="L68">
        <f t="shared" si="3"/>
        <v>2</v>
      </c>
      <c r="M68">
        <v>2</v>
      </c>
    </row>
    <row r="69" spans="1:13">
      <c r="A69" s="21">
        <v>98</v>
      </c>
      <c r="B69" s="24">
        <v>41547</v>
      </c>
      <c r="C69" s="32" t="s">
        <v>43</v>
      </c>
      <c r="D69" s="23" t="s">
        <v>157</v>
      </c>
      <c r="E69" s="19" t="s">
        <v>8</v>
      </c>
      <c r="F69" s="33" t="s">
        <v>11</v>
      </c>
      <c r="G69" s="72">
        <f t="shared" si="2"/>
        <v>1</v>
      </c>
      <c r="H69" s="76"/>
      <c r="I69" s="52">
        <v>2</v>
      </c>
      <c r="L69">
        <f t="shared" si="3"/>
        <v>2</v>
      </c>
      <c r="M69">
        <v>2</v>
      </c>
    </row>
    <row r="70" spans="1:13">
      <c r="A70" s="21">
        <v>99</v>
      </c>
      <c r="B70" s="24">
        <v>41530</v>
      </c>
      <c r="C70" s="26" t="s">
        <v>45</v>
      </c>
      <c r="D70" s="23" t="s">
        <v>157</v>
      </c>
      <c r="E70" s="19" t="s">
        <v>8</v>
      </c>
      <c r="F70" s="23" t="s">
        <v>44</v>
      </c>
      <c r="G70" s="72">
        <f t="shared" si="2"/>
        <v>1</v>
      </c>
      <c r="H70" s="74"/>
      <c r="I70" s="52">
        <v>2</v>
      </c>
      <c r="L70">
        <f t="shared" si="3"/>
        <v>2</v>
      </c>
      <c r="M70">
        <v>2</v>
      </c>
    </row>
    <row r="71" spans="1:13">
      <c r="A71" s="21">
        <v>100</v>
      </c>
      <c r="B71" s="24">
        <v>41530</v>
      </c>
      <c r="C71" s="26" t="s">
        <v>54</v>
      </c>
      <c r="D71" s="23" t="s">
        <v>157</v>
      </c>
      <c r="E71" s="19" t="s">
        <v>8</v>
      </c>
      <c r="F71" s="33" t="s">
        <v>11</v>
      </c>
      <c r="G71" s="72">
        <f t="shared" si="2"/>
        <v>1</v>
      </c>
      <c r="H71" s="76"/>
      <c r="I71" s="52">
        <v>2</v>
      </c>
      <c r="L71">
        <f t="shared" si="3"/>
        <v>2</v>
      </c>
      <c r="M71">
        <v>2</v>
      </c>
    </row>
    <row r="72" spans="1:13">
      <c r="A72" s="21">
        <v>101</v>
      </c>
      <c r="B72" s="26" t="s">
        <v>55</v>
      </c>
      <c r="C72" s="26" t="s">
        <v>56</v>
      </c>
      <c r="D72" s="23" t="s">
        <v>157</v>
      </c>
      <c r="E72" s="19" t="s">
        <v>8</v>
      </c>
      <c r="F72" s="33" t="s">
        <v>11</v>
      </c>
      <c r="G72" s="72">
        <f t="shared" si="2"/>
        <v>1</v>
      </c>
      <c r="H72" s="76"/>
      <c r="I72" s="52">
        <v>2</v>
      </c>
      <c r="L72">
        <f t="shared" si="3"/>
        <v>2</v>
      </c>
      <c r="M72">
        <v>2</v>
      </c>
    </row>
    <row r="73" spans="1:13">
      <c r="A73" s="34">
        <v>93</v>
      </c>
      <c r="B73" s="26" t="s">
        <v>57</v>
      </c>
      <c r="C73" s="26" t="s">
        <v>58</v>
      </c>
      <c r="D73" s="23" t="s">
        <v>157</v>
      </c>
      <c r="E73" s="19" t="s">
        <v>8</v>
      </c>
      <c r="F73" s="33" t="s">
        <v>11</v>
      </c>
      <c r="G73" s="72">
        <f t="shared" si="2"/>
        <v>1</v>
      </c>
      <c r="H73" s="76"/>
      <c r="I73" s="52">
        <v>2</v>
      </c>
      <c r="L73">
        <f t="shared" si="3"/>
        <v>2</v>
      </c>
      <c r="M73">
        <v>2</v>
      </c>
    </row>
    <row r="74" spans="1:13">
      <c r="A74" s="21">
        <v>104</v>
      </c>
      <c r="B74" s="24">
        <v>41539</v>
      </c>
      <c r="C74" s="32" t="s">
        <v>47</v>
      </c>
      <c r="D74" s="21" t="s">
        <v>39</v>
      </c>
      <c r="E74" s="19" t="s">
        <v>8</v>
      </c>
      <c r="F74" s="23" t="s">
        <v>44</v>
      </c>
      <c r="G74" s="72">
        <f t="shared" si="2"/>
        <v>1</v>
      </c>
      <c r="H74" s="74"/>
      <c r="I74" s="52">
        <v>2</v>
      </c>
      <c r="L74">
        <f t="shared" si="3"/>
        <v>2</v>
      </c>
      <c r="M74">
        <v>2</v>
      </c>
    </row>
    <row r="75" spans="1:13">
      <c r="A75" s="20" t="s">
        <v>17</v>
      </c>
      <c r="B75" s="24">
        <v>41506</v>
      </c>
      <c r="C75" s="29"/>
      <c r="D75" s="66" t="s">
        <v>13</v>
      </c>
      <c r="E75" s="30" t="s">
        <v>8</v>
      </c>
      <c r="F75" s="23" t="s">
        <v>59</v>
      </c>
      <c r="G75" s="72">
        <f t="shared" si="2"/>
        <v>2</v>
      </c>
      <c r="H75" s="74"/>
      <c r="I75" s="52">
        <v>2</v>
      </c>
      <c r="L75">
        <f t="shared" si="3"/>
        <v>3</v>
      </c>
      <c r="M75">
        <v>3</v>
      </c>
    </row>
    <row r="76" spans="1:13">
      <c r="A76" s="20" t="s">
        <v>15</v>
      </c>
      <c r="B76" s="24">
        <v>41568</v>
      </c>
      <c r="C76" s="24" t="s">
        <v>60</v>
      </c>
      <c r="D76" s="23" t="s">
        <v>39</v>
      </c>
      <c r="E76" s="30" t="s">
        <v>8</v>
      </c>
      <c r="F76" s="23" t="s">
        <v>61</v>
      </c>
      <c r="G76" s="72">
        <f t="shared" si="2"/>
        <v>1</v>
      </c>
      <c r="H76" s="74"/>
      <c r="I76" s="52">
        <v>2</v>
      </c>
      <c r="L76">
        <f t="shared" si="3"/>
        <v>2</v>
      </c>
      <c r="M76">
        <v>2</v>
      </c>
    </row>
    <row r="77" spans="1:13" ht="26">
      <c r="A77" s="20" t="s">
        <v>22</v>
      </c>
      <c r="B77" s="24">
        <v>41566</v>
      </c>
      <c r="C77" s="26" t="s">
        <v>62</v>
      </c>
      <c r="D77" s="23" t="s">
        <v>162</v>
      </c>
      <c r="E77" s="30" t="s">
        <v>8</v>
      </c>
      <c r="F77" s="21" t="s">
        <v>63</v>
      </c>
      <c r="G77" s="72">
        <f t="shared" si="2"/>
        <v>1</v>
      </c>
      <c r="H77" s="75"/>
      <c r="I77" s="52">
        <v>2</v>
      </c>
      <c r="L77">
        <f t="shared" si="3"/>
        <v>2</v>
      </c>
      <c r="M77">
        <v>2</v>
      </c>
    </row>
    <row r="78" spans="1:13">
      <c r="A78" s="20" t="s">
        <v>64</v>
      </c>
      <c r="B78" s="24">
        <v>41469</v>
      </c>
      <c r="C78" s="31"/>
      <c r="D78" s="66" t="s">
        <v>13</v>
      </c>
      <c r="E78" s="30" t="s">
        <v>8</v>
      </c>
      <c r="F78" s="21" t="s">
        <v>19</v>
      </c>
      <c r="G78" s="72">
        <f t="shared" si="2"/>
        <v>2</v>
      </c>
      <c r="H78" s="75"/>
      <c r="I78" s="52">
        <v>2</v>
      </c>
      <c r="L78">
        <f t="shared" si="3"/>
        <v>3</v>
      </c>
      <c r="M78">
        <v>3</v>
      </c>
    </row>
    <row r="79" spans="1:13">
      <c r="A79" s="20" t="s">
        <v>23</v>
      </c>
      <c r="B79" s="22">
        <v>41565</v>
      </c>
      <c r="C79" s="29"/>
      <c r="D79" s="66" t="s">
        <v>13</v>
      </c>
      <c r="E79" s="30" t="s">
        <v>8</v>
      </c>
      <c r="F79" s="21" t="s">
        <v>65</v>
      </c>
      <c r="G79" s="72">
        <f t="shared" si="2"/>
        <v>2</v>
      </c>
      <c r="H79" s="75"/>
      <c r="I79" s="52">
        <v>2</v>
      </c>
      <c r="L79">
        <f t="shared" si="3"/>
        <v>3</v>
      </c>
      <c r="M79">
        <v>3</v>
      </c>
    </row>
    <row r="80" spans="1:13">
      <c r="A80" s="35" t="s">
        <v>17</v>
      </c>
      <c r="B80" s="36">
        <v>41589.458333333299</v>
      </c>
      <c r="C80" s="39">
        <v>41565</v>
      </c>
      <c r="D80" s="67" t="s">
        <v>13</v>
      </c>
      <c r="E80" s="40" t="s">
        <v>8</v>
      </c>
      <c r="F80" t="s">
        <v>66</v>
      </c>
      <c r="G80" s="72">
        <f t="shared" si="2"/>
        <v>2</v>
      </c>
      <c r="H80"/>
      <c r="I80" s="52">
        <v>2</v>
      </c>
      <c r="L80">
        <f t="shared" si="3"/>
        <v>3</v>
      </c>
      <c r="M80">
        <v>3</v>
      </c>
    </row>
    <row r="81" spans="1:13">
      <c r="A81" s="35" t="s">
        <v>67</v>
      </c>
      <c r="B81" s="36">
        <v>41589.458333333299</v>
      </c>
      <c r="C81" s="39">
        <v>41565</v>
      </c>
      <c r="D81" s="68" t="s">
        <v>13</v>
      </c>
      <c r="E81" s="40" t="s">
        <v>8</v>
      </c>
      <c r="F81" t="s">
        <v>66</v>
      </c>
      <c r="G81" s="72">
        <f t="shared" si="2"/>
        <v>2</v>
      </c>
      <c r="H81"/>
      <c r="I81" s="52">
        <v>2</v>
      </c>
      <c r="L81">
        <f t="shared" si="3"/>
        <v>3</v>
      </c>
      <c r="M81">
        <v>3</v>
      </c>
    </row>
    <row r="82" spans="1:13">
      <c r="A82" s="35" t="s">
        <v>22</v>
      </c>
      <c r="B82" s="36">
        <v>41589.458333333299</v>
      </c>
      <c r="C82" s="39">
        <v>41565</v>
      </c>
      <c r="D82" s="68" t="s">
        <v>13</v>
      </c>
      <c r="E82" s="40" t="s">
        <v>8</v>
      </c>
      <c r="F82" t="s">
        <v>66</v>
      </c>
      <c r="G82" s="72">
        <f t="shared" si="2"/>
        <v>2</v>
      </c>
      <c r="H82"/>
      <c r="I82" s="52">
        <v>2</v>
      </c>
      <c r="L82">
        <f t="shared" si="3"/>
        <v>3</v>
      </c>
      <c r="M82">
        <v>3</v>
      </c>
    </row>
    <row r="83" spans="1:13">
      <c r="A83" s="35" t="s">
        <v>64</v>
      </c>
      <c r="B83" s="36">
        <v>41589.458333333299</v>
      </c>
      <c r="C83" s="39">
        <v>41565</v>
      </c>
      <c r="D83" s="69" t="s">
        <v>39</v>
      </c>
      <c r="E83" s="40" t="s">
        <v>8</v>
      </c>
      <c r="F83" t="s">
        <v>66</v>
      </c>
      <c r="G83" s="72">
        <f t="shared" si="2"/>
        <v>1</v>
      </c>
      <c r="H83"/>
      <c r="I83" s="52">
        <v>2</v>
      </c>
      <c r="L83">
        <f t="shared" si="3"/>
        <v>2</v>
      </c>
      <c r="M83">
        <v>2</v>
      </c>
    </row>
    <row r="84" spans="1:13">
      <c r="A84" s="35" t="s">
        <v>68</v>
      </c>
      <c r="B84" s="36">
        <v>41589.458333333299</v>
      </c>
      <c r="C84" s="39">
        <v>41565</v>
      </c>
      <c r="D84" s="68" t="s">
        <v>13</v>
      </c>
      <c r="E84" s="40" t="s">
        <v>8</v>
      </c>
      <c r="F84" t="s">
        <v>66</v>
      </c>
      <c r="G84" s="72">
        <f t="shared" si="2"/>
        <v>2</v>
      </c>
      <c r="H84"/>
      <c r="I84" s="52">
        <v>2</v>
      </c>
      <c r="L84">
        <f t="shared" si="3"/>
        <v>3</v>
      </c>
      <c r="M84">
        <v>3</v>
      </c>
    </row>
    <row r="85" spans="1:13">
      <c r="A85" s="35" t="s">
        <v>25</v>
      </c>
      <c r="B85" s="36">
        <v>41589.458333333299</v>
      </c>
      <c r="C85" s="39">
        <v>41565</v>
      </c>
      <c r="D85" s="68" t="s">
        <v>13</v>
      </c>
      <c r="E85" s="40" t="s">
        <v>8</v>
      </c>
      <c r="F85" t="s">
        <v>66</v>
      </c>
      <c r="G85" s="72">
        <f t="shared" si="2"/>
        <v>2</v>
      </c>
      <c r="H85"/>
      <c r="I85" s="52">
        <v>2</v>
      </c>
      <c r="L85">
        <f t="shared" si="3"/>
        <v>3</v>
      </c>
      <c r="M85">
        <v>3</v>
      </c>
    </row>
    <row r="86" spans="1:13">
      <c r="A86" s="35" t="s">
        <v>25</v>
      </c>
      <c r="B86" s="36">
        <v>41589.458333333299</v>
      </c>
      <c r="C86" s="39">
        <v>41565</v>
      </c>
      <c r="D86" s="69" t="s">
        <v>163</v>
      </c>
      <c r="E86" s="40" t="s">
        <v>8</v>
      </c>
      <c r="F86" t="s">
        <v>66</v>
      </c>
      <c r="G86" s="72">
        <f t="shared" si="2"/>
        <v>1</v>
      </c>
      <c r="H86"/>
      <c r="I86" s="52">
        <v>2</v>
      </c>
      <c r="L86">
        <f t="shared" si="3"/>
        <v>2</v>
      </c>
      <c r="M86">
        <v>2</v>
      </c>
    </row>
    <row r="87" spans="1:13">
      <c r="A87" s="35" t="s">
        <v>25</v>
      </c>
      <c r="B87" s="36">
        <v>41589.458333333299</v>
      </c>
      <c r="C87" s="39">
        <v>41565</v>
      </c>
      <c r="D87" s="69" t="s">
        <v>164</v>
      </c>
      <c r="E87" s="40" t="s">
        <v>8</v>
      </c>
      <c r="F87" t="s">
        <v>66</v>
      </c>
      <c r="G87" s="72">
        <f t="shared" si="2"/>
        <v>1</v>
      </c>
      <c r="H87"/>
      <c r="I87" s="52">
        <v>2</v>
      </c>
      <c r="L87">
        <f t="shared" si="3"/>
        <v>2</v>
      </c>
      <c r="M87">
        <v>2</v>
      </c>
    </row>
    <row r="88" spans="1:13">
      <c r="A88" s="35" t="s">
        <v>25</v>
      </c>
      <c r="B88" s="36">
        <v>41589.458333333299</v>
      </c>
      <c r="C88" s="39">
        <v>41565</v>
      </c>
      <c r="D88" s="68" t="s">
        <v>13</v>
      </c>
      <c r="E88" s="40" t="s">
        <v>8</v>
      </c>
      <c r="F88" t="s">
        <v>66</v>
      </c>
      <c r="G88" s="72">
        <f t="shared" si="2"/>
        <v>2</v>
      </c>
      <c r="H88"/>
      <c r="I88" s="52">
        <v>2</v>
      </c>
      <c r="L88">
        <f t="shared" si="3"/>
        <v>3</v>
      </c>
      <c r="M88">
        <v>3</v>
      </c>
    </row>
    <row r="89" spans="1:13">
      <c r="A89" s="35" t="s">
        <v>23</v>
      </c>
      <c r="B89" s="36">
        <v>41589.458333333299</v>
      </c>
      <c r="C89" s="39">
        <v>41565</v>
      </c>
      <c r="D89" s="68" t="s">
        <v>13</v>
      </c>
      <c r="E89" s="40" t="s">
        <v>8</v>
      </c>
      <c r="F89" t="s">
        <v>66</v>
      </c>
      <c r="G89" s="72">
        <f t="shared" si="2"/>
        <v>2</v>
      </c>
      <c r="H89"/>
      <c r="I89" s="52">
        <v>2</v>
      </c>
      <c r="L89">
        <f t="shared" si="3"/>
        <v>3</v>
      </c>
      <c r="M89">
        <v>3</v>
      </c>
    </row>
    <row r="90" spans="1:13">
      <c r="A90" s="35" t="s">
        <v>23</v>
      </c>
      <c r="B90" s="36">
        <v>41589.458333333299</v>
      </c>
      <c r="C90" s="39">
        <v>41565</v>
      </c>
      <c r="D90" s="68" t="s">
        <v>13</v>
      </c>
      <c r="E90" s="40" t="s">
        <v>8</v>
      </c>
      <c r="F90" t="s">
        <v>66</v>
      </c>
      <c r="G90" s="72">
        <f t="shared" si="2"/>
        <v>2</v>
      </c>
      <c r="H90"/>
      <c r="I90" s="52">
        <v>2</v>
      </c>
      <c r="L90">
        <f t="shared" si="3"/>
        <v>3</v>
      </c>
      <c r="M90">
        <v>3</v>
      </c>
    </row>
    <row r="91" spans="1:13">
      <c r="A91" s="20"/>
      <c r="B91" s="36">
        <v>41514.5</v>
      </c>
      <c r="C91" s="36">
        <v>41496</v>
      </c>
      <c r="D91" s="70"/>
      <c r="E91" s="40" t="s">
        <v>8</v>
      </c>
      <c r="F91" t="s">
        <v>66</v>
      </c>
      <c r="G91" s="72">
        <f t="shared" si="2"/>
        <v>2</v>
      </c>
      <c r="H91"/>
      <c r="I91" s="52">
        <v>2</v>
      </c>
      <c r="L91">
        <f t="shared" si="3"/>
        <v>3</v>
      </c>
      <c r="M91">
        <v>3</v>
      </c>
    </row>
    <row r="92" spans="1:13">
      <c r="A92" s="20" t="s">
        <v>25</v>
      </c>
      <c r="B92" s="36">
        <v>41589.458333333299</v>
      </c>
      <c r="C92" s="36">
        <v>41588</v>
      </c>
      <c r="D92" s="70"/>
      <c r="E92" s="40" t="s">
        <v>8</v>
      </c>
      <c r="F92" t="s">
        <v>66</v>
      </c>
      <c r="G92" s="72">
        <f t="shared" si="2"/>
        <v>2</v>
      </c>
      <c r="H92"/>
      <c r="I92" s="52">
        <v>2</v>
      </c>
      <c r="L92">
        <f t="shared" si="3"/>
        <v>3</v>
      </c>
      <c r="M92">
        <v>3</v>
      </c>
    </row>
    <row r="93" spans="1:13">
      <c r="A93" s="20" t="s">
        <v>25</v>
      </c>
      <c r="B93" s="36">
        <v>41573.708333333299</v>
      </c>
      <c r="C93" s="36">
        <v>41562</v>
      </c>
      <c r="D93" s="70"/>
      <c r="E93" s="40" t="s">
        <v>8</v>
      </c>
      <c r="F93" t="s">
        <v>66</v>
      </c>
      <c r="G93" s="72">
        <f t="shared" si="2"/>
        <v>2</v>
      </c>
      <c r="H93"/>
      <c r="I93" s="52">
        <v>2</v>
      </c>
      <c r="L93">
        <f t="shared" si="3"/>
        <v>3</v>
      </c>
      <c r="M93">
        <v>3</v>
      </c>
    </row>
    <row r="94" spans="1:13">
      <c r="A94" s="20"/>
      <c r="B94" s="36">
        <v>41589.458333333299</v>
      </c>
      <c r="C94" s="36">
        <v>41588</v>
      </c>
      <c r="D94" s="70"/>
      <c r="E94" s="40" t="s">
        <v>8</v>
      </c>
      <c r="F94" t="s">
        <v>66</v>
      </c>
      <c r="G94" s="72">
        <f t="shared" si="2"/>
        <v>2</v>
      </c>
      <c r="H94"/>
      <c r="I94" s="52">
        <v>2</v>
      </c>
      <c r="L94">
        <f t="shared" si="3"/>
        <v>3</v>
      </c>
      <c r="M94">
        <v>3</v>
      </c>
    </row>
    <row r="95" spans="1:13">
      <c r="A95" s="20" t="s">
        <v>17</v>
      </c>
      <c r="B95" s="36">
        <v>41529.5</v>
      </c>
      <c r="C95" s="36">
        <v>41457</v>
      </c>
      <c r="D95" s="70"/>
      <c r="E95" s="40" t="s">
        <v>8</v>
      </c>
      <c r="F95" t="s">
        <v>66</v>
      </c>
      <c r="G95" s="72">
        <f t="shared" si="2"/>
        <v>2</v>
      </c>
      <c r="H95"/>
      <c r="I95" s="52">
        <v>2</v>
      </c>
      <c r="L95">
        <f t="shared" si="3"/>
        <v>3</v>
      </c>
      <c r="M95">
        <v>3</v>
      </c>
    </row>
    <row r="96" spans="1:13">
      <c r="A96" s="20"/>
      <c r="B96" s="36">
        <v>41812.416666666701</v>
      </c>
      <c r="C96" s="36">
        <v>41458</v>
      </c>
      <c r="D96" s="70"/>
      <c r="E96" s="40" t="s">
        <v>8</v>
      </c>
      <c r="F96" t="s">
        <v>66</v>
      </c>
      <c r="G96" s="72">
        <f t="shared" si="2"/>
        <v>2</v>
      </c>
      <c r="H96"/>
      <c r="I96" s="52">
        <v>2</v>
      </c>
      <c r="L96">
        <f t="shared" si="3"/>
        <v>3</v>
      </c>
      <c r="M96">
        <v>3</v>
      </c>
    </row>
    <row r="97" spans="1:13" ht="26">
      <c r="A97" s="37" t="s">
        <v>17</v>
      </c>
      <c r="B97" s="36">
        <v>41589.458333333299</v>
      </c>
      <c r="C97" s="39">
        <v>41548</v>
      </c>
      <c r="D97" s="38" t="s">
        <v>165</v>
      </c>
      <c r="E97" s="38" t="s">
        <v>8</v>
      </c>
      <c r="F97" t="s">
        <v>66</v>
      </c>
      <c r="G97" s="72">
        <f t="shared" si="2"/>
        <v>1</v>
      </c>
      <c r="H97"/>
      <c r="I97" s="52">
        <v>2</v>
      </c>
      <c r="L97">
        <f t="shared" si="3"/>
        <v>2</v>
      </c>
      <c r="M97">
        <v>2</v>
      </c>
    </row>
  </sheetData>
  <phoneticPr fontId="12" type="noConversion"/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J74"/>
  <sheetViews>
    <sheetView zoomScale="125" zoomScaleNormal="125" zoomScalePageLayoutView="125" workbookViewId="0">
      <selection activeCell="H16" sqref="H16"/>
    </sheetView>
  </sheetViews>
  <sheetFormatPr baseColWidth="10" defaultColWidth="9" defaultRowHeight="14" x14ac:dyDescent="0"/>
  <cols>
    <col min="2" max="2" width="11.1640625" style="50" customWidth="1"/>
    <col min="3" max="3" width="17.83203125" customWidth="1"/>
    <col min="4" max="4" width="13.1640625" customWidth="1"/>
    <col min="6" max="6" width="18.5" customWidth="1"/>
    <col min="10" max="10" width="17" customWidth="1"/>
  </cols>
  <sheetData>
    <row r="1" spans="1:10" ht="17">
      <c r="A1" s="41" t="s">
        <v>148</v>
      </c>
      <c r="B1" s="47" t="s">
        <v>146</v>
      </c>
      <c r="C1" s="41" t="s">
        <v>147</v>
      </c>
      <c r="D1" s="41"/>
    </row>
    <row r="2" spans="1:10" ht="17">
      <c r="A2" s="42">
        <v>41</v>
      </c>
      <c r="B2" s="48" t="s">
        <v>70</v>
      </c>
      <c r="C2" s="42" t="s">
        <v>71</v>
      </c>
      <c r="D2" s="42" t="s">
        <v>73</v>
      </c>
      <c r="E2">
        <v>1</v>
      </c>
      <c r="F2" s="42" t="s">
        <v>143</v>
      </c>
    </row>
    <row r="3" spans="1:10" ht="17">
      <c r="A3" s="42">
        <v>41</v>
      </c>
      <c r="B3" s="48" t="s">
        <v>86</v>
      </c>
      <c r="C3" s="42" t="s">
        <v>87</v>
      </c>
      <c r="D3" s="42" t="s">
        <v>73</v>
      </c>
      <c r="E3">
        <v>1</v>
      </c>
      <c r="F3" s="42" t="s">
        <v>144</v>
      </c>
      <c r="H3" s="3"/>
      <c r="I3" s="5"/>
    </row>
    <row r="4" spans="1:10" ht="17">
      <c r="A4" s="42">
        <v>46</v>
      </c>
      <c r="B4" s="48" t="s">
        <v>74</v>
      </c>
      <c r="C4" s="42" t="s">
        <v>75</v>
      </c>
      <c r="D4" s="42" t="s">
        <v>77</v>
      </c>
      <c r="E4">
        <v>2</v>
      </c>
      <c r="F4" s="42" t="s">
        <v>145</v>
      </c>
      <c r="H4" s="3"/>
      <c r="I4" s="5"/>
    </row>
    <row r="5" spans="1:10" ht="17">
      <c r="A5" s="42">
        <v>42</v>
      </c>
      <c r="B5" s="51" t="s">
        <v>74</v>
      </c>
      <c r="C5" s="42" t="s">
        <v>75</v>
      </c>
      <c r="D5" s="42" t="s">
        <v>77</v>
      </c>
      <c r="E5">
        <v>2</v>
      </c>
      <c r="H5" s="3"/>
      <c r="I5" s="5"/>
    </row>
    <row r="6" spans="1:10" ht="17">
      <c r="A6" s="42">
        <v>42</v>
      </c>
      <c r="B6" s="49">
        <v>41760</v>
      </c>
      <c r="C6" s="44">
        <v>41804.708333333299</v>
      </c>
      <c r="D6" s="42" t="s">
        <v>77</v>
      </c>
      <c r="E6">
        <v>2</v>
      </c>
      <c r="F6" s="52" t="s">
        <v>142</v>
      </c>
      <c r="H6" s="3"/>
      <c r="I6" s="5"/>
    </row>
    <row r="7" spans="1:10" ht="13.5" customHeight="1">
      <c r="A7" s="42">
        <v>35</v>
      </c>
      <c r="B7" s="48" t="s">
        <v>74</v>
      </c>
      <c r="C7" s="45">
        <v>41763.833333333299</v>
      </c>
      <c r="D7" s="42" t="s">
        <v>77</v>
      </c>
      <c r="E7">
        <v>2</v>
      </c>
      <c r="H7" s="3"/>
      <c r="I7" s="5"/>
    </row>
    <row r="8" spans="1:10" ht="17">
      <c r="A8" s="42">
        <v>40</v>
      </c>
      <c r="B8" s="48" t="s">
        <v>80</v>
      </c>
      <c r="C8" s="42" t="s">
        <v>81</v>
      </c>
      <c r="D8" s="42" t="s">
        <v>77</v>
      </c>
      <c r="E8">
        <v>2</v>
      </c>
      <c r="H8" s="3"/>
      <c r="I8" s="5"/>
    </row>
    <row r="9" spans="1:10" ht="17">
      <c r="A9" s="42">
        <v>37</v>
      </c>
      <c r="B9" s="48" t="s">
        <v>74</v>
      </c>
      <c r="C9" s="42" t="s">
        <v>82</v>
      </c>
      <c r="D9" s="42" t="s">
        <v>77</v>
      </c>
      <c r="E9">
        <v>2</v>
      </c>
      <c r="H9" s="3"/>
      <c r="I9" s="5"/>
    </row>
    <row r="10" spans="1:10" ht="17">
      <c r="A10" s="42">
        <v>44</v>
      </c>
      <c r="B10" s="48" t="s">
        <v>74</v>
      </c>
      <c r="C10" s="42" t="s">
        <v>75</v>
      </c>
      <c r="D10" s="42" t="s">
        <v>77</v>
      </c>
      <c r="E10">
        <v>2</v>
      </c>
      <c r="H10" s="3"/>
      <c r="I10" s="5"/>
    </row>
    <row r="11" spans="1:10" ht="17">
      <c r="A11" s="42">
        <v>41</v>
      </c>
      <c r="B11" s="48" t="s">
        <v>86</v>
      </c>
      <c r="C11" s="42" t="s">
        <v>87</v>
      </c>
      <c r="D11" s="42" t="s">
        <v>77</v>
      </c>
      <c r="E11">
        <v>2</v>
      </c>
      <c r="H11" s="3"/>
      <c r="I11" s="5"/>
    </row>
    <row r="12" spans="1:10" ht="17">
      <c r="A12" s="42">
        <v>41</v>
      </c>
      <c r="B12" s="48" t="s">
        <v>74</v>
      </c>
      <c r="C12" s="42" t="s">
        <v>88</v>
      </c>
      <c r="D12" s="42" t="s">
        <v>77</v>
      </c>
      <c r="E12">
        <v>2</v>
      </c>
      <c r="H12" s="3"/>
      <c r="I12" s="5"/>
    </row>
    <row r="13" spans="1:10" ht="17">
      <c r="A13" s="42">
        <v>41</v>
      </c>
      <c r="B13" s="48" t="s">
        <v>89</v>
      </c>
      <c r="C13" s="42" t="s">
        <v>90</v>
      </c>
      <c r="D13" s="42" t="s">
        <v>77</v>
      </c>
      <c r="E13">
        <v>2</v>
      </c>
      <c r="F13" s="4"/>
      <c r="G13" s="4"/>
      <c r="H13" s="6"/>
      <c r="I13" s="7"/>
      <c r="J13" s="4"/>
    </row>
    <row r="14" spans="1:10" s="4" customFormat="1" ht="17">
      <c r="A14" s="42">
        <v>46</v>
      </c>
      <c r="B14" s="48" t="s">
        <v>91</v>
      </c>
      <c r="C14" s="42" t="s">
        <v>92</v>
      </c>
      <c r="D14" s="42" t="s">
        <v>77</v>
      </c>
      <c r="E14">
        <v>2</v>
      </c>
      <c r="F14"/>
      <c r="G14"/>
      <c r="H14" s="3"/>
      <c r="I14" s="5"/>
      <c r="J14"/>
    </row>
    <row r="15" spans="1:10" ht="17">
      <c r="A15" s="42">
        <v>43</v>
      </c>
      <c r="B15" s="48" t="s">
        <v>93</v>
      </c>
      <c r="C15" s="42" t="s">
        <v>94</v>
      </c>
      <c r="D15" s="42" t="s">
        <v>77</v>
      </c>
      <c r="E15">
        <v>2</v>
      </c>
      <c r="H15" s="3"/>
      <c r="I15" s="5"/>
    </row>
    <row r="16" spans="1:10" ht="17">
      <c r="A16" s="42">
        <v>40</v>
      </c>
      <c r="B16" s="48" t="s">
        <v>74</v>
      </c>
      <c r="C16" s="42" t="s">
        <v>75</v>
      </c>
      <c r="D16" s="42" t="s">
        <v>77</v>
      </c>
      <c r="E16">
        <v>2</v>
      </c>
    </row>
    <row r="17" spans="1:5" ht="17">
      <c r="A17" s="42" t="s">
        <v>149</v>
      </c>
      <c r="B17" s="48" t="s">
        <v>95</v>
      </c>
      <c r="C17" s="42" t="s">
        <v>96</v>
      </c>
      <c r="D17" s="42" t="s">
        <v>77</v>
      </c>
      <c r="E17">
        <v>2</v>
      </c>
    </row>
    <row r="18" spans="1:5" ht="17">
      <c r="A18" s="42">
        <v>44</v>
      </c>
      <c r="B18" s="48" t="s">
        <v>74</v>
      </c>
      <c r="C18" s="42" t="s">
        <v>75</v>
      </c>
      <c r="D18" s="42" t="s">
        <v>77</v>
      </c>
      <c r="E18">
        <v>2</v>
      </c>
    </row>
    <row r="19" spans="1:5" ht="17">
      <c r="A19" s="42">
        <v>44</v>
      </c>
      <c r="B19" s="48" t="s">
        <v>93</v>
      </c>
      <c r="C19" s="42" t="s">
        <v>97</v>
      </c>
      <c r="D19" s="42" t="s">
        <v>77</v>
      </c>
      <c r="E19">
        <v>2</v>
      </c>
    </row>
    <row r="20" spans="1:5" ht="17">
      <c r="A20" s="42" t="s">
        <v>149</v>
      </c>
      <c r="B20" s="48" t="s">
        <v>100</v>
      </c>
      <c r="C20" s="42" t="s">
        <v>101</v>
      </c>
      <c r="D20" s="42" t="s">
        <v>77</v>
      </c>
      <c r="E20">
        <v>2</v>
      </c>
    </row>
    <row r="21" spans="1:5" ht="17">
      <c r="A21" s="42" t="s">
        <v>149</v>
      </c>
      <c r="B21" s="48" t="s">
        <v>89</v>
      </c>
      <c r="C21" s="42" t="s">
        <v>96</v>
      </c>
      <c r="D21" s="42" t="s">
        <v>77</v>
      </c>
      <c r="E21">
        <v>2</v>
      </c>
    </row>
    <row r="22" spans="1:5" ht="14.25" customHeight="1">
      <c r="A22" s="42" t="s">
        <v>149</v>
      </c>
      <c r="B22" s="48" t="s">
        <v>102</v>
      </c>
      <c r="C22" s="42" t="s">
        <v>103</v>
      </c>
      <c r="D22" s="42" t="s">
        <v>77</v>
      </c>
      <c r="E22">
        <v>2</v>
      </c>
    </row>
    <row r="23" spans="1:5" ht="17">
      <c r="A23" s="42" t="s">
        <v>149</v>
      </c>
      <c r="B23" s="48" t="s">
        <v>104</v>
      </c>
      <c r="C23" s="42" t="s">
        <v>105</v>
      </c>
      <c r="D23" s="42" t="s">
        <v>77</v>
      </c>
      <c r="E23">
        <v>2</v>
      </c>
    </row>
    <row r="24" spans="1:5" ht="17">
      <c r="A24" s="42">
        <v>41</v>
      </c>
      <c r="B24" s="48" t="s">
        <v>74</v>
      </c>
      <c r="C24" s="42" t="s">
        <v>88</v>
      </c>
      <c r="D24" s="42" t="s">
        <v>77</v>
      </c>
      <c r="E24">
        <v>2</v>
      </c>
    </row>
    <row r="25" spans="1:5" ht="17">
      <c r="A25" s="42">
        <v>51</v>
      </c>
      <c r="B25" s="48" t="s">
        <v>74</v>
      </c>
      <c r="C25" s="42" t="s">
        <v>75</v>
      </c>
      <c r="D25" s="42" t="s">
        <v>77</v>
      </c>
      <c r="E25">
        <v>2</v>
      </c>
    </row>
    <row r="26" spans="1:5" ht="17">
      <c r="A26" s="42">
        <v>52</v>
      </c>
      <c r="B26" s="48" t="s">
        <v>74</v>
      </c>
      <c r="C26" s="42" t="s">
        <v>75</v>
      </c>
      <c r="D26" s="42" t="s">
        <v>77</v>
      </c>
      <c r="E26">
        <v>2</v>
      </c>
    </row>
    <row r="27" spans="1:5" ht="17">
      <c r="A27" s="42">
        <v>41</v>
      </c>
      <c r="B27" s="48" t="s">
        <v>93</v>
      </c>
      <c r="C27" s="42" t="s">
        <v>90</v>
      </c>
      <c r="D27" s="42" t="s">
        <v>77</v>
      </c>
      <c r="E27">
        <v>2</v>
      </c>
    </row>
    <row r="28" spans="1:5" ht="17">
      <c r="A28" s="42">
        <v>41</v>
      </c>
      <c r="B28" s="48" t="s">
        <v>106</v>
      </c>
      <c r="C28" s="42" t="s">
        <v>107</v>
      </c>
      <c r="D28" s="42" t="s">
        <v>77</v>
      </c>
      <c r="E28">
        <v>2</v>
      </c>
    </row>
    <row r="29" spans="1:5" ht="17">
      <c r="A29" s="42" t="s">
        <v>149</v>
      </c>
      <c r="B29" s="48" t="s">
        <v>108</v>
      </c>
      <c r="C29" s="42" t="s">
        <v>103</v>
      </c>
      <c r="D29" s="42" t="s">
        <v>77</v>
      </c>
      <c r="E29">
        <v>2</v>
      </c>
    </row>
    <row r="30" spans="1:5" ht="17">
      <c r="A30" s="42">
        <v>41</v>
      </c>
      <c r="B30" s="48" t="s">
        <v>108</v>
      </c>
      <c r="C30" s="42" t="s">
        <v>88</v>
      </c>
      <c r="D30" s="42" t="s">
        <v>77</v>
      </c>
      <c r="E30">
        <v>2</v>
      </c>
    </row>
    <row r="31" spans="1:5" ht="17">
      <c r="A31" s="42">
        <v>43</v>
      </c>
      <c r="B31" s="48" t="s">
        <v>74</v>
      </c>
      <c r="C31" s="42" t="s">
        <v>75</v>
      </c>
      <c r="D31" s="42" t="s">
        <v>77</v>
      </c>
      <c r="E31">
        <v>2</v>
      </c>
    </row>
    <row r="32" spans="1:5" ht="17">
      <c r="A32" s="42">
        <v>40</v>
      </c>
      <c r="B32" s="48" t="s">
        <v>74</v>
      </c>
      <c r="C32" s="42" t="s">
        <v>75</v>
      </c>
      <c r="D32" s="42" t="s">
        <v>77</v>
      </c>
      <c r="E32">
        <v>2</v>
      </c>
    </row>
    <row r="33" spans="1:10" ht="17">
      <c r="A33" s="42" t="s">
        <v>149</v>
      </c>
      <c r="B33" s="48" t="s">
        <v>100</v>
      </c>
      <c r="C33" s="42" t="s">
        <v>96</v>
      </c>
      <c r="D33" s="42" t="s">
        <v>77</v>
      </c>
      <c r="E33">
        <v>2</v>
      </c>
    </row>
    <row r="34" spans="1:10" ht="17">
      <c r="A34" s="42">
        <v>40</v>
      </c>
      <c r="B34" s="48" t="s">
        <v>74</v>
      </c>
      <c r="C34" s="42" t="s">
        <v>75</v>
      </c>
      <c r="D34" s="42" t="s">
        <v>77</v>
      </c>
      <c r="E34">
        <v>2</v>
      </c>
    </row>
    <row r="35" spans="1:10" ht="17">
      <c r="A35" s="42">
        <v>41</v>
      </c>
      <c r="B35" s="48" t="s">
        <v>74</v>
      </c>
      <c r="C35" s="42" t="s">
        <v>88</v>
      </c>
      <c r="D35" s="42" t="s">
        <v>77</v>
      </c>
      <c r="E35">
        <v>2</v>
      </c>
      <c r="I35" s="3"/>
      <c r="J35" s="5"/>
    </row>
    <row r="36" spans="1:10" ht="17">
      <c r="A36" s="42">
        <v>48</v>
      </c>
      <c r="B36" s="48" t="s">
        <v>93</v>
      </c>
      <c r="C36" s="42" t="s">
        <v>109</v>
      </c>
      <c r="D36" s="42" t="s">
        <v>77</v>
      </c>
      <c r="E36">
        <v>2</v>
      </c>
      <c r="I36" s="3"/>
      <c r="J36" s="5"/>
    </row>
    <row r="37" spans="1:10" ht="17">
      <c r="A37" s="42">
        <v>41</v>
      </c>
      <c r="B37" s="48" t="s">
        <v>110</v>
      </c>
      <c r="C37" s="42" t="s">
        <v>103</v>
      </c>
      <c r="D37" s="42" t="s">
        <v>77</v>
      </c>
      <c r="E37">
        <v>2</v>
      </c>
    </row>
    <row r="38" spans="1:10" ht="17">
      <c r="A38" s="42">
        <v>41</v>
      </c>
      <c r="B38" s="48" t="s">
        <v>111</v>
      </c>
      <c r="C38" s="42" t="s">
        <v>103</v>
      </c>
      <c r="D38" s="42" t="s">
        <v>77</v>
      </c>
      <c r="E38">
        <v>2</v>
      </c>
      <c r="I38" s="3"/>
      <c r="J38" s="5"/>
    </row>
    <row r="39" spans="1:10" ht="17">
      <c r="A39" s="42">
        <v>45</v>
      </c>
      <c r="B39" s="48" t="s">
        <v>93</v>
      </c>
      <c r="C39" s="42" t="s">
        <v>94</v>
      </c>
      <c r="D39" s="42" t="s">
        <v>77</v>
      </c>
      <c r="E39">
        <v>2</v>
      </c>
    </row>
    <row r="40" spans="1:10" ht="17">
      <c r="A40" s="42">
        <v>41</v>
      </c>
      <c r="B40" s="48" t="s">
        <v>74</v>
      </c>
      <c r="C40" s="42" t="s">
        <v>88</v>
      </c>
      <c r="D40" s="42" t="s">
        <v>77</v>
      </c>
      <c r="E40">
        <v>2</v>
      </c>
      <c r="I40" s="3"/>
      <c r="J40" s="5"/>
    </row>
    <row r="41" spans="1:10" ht="17">
      <c r="A41" s="42">
        <v>41</v>
      </c>
      <c r="B41" s="48" t="s">
        <v>74</v>
      </c>
      <c r="C41" s="42" t="s">
        <v>88</v>
      </c>
      <c r="D41" s="42" t="s">
        <v>77</v>
      </c>
      <c r="E41">
        <v>2</v>
      </c>
      <c r="I41" s="3"/>
      <c r="J41" s="5"/>
    </row>
    <row r="42" spans="1:10" ht="17">
      <c r="A42" s="42" t="s">
        <v>149</v>
      </c>
      <c r="B42" s="48" t="s">
        <v>112</v>
      </c>
      <c r="C42" s="42" t="s">
        <v>113</v>
      </c>
      <c r="D42" s="42" t="s">
        <v>77</v>
      </c>
      <c r="E42">
        <v>2</v>
      </c>
      <c r="I42" s="3"/>
      <c r="J42" s="5"/>
    </row>
    <row r="43" spans="1:10" ht="17">
      <c r="A43" s="42">
        <v>41</v>
      </c>
      <c r="B43" s="48" t="s">
        <v>74</v>
      </c>
      <c r="C43" s="42" t="s">
        <v>88</v>
      </c>
      <c r="D43" s="42" t="s">
        <v>77</v>
      </c>
      <c r="E43">
        <v>2</v>
      </c>
      <c r="I43" s="3"/>
      <c r="J43" s="5"/>
    </row>
    <row r="44" spans="1:10" ht="17">
      <c r="A44" s="42">
        <v>42</v>
      </c>
      <c r="B44" s="48" t="s">
        <v>74</v>
      </c>
      <c r="C44" s="42" t="s">
        <v>82</v>
      </c>
      <c r="D44" s="42" t="s">
        <v>77</v>
      </c>
      <c r="E44">
        <v>2</v>
      </c>
    </row>
    <row r="45" spans="1:10" ht="17">
      <c r="A45" s="42">
        <v>41</v>
      </c>
      <c r="B45" s="48" t="s">
        <v>93</v>
      </c>
      <c r="C45" s="42" t="s">
        <v>114</v>
      </c>
      <c r="D45" s="42" t="s">
        <v>77</v>
      </c>
      <c r="E45">
        <v>2</v>
      </c>
    </row>
    <row r="46" spans="1:10" ht="17">
      <c r="A46" s="42">
        <v>44</v>
      </c>
      <c r="B46" s="48" t="s">
        <v>74</v>
      </c>
      <c r="C46" s="42" t="s">
        <v>75</v>
      </c>
      <c r="D46" s="42" t="s">
        <v>77</v>
      </c>
      <c r="E46">
        <v>2</v>
      </c>
      <c r="I46" s="3"/>
      <c r="J46" s="5"/>
    </row>
    <row r="47" spans="1:10" ht="17">
      <c r="A47" s="42">
        <v>41</v>
      </c>
      <c r="B47" s="48" t="s">
        <v>86</v>
      </c>
      <c r="C47" s="42" t="s">
        <v>87</v>
      </c>
      <c r="D47" s="42" t="s">
        <v>77</v>
      </c>
      <c r="E47">
        <v>2</v>
      </c>
      <c r="I47" s="3"/>
      <c r="J47" s="5"/>
    </row>
    <row r="48" spans="1:10" ht="17">
      <c r="A48" s="42">
        <v>40</v>
      </c>
      <c r="B48" s="48" t="s">
        <v>93</v>
      </c>
      <c r="C48" s="42" t="s">
        <v>109</v>
      </c>
      <c r="D48" s="42" t="s">
        <v>77</v>
      </c>
      <c r="E48">
        <v>2</v>
      </c>
    </row>
    <row r="49" spans="1:10" ht="17">
      <c r="A49" s="42">
        <v>42</v>
      </c>
      <c r="B49" s="49">
        <v>41760</v>
      </c>
      <c r="C49" s="44">
        <v>41806.375</v>
      </c>
      <c r="D49" s="42" t="s">
        <v>77</v>
      </c>
      <c r="E49">
        <v>2</v>
      </c>
      <c r="I49" s="3"/>
      <c r="J49" s="5"/>
    </row>
    <row r="50" spans="1:10" ht="17">
      <c r="A50" s="42" t="s">
        <v>149</v>
      </c>
      <c r="B50" s="49">
        <v>41730</v>
      </c>
      <c r="C50" s="44">
        <v>41758.791666666701</v>
      </c>
      <c r="D50" s="42" t="s">
        <v>77</v>
      </c>
      <c r="E50">
        <v>2</v>
      </c>
      <c r="I50" s="3"/>
      <c r="J50" s="5"/>
    </row>
    <row r="51" spans="1:10" ht="17">
      <c r="A51" s="42" t="s">
        <v>149</v>
      </c>
      <c r="B51" s="49">
        <v>41757</v>
      </c>
      <c r="C51" s="44">
        <v>41757.583333333299</v>
      </c>
      <c r="D51" s="42" t="s">
        <v>77</v>
      </c>
      <c r="E51">
        <v>2</v>
      </c>
      <c r="I51" s="3"/>
      <c r="J51" s="5"/>
    </row>
    <row r="52" spans="1:10" ht="17">
      <c r="A52" s="42">
        <v>42</v>
      </c>
      <c r="B52" s="49">
        <v>41769</v>
      </c>
      <c r="C52" s="44">
        <v>41784.583333333299</v>
      </c>
      <c r="D52" s="42" t="s">
        <v>77</v>
      </c>
      <c r="E52">
        <v>2</v>
      </c>
      <c r="I52" s="3"/>
      <c r="J52" s="5"/>
    </row>
    <row r="53" spans="1:10" ht="17">
      <c r="A53" s="46">
        <v>45</v>
      </c>
      <c r="B53" s="49">
        <v>41787</v>
      </c>
      <c r="C53" s="44">
        <v>41792.416666666701</v>
      </c>
      <c r="D53" s="42" t="s">
        <v>77</v>
      </c>
      <c r="E53">
        <v>2</v>
      </c>
    </row>
    <row r="54" spans="1:10" ht="17">
      <c r="A54" s="42">
        <v>44</v>
      </c>
      <c r="B54" s="49">
        <v>41771</v>
      </c>
      <c r="C54" s="44">
        <v>41774.666666666701</v>
      </c>
      <c r="D54" s="42" t="s">
        <v>77</v>
      </c>
      <c r="E54">
        <v>2</v>
      </c>
      <c r="I54" s="3"/>
      <c r="J54" s="5"/>
    </row>
    <row r="55" spans="1:10" ht="17">
      <c r="A55" s="42" t="s">
        <v>149</v>
      </c>
      <c r="B55" s="49">
        <v>41700</v>
      </c>
      <c r="C55" s="44">
        <v>41757.583333333299</v>
      </c>
      <c r="D55" s="42" t="s">
        <v>77</v>
      </c>
      <c r="E55">
        <v>2</v>
      </c>
      <c r="I55" s="3"/>
      <c r="J55" s="5"/>
    </row>
    <row r="56" spans="1:10" ht="17">
      <c r="A56" s="42">
        <v>42</v>
      </c>
      <c r="B56" s="49">
        <v>41783</v>
      </c>
      <c r="C56" s="44">
        <v>41789.625</v>
      </c>
      <c r="D56" s="42" t="s">
        <v>77</v>
      </c>
      <c r="E56">
        <v>2</v>
      </c>
      <c r="I56" s="3"/>
      <c r="J56" s="5"/>
    </row>
    <row r="57" spans="1:10" ht="17">
      <c r="A57" s="42">
        <v>41</v>
      </c>
      <c r="B57" s="49">
        <v>41782</v>
      </c>
      <c r="C57" s="44">
        <v>41789.625</v>
      </c>
      <c r="D57" s="42" t="s">
        <v>77</v>
      </c>
      <c r="E57">
        <v>2</v>
      </c>
      <c r="I57" s="3"/>
      <c r="J57" s="5"/>
    </row>
    <row r="58" spans="1:10" ht="17">
      <c r="A58" s="42">
        <v>43</v>
      </c>
      <c r="B58" s="49">
        <v>41779</v>
      </c>
      <c r="C58" s="44">
        <v>41784.625</v>
      </c>
      <c r="D58" s="42" t="s">
        <v>77</v>
      </c>
      <c r="E58">
        <v>2</v>
      </c>
      <c r="I58" s="3"/>
      <c r="J58" s="5"/>
    </row>
    <row r="59" spans="1:10" ht="17">
      <c r="A59" s="42">
        <v>42</v>
      </c>
      <c r="B59" s="49">
        <v>41765</v>
      </c>
      <c r="C59" s="44">
        <v>41785.625</v>
      </c>
      <c r="D59" s="42" t="s">
        <v>77</v>
      </c>
      <c r="E59">
        <v>2</v>
      </c>
    </row>
    <row r="60" spans="1:10" ht="17">
      <c r="A60" s="42">
        <v>41</v>
      </c>
      <c r="B60" s="49">
        <v>41787</v>
      </c>
      <c r="C60" s="44">
        <v>41795.333333333299</v>
      </c>
      <c r="D60" s="42" t="s">
        <v>77</v>
      </c>
      <c r="E60">
        <v>2</v>
      </c>
    </row>
    <row r="61" spans="1:10" ht="17">
      <c r="A61" s="42">
        <v>44</v>
      </c>
      <c r="B61" s="49">
        <v>41782</v>
      </c>
      <c r="C61" s="44">
        <v>41792.666666666701</v>
      </c>
      <c r="D61" s="42" t="s">
        <v>77</v>
      </c>
      <c r="E61">
        <v>2</v>
      </c>
    </row>
    <row r="62" spans="1:10" ht="17">
      <c r="A62" s="42">
        <v>43</v>
      </c>
      <c r="B62" s="49">
        <v>41778</v>
      </c>
      <c r="C62" s="44">
        <v>41784.375</v>
      </c>
      <c r="D62" s="42" t="s">
        <v>77</v>
      </c>
      <c r="E62">
        <v>2</v>
      </c>
    </row>
    <row r="63" spans="1:10" ht="17">
      <c r="A63" s="42">
        <v>41</v>
      </c>
      <c r="B63" s="49">
        <v>41779</v>
      </c>
      <c r="C63" s="44">
        <v>41795.333333333299</v>
      </c>
      <c r="D63" s="42" t="s">
        <v>77</v>
      </c>
      <c r="E63">
        <v>2</v>
      </c>
    </row>
    <row r="64" spans="1:10" ht="17">
      <c r="A64" s="42">
        <v>42</v>
      </c>
      <c r="B64" s="49">
        <v>41768</v>
      </c>
      <c r="C64" s="44">
        <v>41782.666666666701</v>
      </c>
      <c r="D64" s="42" t="s">
        <v>77</v>
      </c>
      <c r="E64">
        <v>2</v>
      </c>
    </row>
    <row r="65" spans="1:10" ht="17">
      <c r="A65" s="42">
        <v>41</v>
      </c>
      <c r="B65" s="49">
        <v>41787</v>
      </c>
      <c r="C65" s="44">
        <v>41790.625</v>
      </c>
      <c r="D65" s="42" t="s">
        <v>77</v>
      </c>
      <c r="E65">
        <v>2</v>
      </c>
    </row>
    <row r="66" spans="1:10" ht="17">
      <c r="A66" s="46">
        <v>41</v>
      </c>
      <c r="B66" s="49">
        <v>41754</v>
      </c>
      <c r="C66" s="43">
        <v>41757</v>
      </c>
      <c r="D66" s="42" t="s">
        <v>77</v>
      </c>
      <c r="E66">
        <v>2</v>
      </c>
      <c r="F66" s="2"/>
      <c r="G66" s="2"/>
      <c r="H66" s="2"/>
      <c r="I66" s="2"/>
      <c r="J66" s="2"/>
    </row>
    <row r="67" spans="1:10" ht="17">
      <c r="A67" s="42" t="s">
        <v>149</v>
      </c>
      <c r="B67" s="49">
        <v>41671</v>
      </c>
      <c r="C67" s="43">
        <v>41758</v>
      </c>
      <c r="D67" s="42" t="s">
        <v>77</v>
      </c>
      <c r="E67">
        <v>2</v>
      </c>
    </row>
    <row r="68" spans="1:10" ht="17">
      <c r="A68" s="42">
        <v>41</v>
      </c>
      <c r="B68" s="48" t="s">
        <v>78</v>
      </c>
      <c r="C68" s="42" t="s">
        <v>79</v>
      </c>
      <c r="D68" s="42" t="s">
        <v>10</v>
      </c>
      <c r="E68">
        <v>3</v>
      </c>
      <c r="H68" s="3"/>
      <c r="I68" s="5"/>
    </row>
    <row r="69" spans="1:10" s="2" customFormat="1" ht="17">
      <c r="A69" s="42">
        <v>41</v>
      </c>
      <c r="B69" s="48" t="s">
        <v>83</v>
      </c>
      <c r="C69" s="42" t="s">
        <v>84</v>
      </c>
      <c r="D69" s="42" t="s">
        <v>10</v>
      </c>
      <c r="E69">
        <v>3</v>
      </c>
      <c r="F69"/>
      <c r="G69"/>
      <c r="H69" s="3"/>
      <c r="I69" s="5"/>
      <c r="J69"/>
    </row>
    <row r="70" spans="1:10" ht="17">
      <c r="A70" s="42">
        <v>41</v>
      </c>
      <c r="B70" s="48" t="s">
        <v>98</v>
      </c>
      <c r="C70" s="42" t="s">
        <v>99</v>
      </c>
      <c r="D70" s="42" t="s">
        <v>10</v>
      </c>
      <c r="E70">
        <v>3</v>
      </c>
    </row>
    <row r="74" spans="1:10">
      <c r="A74" t="s">
        <v>150</v>
      </c>
      <c r="B74" s="50" t="s">
        <v>151</v>
      </c>
    </row>
  </sheetData>
  <autoFilter ref="A1:K70">
    <sortState ref="A2:M70">
      <sortCondition ref="E1:E70"/>
    </sortState>
  </autoFilter>
  <phoneticPr fontId="12" type="noConversion"/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zoomScale="125" zoomScaleNormal="125" zoomScalePageLayoutView="125" workbookViewId="0">
      <selection activeCell="D2" sqref="D2:D97"/>
    </sheetView>
  </sheetViews>
  <sheetFormatPr baseColWidth="10" defaultColWidth="9" defaultRowHeight="13" x14ac:dyDescent="0"/>
  <cols>
    <col min="1" max="4" width="9" style="77"/>
    <col min="5" max="16384" width="9" style="79"/>
  </cols>
  <sheetData>
    <row r="1" spans="1:5" ht="25.5" customHeight="1">
      <c r="A1" s="77" t="s">
        <v>148</v>
      </c>
      <c r="B1" s="77" t="s">
        <v>154</v>
      </c>
      <c r="C1" s="77" t="s">
        <v>153</v>
      </c>
      <c r="D1" s="77" t="s">
        <v>152</v>
      </c>
      <c r="E1" s="78" t="s">
        <v>168</v>
      </c>
    </row>
    <row r="2" spans="1:5" ht="14">
      <c r="A2" s="77">
        <v>92</v>
      </c>
      <c r="B2" s="80">
        <v>41464</v>
      </c>
      <c r="C2" s="80">
        <v>41390</v>
      </c>
      <c r="D2">
        <v>1</v>
      </c>
      <c r="E2" s="81">
        <v>1</v>
      </c>
    </row>
    <row r="3" spans="1:5" ht="14">
      <c r="A3" s="77">
        <v>92</v>
      </c>
      <c r="B3" s="80">
        <v>41521</v>
      </c>
      <c r="C3" s="80">
        <v>41436</v>
      </c>
      <c r="D3">
        <v>2</v>
      </c>
      <c r="E3" s="81">
        <v>1</v>
      </c>
    </row>
    <row r="4" spans="1:5" ht="14">
      <c r="A4" s="77">
        <v>93</v>
      </c>
      <c r="B4" s="80">
        <v>41505</v>
      </c>
      <c r="C4" s="80">
        <v>41498</v>
      </c>
      <c r="D4">
        <v>2</v>
      </c>
      <c r="E4" s="78">
        <v>1</v>
      </c>
    </row>
    <row r="5" spans="1:5" ht="14">
      <c r="A5" s="77">
        <v>93</v>
      </c>
      <c r="B5" s="80">
        <v>41565</v>
      </c>
      <c r="C5" s="80">
        <v>41508</v>
      </c>
      <c r="D5">
        <v>3</v>
      </c>
      <c r="E5" s="78">
        <v>2</v>
      </c>
    </row>
    <row r="6" spans="1:5" ht="14">
      <c r="A6" s="77">
        <v>93</v>
      </c>
      <c r="B6" s="80">
        <v>41497</v>
      </c>
      <c r="C6" s="80">
        <v>41497</v>
      </c>
      <c r="D6">
        <v>2</v>
      </c>
      <c r="E6" s="78">
        <v>1</v>
      </c>
    </row>
    <row r="7" spans="1:5" ht="14">
      <c r="A7" s="77">
        <v>98</v>
      </c>
      <c r="B7" s="80">
        <v>41514</v>
      </c>
      <c r="C7" s="80">
        <v>41479</v>
      </c>
      <c r="D7">
        <v>2</v>
      </c>
      <c r="E7" s="78">
        <v>1</v>
      </c>
    </row>
    <row r="8" spans="1:5" ht="14">
      <c r="A8" s="77">
        <v>93</v>
      </c>
      <c r="B8" s="80">
        <v>41480</v>
      </c>
      <c r="C8" s="80">
        <v>41430</v>
      </c>
      <c r="D8">
        <v>2</v>
      </c>
      <c r="E8" s="78">
        <v>1</v>
      </c>
    </row>
    <row r="9" spans="1:5" ht="14">
      <c r="A9" s="77">
        <v>93</v>
      </c>
      <c r="B9" s="80">
        <v>41501</v>
      </c>
      <c r="C9" s="80">
        <v>41440</v>
      </c>
      <c r="D9">
        <v>2</v>
      </c>
      <c r="E9" s="78">
        <v>1</v>
      </c>
    </row>
    <row r="10" spans="1:5" ht="14">
      <c r="A10" s="77">
        <v>93</v>
      </c>
      <c r="B10" s="80">
        <v>41520</v>
      </c>
      <c r="C10" s="80">
        <v>41487</v>
      </c>
      <c r="D10">
        <v>2</v>
      </c>
      <c r="E10" s="78">
        <v>1</v>
      </c>
    </row>
    <row r="11" spans="1:5" ht="13.5" customHeight="1">
      <c r="A11" s="77">
        <v>93</v>
      </c>
      <c r="B11" s="80">
        <v>41527</v>
      </c>
      <c r="C11" s="80">
        <v>41504</v>
      </c>
      <c r="D11">
        <v>2</v>
      </c>
      <c r="E11" s="78">
        <v>1</v>
      </c>
    </row>
    <row r="12" spans="1:5" ht="21" customHeight="1">
      <c r="A12" s="77">
        <v>93</v>
      </c>
      <c r="B12" s="80">
        <v>41565</v>
      </c>
      <c r="C12" s="80">
        <v>41514</v>
      </c>
      <c r="D12">
        <v>3</v>
      </c>
      <c r="E12" s="78">
        <v>2</v>
      </c>
    </row>
    <row r="13" spans="1:5" ht="14">
      <c r="A13" s="77">
        <v>93</v>
      </c>
      <c r="B13" s="80">
        <v>41496</v>
      </c>
      <c r="C13" s="80">
        <v>41445</v>
      </c>
      <c r="D13">
        <v>2</v>
      </c>
      <c r="E13" s="78">
        <v>1</v>
      </c>
    </row>
    <row r="14" spans="1:5" ht="14">
      <c r="A14" s="77">
        <v>93</v>
      </c>
      <c r="B14" s="80">
        <v>41520</v>
      </c>
      <c r="C14" s="80">
        <v>41522</v>
      </c>
      <c r="D14">
        <v>3</v>
      </c>
      <c r="E14" s="78">
        <v>2</v>
      </c>
    </row>
    <row r="15" spans="1:5" ht="14">
      <c r="A15" s="77">
        <v>93</v>
      </c>
      <c r="B15" s="80">
        <v>41523</v>
      </c>
      <c r="C15" s="80">
        <v>41524</v>
      </c>
      <c r="D15">
        <v>3</v>
      </c>
      <c r="E15" s="78">
        <v>2</v>
      </c>
    </row>
    <row r="16" spans="1:5" ht="21" customHeight="1">
      <c r="A16" s="77">
        <v>98</v>
      </c>
      <c r="B16" s="80">
        <v>41522</v>
      </c>
      <c r="C16" s="80">
        <v>41515</v>
      </c>
      <c r="D16">
        <v>2</v>
      </c>
      <c r="E16" s="78">
        <v>1</v>
      </c>
    </row>
    <row r="17" spans="1:5" ht="13.5" customHeight="1">
      <c r="A17" s="77">
        <v>99</v>
      </c>
      <c r="B17" s="80">
        <v>41604</v>
      </c>
      <c r="C17" s="80">
        <v>41525</v>
      </c>
      <c r="D17">
        <v>3</v>
      </c>
      <c r="E17" s="78">
        <v>2</v>
      </c>
    </row>
    <row r="18" spans="1:5" ht="21" customHeight="1">
      <c r="A18" s="77">
        <v>93</v>
      </c>
      <c r="B18" s="80">
        <v>41524</v>
      </c>
      <c r="C18" s="80">
        <v>41525</v>
      </c>
      <c r="D18">
        <v>2</v>
      </c>
      <c r="E18" s="78">
        <v>1</v>
      </c>
    </row>
    <row r="19" spans="1:5" ht="14">
      <c r="A19" s="77">
        <v>93</v>
      </c>
      <c r="B19" s="80">
        <v>41525</v>
      </c>
      <c r="C19" s="80">
        <v>41525</v>
      </c>
      <c r="D19">
        <v>3</v>
      </c>
      <c r="E19" s="78">
        <v>2</v>
      </c>
    </row>
    <row r="20" spans="1:5" ht="14">
      <c r="A20" s="77">
        <v>93</v>
      </c>
      <c r="B20" s="80">
        <v>41527</v>
      </c>
      <c r="C20" s="80">
        <v>41525</v>
      </c>
      <c r="D20">
        <v>2</v>
      </c>
      <c r="E20" s="78">
        <v>1</v>
      </c>
    </row>
    <row r="21" spans="1:5" ht="14">
      <c r="A21" s="77">
        <v>93</v>
      </c>
      <c r="B21" s="80">
        <v>41524</v>
      </c>
      <c r="C21" s="80">
        <v>41518</v>
      </c>
      <c r="D21">
        <v>3</v>
      </c>
      <c r="E21" s="78">
        <v>2</v>
      </c>
    </row>
    <row r="22" spans="1:5" ht="14">
      <c r="A22" s="77">
        <v>93</v>
      </c>
      <c r="B22" s="80">
        <v>41522</v>
      </c>
      <c r="C22" s="80">
        <v>41525</v>
      </c>
      <c r="D22">
        <v>2</v>
      </c>
      <c r="E22" s="78">
        <v>1</v>
      </c>
    </row>
    <row r="23" spans="1:5" ht="14">
      <c r="A23" s="77">
        <v>99</v>
      </c>
      <c r="B23" s="80">
        <v>41527</v>
      </c>
      <c r="C23" s="80">
        <v>41518</v>
      </c>
      <c r="D23">
        <v>3</v>
      </c>
      <c r="E23" s="78">
        <v>2</v>
      </c>
    </row>
    <row r="24" spans="1:5" ht="14">
      <c r="A24" s="77">
        <v>93</v>
      </c>
      <c r="B24" s="80">
        <v>41525</v>
      </c>
      <c r="C24" s="80">
        <v>41518</v>
      </c>
      <c r="D24">
        <v>3</v>
      </c>
      <c r="E24" s="78">
        <v>2</v>
      </c>
    </row>
    <row r="25" spans="1:5" ht="21" customHeight="1">
      <c r="A25" s="77">
        <v>93</v>
      </c>
      <c r="B25" s="80">
        <v>41525</v>
      </c>
      <c r="C25" s="80">
        <v>41520</v>
      </c>
      <c r="D25">
        <v>2</v>
      </c>
      <c r="E25" s="78">
        <v>1</v>
      </c>
    </row>
    <row r="26" spans="1:5" ht="13.5" customHeight="1">
      <c r="A26" s="77">
        <v>93</v>
      </c>
      <c r="B26" s="80">
        <v>41524</v>
      </c>
      <c r="C26" s="80">
        <v>41447</v>
      </c>
      <c r="D26">
        <v>2</v>
      </c>
      <c r="E26" s="78">
        <v>1</v>
      </c>
    </row>
    <row r="27" spans="1:5" ht="21" customHeight="1">
      <c r="A27" s="77">
        <v>93</v>
      </c>
      <c r="B27" s="80">
        <v>41520</v>
      </c>
      <c r="C27" s="80">
        <v>41453</v>
      </c>
      <c r="D27">
        <v>2</v>
      </c>
      <c r="E27" s="78">
        <v>1</v>
      </c>
    </row>
    <row r="28" spans="1:5" ht="21" customHeight="1">
      <c r="A28" s="77">
        <v>93</v>
      </c>
      <c r="B28" s="80">
        <v>41529</v>
      </c>
      <c r="C28" s="80">
        <v>41457</v>
      </c>
      <c r="D28">
        <v>2</v>
      </c>
      <c r="E28" s="78">
        <v>1</v>
      </c>
    </row>
    <row r="29" spans="1:5" ht="14">
      <c r="A29" s="77">
        <v>93</v>
      </c>
      <c r="B29" s="80">
        <v>41529</v>
      </c>
      <c r="C29" s="80">
        <v>41460</v>
      </c>
      <c r="D29">
        <v>2</v>
      </c>
      <c r="E29" s="78">
        <v>1</v>
      </c>
    </row>
    <row r="30" spans="1:5" ht="14">
      <c r="A30" s="77">
        <v>99</v>
      </c>
      <c r="B30" s="80">
        <v>41530</v>
      </c>
      <c r="C30" s="80">
        <v>41470</v>
      </c>
      <c r="D30">
        <v>2</v>
      </c>
      <c r="E30" s="78">
        <v>1</v>
      </c>
    </row>
    <row r="31" spans="1:5" ht="14">
      <c r="A31" s="77">
        <v>93</v>
      </c>
      <c r="B31" s="80">
        <v>41526</v>
      </c>
      <c r="C31" s="80">
        <v>41450</v>
      </c>
      <c r="D31">
        <v>2</v>
      </c>
      <c r="E31" s="78">
        <v>1</v>
      </c>
    </row>
    <row r="32" spans="1:5" ht="21" customHeight="1">
      <c r="A32" s="77">
        <v>99</v>
      </c>
      <c r="B32" s="80">
        <v>41530</v>
      </c>
      <c r="C32" s="80">
        <v>41466</v>
      </c>
      <c r="D32">
        <v>2</v>
      </c>
      <c r="E32" s="78">
        <v>1</v>
      </c>
    </row>
    <row r="33" spans="1:5" ht="13.5" customHeight="1">
      <c r="A33" s="77">
        <v>99</v>
      </c>
      <c r="B33" s="80">
        <v>41531</v>
      </c>
      <c r="C33" s="80">
        <v>41452</v>
      </c>
      <c r="D33">
        <v>2</v>
      </c>
      <c r="E33" s="78">
        <v>1</v>
      </c>
    </row>
    <row r="34" spans="1:5" ht="13.5" customHeight="1">
      <c r="A34" s="77">
        <v>99</v>
      </c>
      <c r="B34" s="80">
        <v>41532</v>
      </c>
      <c r="C34" s="80">
        <v>41524</v>
      </c>
      <c r="D34">
        <v>2</v>
      </c>
      <c r="E34" s="78">
        <v>1</v>
      </c>
    </row>
    <row r="35" spans="1:5" ht="21" customHeight="1">
      <c r="A35" s="77">
        <v>92</v>
      </c>
      <c r="B35" s="80">
        <v>41534</v>
      </c>
      <c r="C35" s="80">
        <v>41525</v>
      </c>
      <c r="D35">
        <v>2</v>
      </c>
      <c r="E35" s="78">
        <v>1</v>
      </c>
    </row>
    <row r="36" spans="1:5" ht="13.5" customHeight="1">
      <c r="A36" s="77">
        <v>97</v>
      </c>
      <c r="B36" s="80">
        <v>41534</v>
      </c>
      <c r="C36" s="80">
        <v>41525</v>
      </c>
      <c r="D36">
        <v>2</v>
      </c>
      <c r="E36" s="78">
        <v>1</v>
      </c>
    </row>
    <row r="37" spans="1:5" ht="14">
      <c r="B37" s="80">
        <v>41539</v>
      </c>
      <c r="D37">
        <v>3</v>
      </c>
      <c r="E37" s="78">
        <v>2</v>
      </c>
    </row>
    <row r="38" spans="1:5" ht="13.5" customHeight="1">
      <c r="A38" s="77">
        <v>94</v>
      </c>
      <c r="B38" s="80">
        <v>41565</v>
      </c>
      <c r="D38">
        <v>3</v>
      </c>
      <c r="E38" s="78">
        <v>2</v>
      </c>
    </row>
    <row r="39" spans="1:5" ht="14">
      <c r="A39" s="77">
        <v>93</v>
      </c>
      <c r="B39" s="80">
        <v>41565</v>
      </c>
      <c r="C39" s="80">
        <v>41561</v>
      </c>
      <c r="D39">
        <v>2</v>
      </c>
      <c r="E39" s="78">
        <v>1</v>
      </c>
    </row>
    <row r="40" spans="1:5" ht="14">
      <c r="A40" s="77">
        <v>94</v>
      </c>
      <c r="B40" s="80">
        <v>41565</v>
      </c>
      <c r="D40">
        <v>3</v>
      </c>
      <c r="E40" s="78">
        <v>2</v>
      </c>
    </row>
    <row r="41" spans="1:5" ht="14">
      <c r="A41" s="77">
        <v>95</v>
      </c>
      <c r="B41" s="80">
        <v>41565</v>
      </c>
      <c r="D41">
        <v>3</v>
      </c>
      <c r="E41" s="78">
        <v>2</v>
      </c>
    </row>
    <row r="42" spans="1:5" ht="14">
      <c r="A42" s="77">
        <v>96</v>
      </c>
      <c r="B42" s="80">
        <v>41565</v>
      </c>
      <c r="D42">
        <v>3</v>
      </c>
      <c r="E42" s="78">
        <v>2</v>
      </c>
    </row>
    <row r="43" spans="1:5" ht="14">
      <c r="A43" s="77">
        <v>97</v>
      </c>
      <c r="B43" s="80">
        <v>41565</v>
      </c>
      <c r="D43">
        <v>3</v>
      </c>
      <c r="E43" s="78">
        <v>2</v>
      </c>
    </row>
    <row r="44" spans="1:5" ht="14">
      <c r="A44" s="77">
        <v>97</v>
      </c>
      <c r="B44" s="80">
        <v>41565</v>
      </c>
      <c r="D44">
        <v>3</v>
      </c>
      <c r="E44" s="78">
        <v>2</v>
      </c>
    </row>
    <row r="45" spans="1:5" ht="14">
      <c r="A45" s="77">
        <v>99</v>
      </c>
      <c r="B45" s="80">
        <v>41565</v>
      </c>
      <c r="D45">
        <v>3</v>
      </c>
      <c r="E45" s="78">
        <v>2</v>
      </c>
    </row>
    <row r="46" spans="1:5" ht="14">
      <c r="A46" s="77">
        <v>99</v>
      </c>
      <c r="B46" s="80">
        <v>41565</v>
      </c>
      <c r="D46">
        <v>3</v>
      </c>
      <c r="E46" s="78">
        <v>2</v>
      </c>
    </row>
    <row r="47" spans="1:5" ht="14">
      <c r="A47" s="77">
        <v>99</v>
      </c>
      <c r="B47" s="80">
        <v>41565</v>
      </c>
      <c r="C47" s="80">
        <v>41567</v>
      </c>
      <c r="D47">
        <v>2</v>
      </c>
      <c r="E47" s="78">
        <v>1</v>
      </c>
    </row>
    <row r="48" spans="1:5" ht="14">
      <c r="A48" s="77">
        <v>99</v>
      </c>
      <c r="B48" s="80">
        <v>41565</v>
      </c>
      <c r="D48">
        <v>3</v>
      </c>
      <c r="E48" s="78">
        <v>2</v>
      </c>
    </row>
    <row r="49" spans="1:5" ht="14">
      <c r="A49" s="77">
        <v>100</v>
      </c>
      <c r="B49" s="80">
        <v>41565</v>
      </c>
      <c r="D49">
        <v>3</v>
      </c>
      <c r="E49" s="78">
        <v>2</v>
      </c>
    </row>
    <row r="50" spans="1:5" ht="14">
      <c r="A50" s="77">
        <v>104</v>
      </c>
      <c r="B50" s="80">
        <v>41565</v>
      </c>
      <c r="D50">
        <v>3</v>
      </c>
      <c r="E50" s="78">
        <v>2</v>
      </c>
    </row>
    <row r="51" spans="1:5" ht="14">
      <c r="A51" s="77">
        <v>104</v>
      </c>
      <c r="B51" s="80">
        <v>41565</v>
      </c>
      <c r="D51">
        <v>3</v>
      </c>
      <c r="E51" s="78">
        <v>2</v>
      </c>
    </row>
    <row r="52" spans="1:5" ht="14">
      <c r="A52" s="77">
        <v>104</v>
      </c>
      <c r="B52" s="80">
        <v>41565</v>
      </c>
      <c r="D52">
        <v>3</v>
      </c>
      <c r="E52" s="78">
        <v>2</v>
      </c>
    </row>
    <row r="53" spans="1:5" ht="14">
      <c r="A53" s="77">
        <v>93</v>
      </c>
      <c r="B53" s="80">
        <v>41562</v>
      </c>
      <c r="C53" s="80">
        <v>41496</v>
      </c>
      <c r="D53">
        <v>2</v>
      </c>
      <c r="E53" s="78">
        <v>1</v>
      </c>
    </row>
    <row r="54" spans="1:5" ht="14">
      <c r="A54" s="77">
        <v>93</v>
      </c>
      <c r="B54" s="80">
        <v>41562</v>
      </c>
      <c r="C54" s="80">
        <v>41514</v>
      </c>
      <c r="D54">
        <v>2</v>
      </c>
      <c r="E54" s="78">
        <v>1</v>
      </c>
    </row>
    <row r="55" spans="1:5" ht="14">
      <c r="A55" s="77">
        <v>95</v>
      </c>
      <c r="B55" s="80">
        <v>41566</v>
      </c>
      <c r="C55" s="80">
        <v>41500</v>
      </c>
      <c r="D55">
        <v>2</v>
      </c>
      <c r="E55" s="78">
        <v>1</v>
      </c>
    </row>
    <row r="56" spans="1:5" ht="14">
      <c r="A56" s="77">
        <v>96</v>
      </c>
      <c r="B56" s="80">
        <v>41551</v>
      </c>
      <c r="C56" s="80">
        <v>41529</v>
      </c>
      <c r="D56">
        <v>2</v>
      </c>
      <c r="E56" s="78">
        <v>1</v>
      </c>
    </row>
    <row r="57" spans="1:5" ht="14">
      <c r="A57" s="77">
        <v>97</v>
      </c>
      <c r="B57" s="80">
        <v>41555</v>
      </c>
      <c r="C57" s="80">
        <v>41548</v>
      </c>
      <c r="D57">
        <v>2</v>
      </c>
      <c r="E57" s="78">
        <v>1</v>
      </c>
    </row>
    <row r="58" spans="1:5" ht="14">
      <c r="A58" s="77">
        <v>97</v>
      </c>
      <c r="B58" s="80">
        <v>41549</v>
      </c>
      <c r="C58" s="80">
        <v>41528</v>
      </c>
      <c r="D58">
        <v>2</v>
      </c>
      <c r="E58" s="78">
        <v>1</v>
      </c>
    </row>
    <row r="59" spans="1:5" ht="14">
      <c r="A59" s="77">
        <v>100</v>
      </c>
      <c r="B59" s="80">
        <v>41562</v>
      </c>
      <c r="C59" s="80">
        <v>41499</v>
      </c>
      <c r="D59">
        <v>2</v>
      </c>
      <c r="E59" s="78">
        <v>1</v>
      </c>
    </row>
    <row r="60" spans="1:5" ht="14">
      <c r="A60" s="77">
        <v>104</v>
      </c>
      <c r="B60" s="80">
        <v>41551</v>
      </c>
      <c r="C60" s="80">
        <v>41505</v>
      </c>
      <c r="D60">
        <v>2</v>
      </c>
      <c r="E60" s="78">
        <v>1</v>
      </c>
    </row>
    <row r="61" spans="1:5" ht="14">
      <c r="A61" s="77">
        <v>93</v>
      </c>
      <c r="B61" s="80">
        <v>41453</v>
      </c>
      <c r="C61" s="80">
        <v>41450</v>
      </c>
      <c r="D61">
        <v>2</v>
      </c>
      <c r="E61" s="78">
        <v>1</v>
      </c>
    </row>
    <row r="62" spans="1:5" ht="14">
      <c r="A62" s="77">
        <v>93</v>
      </c>
      <c r="B62" s="80">
        <v>41523</v>
      </c>
      <c r="C62" s="80">
        <v>41510</v>
      </c>
      <c r="D62">
        <v>2</v>
      </c>
      <c r="E62" s="78">
        <v>1</v>
      </c>
    </row>
    <row r="63" spans="1:5" ht="14">
      <c r="A63" s="77">
        <v>93</v>
      </c>
      <c r="B63" s="80">
        <v>41527</v>
      </c>
      <c r="C63" s="80">
        <v>41511</v>
      </c>
      <c r="D63">
        <v>3</v>
      </c>
      <c r="E63" s="78">
        <v>2</v>
      </c>
    </row>
    <row r="64" spans="1:5" ht="14">
      <c r="A64" s="77">
        <v>93</v>
      </c>
      <c r="B64" s="80">
        <v>41530</v>
      </c>
      <c r="C64" s="80">
        <v>41506</v>
      </c>
      <c r="D64">
        <v>2</v>
      </c>
      <c r="E64" s="78">
        <v>1</v>
      </c>
    </row>
    <row r="65" spans="1:5" ht="14">
      <c r="A65" s="77">
        <v>95</v>
      </c>
      <c r="B65" s="80">
        <v>41530</v>
      </c>
      <c r="C65" s="80">
        <v>41463</v>
      </c>
      <c r="D65">
        <v>2</v>
      </c>
      <c r="E65" s="78">
        <v>1</v>
      </c>
    </row>
    <row r="66" spans="1:5" ht="14">
      <c r="A66" s="77">
        <v>96</v>
      </c>
      <c r="B66" s="80">
        <v>41464</v>
      </c>
      <c r="C66" s="80">
        <v>41398</v>
      </c>
      <c r="D66">
        <v>2</v>
      </c>
      <c r="E66" s="78">
        <v>1</v>
      </c>
    </row>
    <row r="67" spans="1:5" ht="14">
      <c r="A67" s="77">
        <v>98</v>
      </c>
      <c r="B67" s="80">
        <v>41545</v>
      </c>
      <c r="C67" s="80">
        <v>41475</v>
      </c>
      <c r="D67">
        <v>2</v>
      </c>
      <c r="E67" s="78">
        <v>1</v>
      </c>
    </row>
    <row r="68" spans="1:5" ht="14">
      <c r="A68" s="77">
        <v>98</v>
      </c>
      <c r="B68" s="80">
        <v>41547</v>
      </c>
      <c r="C68" s="80">
        <v>41504</v>
      </c>
      <c r="D68">
        <v>2</v>
      </c>
      <c r="E68" s="78">
        <v>1</v>
      </c>
    </row>
    <row r="69" spans="1:5" ht="14">
      <c r="A69" s="77">
        <v>98</v>
      </c>
      <c r="B69" s="80">
        <v>41547</v>
      </c>
      <c r="C69" s="80">
        <v>41505</v>
      </c>
      <c r="D69">
        <v>2</v>
      </c>
      <c r="E69" s="78">
        <v>1</v>
      </c>
    </row>
    <row r="70" spans="1:5" ht="14">
      <c r="A70" s="77">
        <v>99</v>
      </c>
      <c r="B70" s="80">
        <v>41530</v>
      </c>
      <c r="C70" s="80">
        <v>41450</v>
      </c>
      <c r="D70">
        <v>2</v>
      </c>
      <c r="E70" s="78">
        <v>1</v>
      </c>
    </row>
    <row r="71" spans="1:5" ht="14">
      <c r="A71" s="77">
        <v>100</v>
      </c>
      <c r="B71" s="80">
        <v>41530</v>
      </c>
      <c r="C71" s="80">
        <v>41501</v>
      </c>
      <c r="D71">
        <v>2</v>
      </c>
      <c r="E71" s="78">
        <v>1</v>
      </c>
    </row>
    <row r="72" spans="1:5" ht="14">
      <c r="A72" s="77">
        <v>101</v>
      </c>
      <c r="B72" s="80">
        <v>41495</v>
      </c>
      <c r="C72" s="80">
        <v>41459</v>
      </c>
      <c r="D72">
        <v>2</v>
      </c>
      <c r="E72" s="78">
        <v>1</v>
      </c>
    </row>
    <row r="73" spans="1:5" ht="14">
      <c r="A73" s="77">
        <v>93</v>
      </c>
      <c r="B73" s="80">
        <v>41422</v>
      </c>
      <c r="C73" s="80">
        <v>41353</v>
      </c>
      <c r="D73">
        <v>2</v>
      </c>
      <c r="E73" s="78">
        <v>1</v>
      </c>
    </row>
    <row r="74" spans="1:5" ht="14">
      <c r="A74" s="77">
        <v>104</v>
      </c>
      <c r="B74" s="80">
        <v>41539</v>
      </c>
      <c r="C74" s="80">
        <v>41511</v>
      </c>
      <c r="D74">
        <v>2</v>
      </c>
      <c r="E74" s="78">
        <v>1</v>
      </c>
    </row>
    <row r="75" spans="1:5" ht="14">
      <c r="A75" s="77">
        <v>93</v>
      </c>
      <c r="B75" s="80">
        <v>41506</v>
      </c>
      <c r="D75">
        <v>3</v>
      </c>
      <c r="E75" s="78">
        <v>2</v>
      </c>
    </row>
    <row r="76" spans="1:5" ht="14">
      <c r="A76" s="77">
        <v>94</v>
      </c>
      <c r="B76" s="80">
        <v>41568</v>
      </c>
      <c r="C76" s="80">
        <v>41525</v>
      </c>
      <c r="D76">
        <v>2</v>
      </c>
      <c r="E76" s="78">
        <v>1</v>
      </c>
    </row>
    <row r="77" spans="1:5" ht="14">
      <c r="A77" s="77">
        <v>96</v>
      </c>
      <c r="B77" s="80">
        <v>41566</v>
      </c>
      <c r="C77" s="80">
        <v>41557</v>
      </c>
      <c r="D77">
        <v>2</v>
      </c>
      <c r="E77" s="78">
        <v>1</v>
      </c>
    </row>
    <row r="78" spans="1:5" ht="14">
      <c r="A78" s="77">
        <v>102</v>
      </c>
      <c r="B78" s="80">
        <v>41469</v>
      </c>
      <c r="D78">
        <v>3</v>
      </c>
      <c r="E78" s="78">
        <v>2</v>
      </c>
    </row>
    <row r="79" spans="1:5" ht="14">
      <c r="A79" s="77">
        <v>97</v>
      </c>
      <c r="B79" s="80">
        <v>41565</v>
      </c>
      <c r="D79">
        <v>3</v>
      </c>
      <c r="E79" s="78">
        <v>2</v>
      </c>
    </row>
    <row r="80" spans="1:5" ht="14">
      <c r="A80" s="77">
        <v>93</v>
      </c>
      <c r="B80" s="80">
        <v>41589</v>
      </c>
      <c r="C80" s="80">
        <v>41565</v>
      </c>
      <c r="D80">
        <v>3</v>
      </c>
      <c r="E80" s="78">
        <v>2</v>
      </c>
    </row>
    <row r="81" spans="1:5" ht="14">
      <c r="A81" s="77">
        <v>101</v>
      </c>
      <c r="B81" s="80">
        <v>41589</v>
      </c>
      <c r="C81" s="80">
        <v>41565</v>
      </c>
      <c r="D81">
        <v>3</v>
      </c>
      <c r="E81" s="78">
        <v>2</v>
      </c>
    </row>
    <row r="82" spans="1:5" ht="14">
      <c r="A82" s="77">
        <v>96</v>
      </c>
      <c r="B82" s="80">
        <v>41589</v>
      </c>
      <c r="C82" s="80">
        <v>41565</v>
      </c>
      <c r="D82">
        <v>3</v>
      </c>
      <c r="E82" s="78">
        <v>2</v>
      </c>
    </row>
    <row r="83" spans="1:5" ht="14">
      <c r="A83" s="77">
        <v>102</v>
      </c>
      <c r="B83" s="80">
        <v>41589</v>
      </c>
      <c r="C83" s="80">
        <v>41565</v>
      </c>
      <c r="D83">
        <v>2</v>
      </c>
      <c r="E83" s="78">
        <v>1</v>
      </c>
    </row>
    <row r="84" spans="1:5" ht="14">
      <c r="A84" s="77">
        <v>92</v>
      </c>
      <c r="B84" s="80">
        <v>41589</v>
      </c>
      <c r="C84" s="80">
        <v>41565</v>
      </c>
      <c r="D84">
        <v>3</v>
      </c>
      <c r="E84" s="78">
        <v>2</v>
      </c>
    </row>
    <row r="85" spans="1:5" ht="14">
      <c r="A85" s="77">
        <v>99</v>
      </c>
      <c r="B85" s="80">
        <v>41589</v>
      </c>
      <c r="C85" s="80">
        <v>41565</v>
      </c>
      <c r="D85">
        <v>3</v>
      </c>
      <c r="E85" s="78">
        <v>2</v>
      </c>
    </row>
    <row r="86" spans="1:5" ht="14">
      <c r="A86" s="77">
        <v>99</v>
      </c>
      <c r="B86" s="80">
        <v>41589</v>
      </c>
      <c r="C86" s="80">
        <v>41565</v>
      </c>
      <c r="D86">
        <v>2</v>
      </c>
      <c r="E86" s="78">
        <v>1</v>
      </c>
    </row>
    <row r="87" spans="1:5" ht="14">
      <c r="A87" s="77">
        <v>99</v>
      </c>
      <c r="B87" s="80">
        <v>41589</v>
      </c>
      <c r="C87" s="80">
        <v>41565</v>
      </c>
      <c r="D87">
        <v>2</v>
      </c>
      <c r="E87" s="78">
        <v>1</v>
      </c>
    </row>
    <row r="88" spans="1:5" ht="14">
      <c r="A88" s="77">
        <v>99</v>
      </c>
      <c r="B88" s="80">
        <v>41589</v>
      </c>
      <c r="C88" s="80">
        <v>41565</v>
      </c>
      <c r="D88">
        <v>3</v>
      </c>
      <c r="E88" s="78">
        <v>2</v>
      </c>
    </row>
    <row r="89" spans="1:5" ht="14">
      <c r="A89" s="77">
        <v>97</v>
      </c>
      <c r="B89" s="80">
        <v>41589</v>
      </c>
      <c r="C89" s="80">
        <v>41565</v>
      </c>
      <c r="D89">
        <v>3</v>
      </c>
      <c r="E89" s="78">
        <v>2</v>
      </c>
    </row>
    <row r="90" spans="1:5" ht="14">
      <c r="A90" s="77">
        <v>97</v>
      </c>
      <c r="B90" s="80">
        <v>41589</v>
      </c>
      <c r="C90" s="80">
        <v>41565</v>
      </c>
      <c r="D90">
        <v>3</v>
      </c>
      <c r="E90" s="78">
        <v>2</v>
      </c>
    </row>
    <row r="91" spans="1:5" ht="14">
      <c r="B91" s="80">
        <v>41514</v>
      </c>
      <c r="C91" s="80">
        <v>41496</v>
      </c>
      <c r="D91">
        <v>3</v>
      </c>
      <c r="E91" s="78">
        <v>2</v>
      </c>
    </row>
    <row r="92" spans="1:5" ht="14">
      <c r="A92" s="77">
        <v>99</v>
      </c>
      <c r="B92" s="80">
        <v>41589</v>
      </c>
      <c r="C92" s="80">
        <v>41588</v>
      </c>
      <c r="D92">
        <v>3</v>
      </c>
      <c r="E92" s="78">
        <v>2</v>
      </c>
    </row>
    <row r="93" spans="1:5" ht="14">
      <c r="A93" s="77">
        <v>99</v>
      </c>
      <c r="B93" s="80">
        <v>41573</v>
      </c>
      <c r="C93" s="80">
        <v>41562</v>
      </c>
      <c r="D93">
        <v>3</v>
      </c>
      <c r="E93" s="78">
        <v>2</v>
      </c>
    </row>
    <row r="94" spans="1:5" ht="14">
      <c r="B94" s="80">
        <v>41589</v>
      </c>
      <c r="C94" s="80">
        <v>41588</v>
      </c>
      <c r="D94">
        <v>3</v>
      </c>
      <c r="E94" s="78">
        <v>2</v>
      </c>
    </row>
    <row r="95" spans="1:5" ht="14">
      <c r="A95" s="77">
        <v>93</v>
      </c>
      <c r="B95" s="80">
        <v>41529</v>
      </c>
      <c r="C95" s="80">
        <v>41457</v>
      </c>
      <c r="D95">
        <v>3</v>
      </c>
      <c r="E95" s="78">
        <v>2</v>
      </c>
    </row>
    <row r="96" spans="1:5" ht="14">
      <c r="B96" s="80">
        <v>41812</v>
      </c>
      <c r="C96" s="80">
        <v>41458</v>
      </c>
      <c r="D96">
        <v>3</v>
      </c>
      <c r="E96" s="78">
        <v>2</v>
      </c>
    </row>
    <row r="97" spans="1:5" ht="14">
      <c r="A97" s="77">
        <v>93</v>
      </c>
      <c r="B97" s="80">
        <v>41589</v>
      </c>
      <c r="C97" s="80">
        <v>41548</v>
      </c>
      <c r="D97">
        <v>2</v>
      </c>
      <c r="E97" s="78">
        <v>1</v>
      </c>
    </row>
  </sheetData>
  <autoFilter ref="A1:D97"/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zoomScale="125" zoomScaleNormal="125" zoomScalePageLayoutView="125" workbookViewId="0">
      <selection activeCell="E10" sqref="E10"/>
    </sheetView>
  </sheetViews>
  <sheetFormatPr baseColWidth="10" defaultColWidth="9" defaultRowHeight="14" x14ac:dyDescent="0"/>
  <cols>
    <col min="1" max="4" width="9" style="77"/>
    <col min="8" max="8" width="17" customWidth="1"/>
  </cols>
  <sheetData>
    <row r="1" spans="1:8">
      <c r="A1" s="77" t="s">
        <v>148</v>
      </c>
      <c r="B1" s="77" t="s">
        <v>153</v>
      </c>
      <c r="C1" s="77" t="s">
        <v>154</v>
      </c>
      <c r="D1" s="77" t="s">
        <v>152</v>
      </c>
    </row>
    <row r="2" spans="1:8">
      <c r="A2" s="77">
        <v>41</v>
      </c>
      <c r="B2" s="80">
        <v>41617</v>
      </c>
      <c r="C2" s="80">
        <v>41655</v>
      </c>
      <c r="D2" s="77">
        <v>1</v>
      </c>
    </row>
    <row r="3" spans="1:8">
      <c r="A3" s="77">
        <v>41</v>
      </c>
      <c r="B3" s="80">
        <v>41755</v>
      </c>
      <c r="C3" s="80">
        <v>41756</v>
      </c>
      <c r="D3" s="77">
        <v>1</v>
      </c>
      <c r="F3" s="3"/>
      <c r="G3" s="5"/>
    </row>
    <row r="4" spans="1:8">
      <c r="A4" s="77">
        <v>46</v>
      </c>
      <c r="B4" s="80">
        <v>41762</v>
      </c>
      <c r="C4" s="80">
        <v>41763</v>
      </c>
      <c r="D4" s="77">
        <v>2</v>
      </c>
      <c r="F4" s="3"/>
      <c r="G4" s="5"/>
    </row>
    <row r="5" spans="1:8">
      <c r="A5" s="77">
        <v>42</v>
      </c>
      <c r="B5" s="80">
        <v>41762</v>
      </c>
      <c r="C5" s="80">
        <v>41763</v>
      </c>
      <c r="D5" s="77">
        <v>2</v>
      </c>
      <c r="F5" s="3"/>
      <c r="G5" s="5"/>
    </row>
    <row r="6" spans="1:8">
      <c r="A6" s="77">
        <v>42</v>
      </c>
      <c r="B6" s="80">
        <v>41760</v>
      </c>
      <c r="C6" s="80">
        <v>41804</v>
      </c>
      <c r="D6" s="77">
        <v>2</v>
      </c>
      <c r="F6" s="3"/>
      <c r="G6" s="5"/>
    </row>
    <row r="7" spans="1:8" ht="13.5" customHeight="1">
      <c r="A7" s="77">
        <v>35</v>
      </c>
      <c r="B7" s="80">
        <v>41762</v>
      </c>
      <c r="C7" s="80">
        <v>41763</v>
      </c>
      <c r="D7" s="77">
        <v>2</v>
      </c>
      <c r="F7" s="3"/>
      <c r="G7" s="5"/>
    </row>
    <row r="8" spans="1:8">
      <c r="A8" s="77">
        <v>40</v>
      </c>
      <c r="B8" s="80">
        <v>41731</v>
      </c>
      <c r="C8" s="80">
        <v>41763</v>
      </c>
      <c r="D8" s="77">
        <v>2</v>
      </c>
      <c r="F8" s="3"/>
      <c r="G8" s="5"/>
    </row>
    <row r="9" spans="1:8">
      <c r="A9" s="77">
        <v>37</v>
      </c>
      <c r="B9" s="80">
        <v>41762</v>
      </c>
      <c r="C9" s="80">
        <v>41763</v>
      </c>
      <c r="D9" s="77">
        <v>2</v>
      </c>
      <c r="F9" s="3"/>
      <c r="G9" s="5"/>
    </row>
    <row r="10" spans="1:8">
      <c r="A10" s="77">
        <v>44</v>
      </c>
      <c r="B10" s="80">
        <v>41762</v>
      </c>
      <c r="C10" s="80">
        <v>41763</v>
      </c>
      <c r="D10" s="77">
        <v>2</v>
      </c>
      <c r="F10" s="3"/>
      <c r="G10" s="5"/>
    </row>
    <row r="11" spans="1:8">
      <c r="A11" s="77">
        <v>41</v>
      </c>
      <c r="B11" s="80">
        <v>41755</v>
      </c>
      <c r="C11" s="80">
        <v>41756</v>
      </c>
      <c r="D11" s="77">
        <v>2</v>
      </c>
      <c r="F11" s="3"/>
      <c r="G11" s="5"/>
    </row>
    <row r="12" spans="1:8">
      <c r="A12" s="77">
        <v>41</v>
      </c>
      <c r="B12" s="80">
        <v>41762</v>
      </c>
      <c r="C12" s="80">
        <v>41762</v>
      </c>
      <c r="D12" s="77">
        <v>2</v>
      </c>
      <c r="F12" s="3"/>
      <c r="G12" s="5"/>
    </row>
    <row r="13" spans="1:8">
      <c r="A13" s="77">
        <v>41</v>
      </c>
      <c r="B13" s="80">
        <v>41754</v>
      </c>
      <c r="C13" s="80">
        <v>41759</v>
      </c>
      <c r="D13" s="77">
        <v>2</v>
      </c>
      <c r="E13" s="4"/>
      <c r="F13" s="6"/>
      <c r="G13" s="7"/>
      <c r="H13" s="4"/>
    </row>
    <row r="14" spans="1:8" s="4" customFormat="1">
      <c r="A14" s="77">
        <v>46</v>
      </c>
      <c r="B14" s="80">
        <v>41761</v>
      </c>
      <c r="C14" s="80">
        <v>41762</v>
      </c>
      <c r="D14" s="77">
        <v>2</v>
      </c>
      <c r="E14"/>
      <c r="F14" s="3"/>
      <c r="G14" s="5"/>
      <c r="H14"/>
    </row>
    <row r="15" spans="1:8">
      <c r="A15" s="77">
        <v>43</v>
      </c>
      <c r="B15" s="80">
        <v>41757</v>
      </c>
      <c r="C15" s="80">
        <v>41762</v>
      </c>
      <c r="D15" s="77">
        <v>2</v>
      </c>
      <c r="F15" s="3"/>
      <c r="G15" s="5"/>
    </row>
    <row r="16" spans="1:8">
      <c r="A16" s="77">
        <v>40</v>
      </c>
      <c r="B16" s="80">
        <v>41762</v>
      </c>
      <c r="C16" s="80">
        <v>41763</v>
      </c>
      <c r="D16" s="77">
        <v>2</v>
      </c>
    </row>
    <row r="17" spans="1:4">
      <c r="A17" s="77" t="s">
        <v>149</v>
      </c>
      <c r="B17" s="80">
        <v>41735</v>
      </c>
      <c r="C17" s="80">
        <v>41757</v>
      </c>
      <c r="D17" s="77">
        <v>2</v>
      </c>
    </row>
    <row r="18" spans="1:4">
      <c r="A18" s="77">
        <v>44</v>
      </c>
      <c r="B18" s="80">
        <v>41762</v>
      </c>
      <c r="C18" s="80">
        <v>41763</v>
      </c>
      <c r="D18" s="77">
        <v>2</v>
      </c>
    </row>
    <row r="19" spans="1:4">
      <c r="A19" s="77">
        <v>44</v>
      </c>
      <c r="B19" s="80">
        <v>41757</v>
      </c>
      <c r="C19" s="80">
        <v>41762</v>
      </c>
      <c r="D19" s="77">
        <v>2</v>
      </c>
    </row>
    <row r="20" spans="1:4">
      <c r="A20" s="77" t="s">
        <v>149</v>
      </c>
      <c r="B20" s="80">
        <v>41753</v>
      </c>
      <c r="C20" s="80">
        <v>41759</v>
      </c>
      <c r="D20" s="77">
        <v>2</v>
      </c>
    </row>
    <row r="21" spans="1:4">
      <c r="A21" s="77" t="s">
        <v>149</v>
      </c>
      <c r="B21" s="80">
        <v>41754</v>
      </c>
      <c r="C21" s="80">
        <v>41757</v>
      </c>
      <c r="D21" s="77">
        <v>2</v>
      </c>
    </row>
    <row r="22" spans="1:4" ht="14.25" customHeight="1">
      <c r="A22" s="77" t="s">
        <v>149</v>
      </c>
      <c r="B22" s="80">
        <v>41690</v>
      </c>
      <c r="C22" s="80">
        <v>41757</v>
      </c>
      <c r="D22" s="77">
        <v>2</v>
      </c>
    </row>
    <row r="23" spans="1:4">
      <c r="A23" s="77" t="s">
        <v>149</v>
      </c>
      <c r="B23" s="80">
        <v>41675</v>
      </c>
      <c r="C23" s="80">
        <v>41744</v>
      </c>
      <c r="D23" s="77">
        <v>2</v>
      </c>
    </row>
    <row r="24" spans="1:4">
      <c r="A24" s="77">
        <v>41</v>
      </c>
      <c r="B24" s="80">
        <v>41762</v>
      </c>
      <c r="C24" s="80">
        <v>41762</v>
      </c>
      <c r="D24" s="77">
        <v>2</v>
      </c>
    </row>
    <row r="25" spans="1:4">
      <c r="A25" s="77">
        <v>51</v>
      </c>
      <c r="B25" s="80">
        <v>41762</v>
      </c>
      <c r="C25" s="80">
        <v>41763</v>
      </c>
      <c r="D25" s="77">
        <v>2</v>
      </c>
    </row>
    <row r="26" spans="1:4">
      <c r="A26" s="77">
        <v>52</v>
      </c>
      <c r="B26" s="80">
        <v>41762</v>
      </c>
      <c r="C26" s="80">
        <v>41763</v>
      </c>
      <c r="D26" s="77">
        <v>2</v>
      </c>
    </row>
    <row r="27" spans="1:4">
      <c r="A27" s="77">
        <v>41</v>
      </c>
      <c r="B27" s="80">
        <v>41757</v>
      </c>
      <c r="C27" s="80">
        <v>41759</v>
      </c>
      <c r="D27" s="77">
        <v>2</v>
      </c>
    </row>
    <row r="28" spans="1:4">
      <c r="A28" s="77">
        <v>41</v>
      </c>
      <c r="B28" s="80">
        <v>41759</v>
      </c>
      <c r="C28" s="80">
        <v>41770</v>
      </c>
      <c r="D28" s="77">
        <v>2</v>
      </c>
    </row>
    <row r="29" spans="1:4">
      <c r="A29" s="77" t="s">
        <v>149</v>
      </c>
      <c r="B29" s="80">
        <v>41734</v>
      </c>
      <c r="C29" s="80">
        <v>41757</v>
      </c>
      <c r="D29" s="77">
        <v>2</v>
      </c>
    </row>
    <row r="30" spans="1:4">
      <c r="A30" s="77">
        <v>41</v>
      </c>
      <c r="B30" s="80">
        <v>41734</v>
      </c>
      <c r="C30" s="80">
        <v>41762</v>
      </c>
      <c r="D30" s="77">
        <v>2</v>
      </c>
    </row>
    <row r="31" spans="1:4">
      <c r="A31" s="77">
        <v>43</v>
      </c>
      <c r="B31" s="80">
        <v>41762</v>
      </c>
      <c r="C31" s="80">
        <v>41763</v>
      </c>
      <c r="D31" s="77">
        <v>2</v>
      </c>
    </row>
    <row r="32" spans="1:4">
      <c r="A32" s="77">
        <v>40</v>
      </c>
      <c r="B32" s="80">
        <v>41762</v>
      </c>
      <c r="C32" s="80">
        <v>41763</v>
      </c>
      <c r="D32" s="77">
        <v>2</v>
      </c>
    </row>
    <row r="33" spans="1:8">
      <c r="A33" s="77" t="s">
        <v>149</v>
      </c>
      <c r="B33" s="80">
        <v>41753</v>
      </c>
      <c r="C33" s="80">
        <v>41757</v>
      </c>
      <c r="D33" s="77">
        <v>2</v>
      </c>
    </row>
    <row r="34" spans="1:8">
      <c r="A34" s="77">
        <v>40</v>
      </c>
      <c r="B34" s="80">
        <v>41762</v>
      </c>
      <c r="C34" s="80">
        <v>41763</v>
      </c>
      <c r="D34" s="77">
        <v>2</v>
      </c>
    </row>
    <row r="35" spans="1:8">
      <c r="A35" s="77">
        <v>41</v>
      </c>
      <c r="B35" s="80">
        <v>41762</v>
      </c>
      <c r="C35" s="80">
        <v>41762</v>
      </c>
      <c r="D35" s="77">
        <v>2</v>
      </c>
      <c r="G35" s="3"/>
      <c r="H35" s="5"/>
    </row>
    <row r="36" spans="1:8">
      <c r="A36" s="77">
        <v>48</v>
      </c>
      <c r="B36" s="80">
        <v>41757</v>
      </c>
      <c r="C36" s="80">
        <v>41762</v>
      </c>
      <c r="D36" s="77">
        <v>2</v>
      </c>
      <c r="G36" s="3"/>
      <c r="H36" s="5"/>
    </row>
    <row r="37" spans="1:8">
      <c r="A37" s="77">
        <v>41</v>
      </c>
      <c r="B37" s="80">
        <v>41714</v>
      </c>
      <c r="C37" s="80">
        <v>41757</v>
      </c>
      <c r="D37" s="77">
        <v>2</v>
      </c>
    </row>
    <row r="38" spans="1:8">
      <c r="A38" s="77">
        <v>41</v>
      </c>
      <c r="B38" s="80">
        <v>41730</v>
      </c>
      <c r="C38" s="80">
        <v>41757</v>
      </c>
      <c r="D38" s="77">
        <v>2</v>
      </c>
      <c r="G38" s="3"/>
      <c r="H38" s="5"/>
    </row>
    <row r="39" spans="1:8">
      <c r="A39" s="77">
        <v>45</v>
      </c>
      <c r="B39" s="80">
        <v>41757</v>
      </c>
      <c r="C39" s="80">
        <v>41762</v>
      </c>
      <c r="D39" s="77">
        <v>2</v>
      </c>
    </row>
    <row r="40" spans="1:8">
      <c r="A40" s="77">
        <v>41</v>
      </c>
      <c r="B40" s="80">
        <v>41762</v>
      </c>
      <c r="C40" s="80">
        <v>41762</v>
      </c>
      <c r="D40" s="77">
        <v>2</v>
      </c>
      <c r="G40" s="3"/>
      <c r="H40" s="5"/>
    </row>
    <row r="41" spans="1:8">
      <c r="A41" s="77">
        <v>41</v>
      </c>
      <c r="B41" s="80">
        <v>41762</v>
      </c>
      <c r="C41" s="80">
        <v>41762</v>
      </c>
      <c r="D41" s="77">
        <v>2</v>
      </c>
      <c r="G41" s="3"/>
      <c r="H41" s="5"/>
    </row>
    <row r="42" spans="1:8">
      <c r="A42" s="77" t="s">
        <v>149</v>
      </c>
      <c r="B42" s="80">
        <v>41715</v>
      </c>
      <c r="C42" s="80">
        <v>41721</v>
      </c>
      <c r="D42" s="77">
        <v>2</v>
      </c>
      <c r="G42" s="3"/>
      <c r="H42" s="5"/>
    </row>
    <row r="43" spans="1:8">
      <c r="A43" s="77">
        <v>41</v>
      </c>
      <c r="B43" s="80">
        <v>41762</v>
      </c>
      <c r="C43" s="80">
        <v>41762</v>
      </c>
      <c r="D43" s="77">
        <v>2</v>
      </c>
      <c r="G43" s="3"/>
      <c r="H43" s="5"/>
    </row>
    <row r="44" spans="1:8">
      <c r="A44" s="77">
        <v>42</v>
      </c>
      <c r="B44" s="80">
        <v>41762</v>
      </c>
      <c r="C44" s="80">
        <v>41763</v>
      </c>
      <c r="D44" s="77">
        <v>2</v>
      </c>
    </row>
    <row r="45" spans="1:8">
      <c r="A45" s="77">
        <v>41</v>
      </c>
      <c r="B45" s="80">
        <v>41757</v>
      </c>
      <c r="C45" s="80">
        <v>41761</v>
      </c>
      <c r="D45" s="77">
        <v>2</v>
      </c>
    </row>
    <row r="46" spans="1:8">
      <c r="A46" s="77">
        <v>44</v>
      </c>
      <c r="B46" s="80">
        <v>41762</v>
      </c>
      <c r="C46" s="80">
        <v>41763</v>
      </c>
      <c r="D46" s="77">
        <v>2</v>
      </c>
      <c r="G46" s="3"/>
      <c r="H46" s="5"/>
    </row>
    <row r="47" spans="1:8">
      <c r="A47" s="77">
        <v>41</v>
      </c>
      <c r="B47" s="80">
        <v>41755</v>
      </c>
      <c r="C47" s="80">
        <v>41756</v>
      </c>
      <c r="D47" s="77">
        <v>2</v>
      </c>
      <c r="G47" s="3"/>
      <c r="H47" s="5"/>
    </row>
    <row r="48" spans="1:8">
      <c r="A48" s="77">
        <v>40</v>
      </c>
      <c r="B48" s="80">
        <v>41757</v>
      </c>
      <c r="C48" s="80">
        <v>41762</v>
      </c>
      <c r="D48" s="77">
        <v>2</v>
      </c>
    </row>
    <row r="49" spans="1:8">
      <c r="A49" s="77">
        <v>42</v>
      </c>
      <c r="B49" s="80">
        <v>41760</v>
      </c>
      <c r="C49" s="80">
        <v>41806</v>
      </c>
      <c r="D49" s="77">
        <v>2</v>
      </c>
      <c r="G49" s="3"/>
      <c r="H49" s="5"/>
    </row>
    <row r="50" spans="1:8">
      <c r="A50" s="77" t="s">
        <v>149</v>
      </c>
      <c r="B50" s="80">
        <v>41730</v>
      </c>
      <c r="C50" s="80">
        <v>41758</v>
      </c>
      <c r="D50" s="77">
        <v>2</v>
      </c>
      <c r="G50" s="3"/>
      <c r="H50" s="5"/>
    </row>
    <row r="51" spans="1:8">
      <c r="A51" s="77" t="s">
        <v>149</v>
      </c>
      <c r="B51" s="80">
        <v>41757</v>
      </c>
      <c r="C51" s="80">
        <v>41757</v>
      </c>
      <c r="D51" s="77">
        <v>2</v>
      </c>
      <c r="G51" s="3"/>
      <c r="H51" s="5"/>
    </row>
    <row r="52" spans="1:8">
      <c r="A52" s="77">
        <v>42</v>
      </c>
      <c r="B52" s="80">
        <v>41769</v>
      </c>
      <c r="C52" s="80">
        <v>41784</v>
      </c>
      <c r="D52" s="77">
        <v>2</v>
      </c>
      <c r="G52" s="3"/>
      <c r="H52" s="5"/>
    </row>
    <row r="53" spans="1:8">
      <c r="A53" s="77">
        <v>45</v>
      </c>
      <c r="B53" s="80">
        <v>41787</v>
      </c>
      <c r="C53" s="80">
        <v>41792</v>
      </c>
      <c r="D53" s="77">
        <v>2</v>
      </c>
    </row>
    <row r="54" spans="1:8">
      <c r="A54" s="77">
        <v>44</v>
      </c>
      <c r="B54" s="80">
        <v>41771</v>
      </c>
      <c r="C54" s="80">
        <v>41774</v>
      </c>
      <c r="D54" s="77">
        <v>2</v>
      </c>
      <c r="G54" s="3"/>
      <c r="H54" s="5"/>
    </row>
    <row r="55" spans="1:8">
      <c r="A55" s="77" t="s">
        <v>149</v>
      </c>
      <c r="B55" s="80">
        <v>41700</v>
      </c>
      <c r="C55" s="80">
        <v>41757</v>
      </c>
      <c r="D55" s="77">
        <v>2</v>
      </c>
      <c r="G55" s="3"/>
      <c r="H55" s="5"/>
    </row>
    <row r="56" spans="1:8">
      <c r="A56" s="77">
        <v>42</v>
      </c>
      <c r="B56" s="80">
        <v>41783</v>
      </c>
      <c r="C56" s="80">
        <v>41789</v>
      </c>
      <c r="D56" s="77">
        <v>2</v>
      </c>
      <c r="G56" s="3"/>
      <c r="H56" s="5"/>
    </row>
    <row r="57" spans="1:8">
      <c r="A57" s="77">
        <v>41</v>
      </c>
      <c r="B57" s="80">
        <v>41782</v>
      </c>
      <c r="C57" s="80">
        <v>41789</v>
      </c>
      <c r="D57" s="77">
        <v>2</v>
      </c>
      <c r="G57" s="3"/>
      <c r="H57" s="5"/>
    </row>
    <row r="58" spans="1:8">
      <c r="A58" s="77">
        <v>43</v>
      </c>
      <c r="B58" s="80">
        <v>41779</v>
      </c>
      <c r="C58" s="80">
        <v>41784</v>
      </c>
      <c r="D58" s="77">
        <v>2</v>
      </c>
      <c r="G58" s="3"/>
      <c r="H58" s="5"/>
    </row>
    <row r="59" spans="1:8">
      <c r="A59" s="77">
        <v>42</v>
      </c>
      <c r="B59" s="80">
        <v>41765</v>
      </c>
      <c r="C59" s="80">
        <v>41785</v>
      </c>
      <c r="D59" s="77">
        <v>2</v>
      </c>
    </row>
    <row r="60" spans="1:8">
      <c r="A60" s="77">
        <v>41</v>
      </c>
      <c r="B60" s="80">
        <v>41787</v>
      </c>
      <c r="C60" s="80">
        <v>41795</v>
      </c>
      <c r="D60" s="77">
        <v>2</v>
      </c>
    </row>
    <row r="61" spans="1:8">
      <c r="A61" s="77">
        <v>44</v>
      </c>
      <c r="B61" s="80">
        <v>41782</v>
      </c>
      <c r="C61" s="80">
        <v>41792</v>
      </c>
      <c r="D61" s="77">
        <v>2</v>
      </c>
    </row>
    <row r="62" spans="1:8">
      <c r="A62" s="77">
        <v>43</v>
      </c>
      <c r="B62" s="80">
        <v>41778</v>
      </c>
      <c r="C62" s="80">
        <v>41784</v>
      </c>
      <c r="D62" s="77">
        <v>2</v>
      </c>
    </row>
    <row r="63" spans="1:8">
      <c r="A63" s="77">
        <v>41</v>
      </c>
      <c r="B63" s="80">
        <v>41779</v>
      </c>
      <c r="C63" s="80">
        <v>41795</v>
      </c>
      <c r="D63" s="77">
        <v>2</v>
      </c>
    </row>
    <row r="64" spans="1:8">
      <c r="A64" s="77">
        <v>42</v>
      </c>
      <c r="B64" s="80">
        <v>41768</v>
      </c>
      <c r="C64" s="80">
        <v>41782</v>
      </c>
      <c r="D64" s="77">
        <v>2</v>
      </c>
    </row>
    <row r="65" spans="1:8">
      <c r="A65" s="77">
        <v>41</v>
      </c>
      <c r="B65" s="80">
        <v>41787</v>
      </c>
      <c r="C65" s="80">
        <v>41790</v>
      </c>
      <c r="D65" s="77">
        <v>2</v>
      </c>
    </row>
    <row r="66" spans="1:8">
      <c r="A66" s="77">
        <v>41</v>
      </c>
      <c r="B66" s="80">
        <v>41754</v>
      </c>
      <c r="C66" s="80">
        <v>41757</v>
      </c>
      <c r="D66" s="77">
        <v>2</v>
      </c>
      <c r="E66" s="2"/>
      <c r="F66" s="2"/>
      <c r="G66" s="2"/>
      <c r="H66" s="2"/>
    </row>
    <row r="67" spans="1:8">
      <c r="A67" s="77" t="s">
        <v>149</v>
      </c>
      <c r="B67" s="80">
        <v>41671</v>
      </c>
      <c r="C67" s="80">
        <v>41758</v>
      </c>
      <c r="D67" s="77">
        <v>2</v>
      </c>
    </row>
    <row r="68" spans="1:8">
      <c r="A68" s="77">
        <v>41</v>
      </c>
      <c r="B68" s="80">
        <v>41751</v>
      </c>
      <c r="C68" s="80">
        <v>41765</v>
      </c>
      <c r="D68" s="77">
        <v>3</v>
      </c>
      <c r="F68" s="3"/>
      <c r="G68" s="5"/>
    </row>
    <row r="69" spans="1:8" s="2" customFormat="1">
      <c r="A69" s="77">
        <v>41</v>
      </c>
      <c r="B69" s="80">
        <v>41740</v>
      </c>
      <c r="C69" s="80">
        <v>41747</v>
      </c>
      <c r="D69" s="77">
        <v>3</v>
      </c>
      <c r="E69"/>
      <c r="F69" s="3"/>
      <c r="G69" s="5"/>
      <c r="H69"/>
    </row>
    <row r="70" spans="1:8">
      <c r="A70" s="77">
        <v>41</v>
      </c>
      <c r="B70" s="80">
        <v>41726</v>
      </c>
      <c r="C70" s="80">
        <v>41728</v>
      </c>
      <c r="D70" s="77">
        <v>3</v>
      </c>
    </row>
  </sheetData>
  <autoFilter ref="A1:I70">
    <sortState ref="A2:K70">
      <sortCondition ref="D1:D70"/>
    </sortState>
  </autoFilter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J15"/>
  <sheetViews>
    <sheetView workbookViewId="0">
      <selection activeCell="J5" sqref="J5"/>
    </sheetView>
  </sheetViews>
  <sheetFormatPr baseColWidth="10" defaultColWidth="9" defaultRowHeight="14" x14ac:dyDescent="0"/>
  <cols>
    <col min="1" max="1" width="12.6640625" style="55" customWidth="1"/>
    <col min="2" max="2" width="16.6640625" style="55" customWidth="1"/>
    <col min="3" max="3" width="10.5" style="55" customWidth="1"/>
    <col min="4" max="16384" width="9" style="55"/>
  </cols>
  <sheetData>
    <row r="1" spans="1:10" ht="21">
      <c r="A1" s="58" t="s">
        <v>148</v>
      </c>
      <c r="B1" s="59" t="s">
        <v>153</v>
      </c>
      <c r="C1" s="59" t="s">
        <v>154</v>
      </c>
      <c r="D1" s="57" t="s">
        <v>69</v>
      </c>
      <c r="E1" s="57" t="s">
        <v>2</v>
      </c>
      <c r="F1" s="57" t="s">
        <v>4</v>
      </c>
    </row>
    <row r="2" spans="1:10">
      <c r="A2" s="53">
        <v>8</v>
      </c>
      <c r="B2" s="54">
        <v>41906</v>
      </c>
      <c r="C2" s="54">
        <v>41917</v>
      </c>
      <c r="D2" s="53" t="s">
        <v>76</v>
      </c>
      <c r="E2" s="53" t="s">
        <v>13</v>
      </c>
      <c r="F2" s="53" t="s">
        <v>8</v>
      </c>
      <c r="G2" s="55">
        <f>IF(EXACT(D2,$I$2),1,IF(EXACT(E2,$I$3),3,2))</f>
        <v>3</v>
      </c>
      <c r="H2" s="55">
        <v>3</v>
      </c>
      <c r="I2" s="53" t="s">
        <v>72</v>
      </c>
      <c r="J2" s="55" t="s">
        <v>169</v>
      </c>
    </row>
    <row r="3" spans="1:10">
      <c r="A3" s="53">
        <v>8</v>
      </c>
      <c r="B3" s="54">
        <v>41710</v>
      </c>
      <c r="C3" s="54">
        <v>41917.333333333299</v>
      </c>
      <c r="D3" s="53" t="s">
        <v>76</v>
      </c>
      <c r="E3" s="53" t="s">
        <v>115</v>
      </c>
      <c r="F3" s="53" t="s">
        <v>8</v>
      </c>
      <c r="G3" s="55">
        <f t="shared" ref="G3:G15" si="0">IF(EXACT(D3,$I$2),1,IF(EXACT(E3,$I$3),3,2))</f>
        <v>2</v>
      </c>
      <c r="H3" s="55">
        <v>2</v>
      </c>
      <c r="I3" s="53" t="s">
        <v>13</v>
      </c>
      <c r="J3" s="55" t="s">
        <v>170</v>
      </c>
    </row>
    <row r="4" spans="1:10">
      <c r="A4" s="53">
        <v>8</v>
      </c>
      <c r="B4" s="54">
        <v>41792</v>
      </c>
      <c r="C4" s="54">
        <v>41885.416666666701</v>
      </c>
      <c r="D4" s="53" t="s">
        <v>76</v>
      </c>
      <c r="E4" s="53" t="s">
        <v>116</v>
      </c>
      <c r="F4" s="53" t="s">
        <v>117</v>
      </c>
      <c r="G4" s="55">
        <f t="shared" si="0"/>
        <v>2</v>
      </c>
      <c r="H4" s="55">
        <v>2</v>
      </c>
      <c r="J4" s="55" t="s">
        <v>171</v>
      </c>
    </row>
    <row r="5" spans="1:10">
      <c r="A5" s="53">
        <v>8</v>
      </c>
      <c r="B5" s="54">
        <v>41906</v>
      </c>
      <c r="C5" s="54">
        <v>41917</v>
      </c>
      <c r="D5" s="53" t="s">
        <v>76</v>
      </c>
      <c r="E5" s="53" t="s">
        <v>118</v>
      </c>
      <c r="F5" s="53" t="s">
        <v>8</v>
      </c>
      <c r="G5" s="55">
        <f t="shared" si="0"/>
        <v>2</v>
      </c>
      <c r="H5" s="55">
        <v>2</v>
      </c>
    </row>
    <row r="6" spans="1:10">
      <c r="A6" s="53">
        <v>8</v>
      </c>
      <c r="B6" s="54">
        <v>41906</v>
      </c>
      <c r="C6" s="54">
        <v>41917</v>
      </c>
      <c r="D6" s="53" t="s">
        <v>76</v>
      </c>
      <c r="E6" s="53" t="s">
        <v>13</v>
      </c>
      <c r="F6" s="53" t="s">
        <v>119</v>
      </c>
      <c r="G6" s="55">
        <f t="shared" si="0"/>
        <v>3</v>
      </c>
      <c r="H6" s="55">
        <v>3</v>
      </c>
    </row>
    <row r="7" spans="1:10">
      <c r="A7" s="53">
        <v>8</v>
      </c>
      <c r="B7" s="54">
        <v>41906</v>
      </c>
      <c r="C7" s="54">
        <v>41917</v>
      </c>
      <c r="D7" s="53" t="s">
        <v>76</v>
      </c>
      <c r="E7" s="53" t="s">
        <v>13</v>
      </c>
      <c r="F7" s="53" t="s">
        <v>8</v>
      </c>
      <c r="G7" s="55">
        <f t="shared" si="0"/>
        <v>3</v>
      </c>
      <c r="H7" s="55">
        <v>3</v>
      </c>
    </row>
    <row r="8" spans="1:10">
      <c r="A8" s="53">
        <v>8</v>
      </c>
      <c r="B8" s="54">
        <v>41745</v>
      </c>
      <c r="C8" s="54">
        <v>41897.375</v>
      </c>
      <c r="D8" s="53" t="s">
        <v>76</v>
      </c>
      <c r="E8" s="53" t="s">
        <v>120</v>
      </c>
      <c r="F8" s="53" t="s">
        <v>8</v>
      </c>
      <c r="G8" s="55">
        <f t="shared" si="0"/>
        <v>2</v>
      </c>
      <c r="H8" s="55">
        <v>2</v>
      </c>
    </row>
    <row r="9" spans="1:10">
      <c r="A9" s="53">
        <v>8</v>
      </c>
      <c r="B9" s="54">
        <v>41828</v>
      </c>
      <c r="C9" s="54">
        <v>41904</v>
      </c>
      <c r="D9" s="53" t="s">
        <v>72</v>
      </c>
      <c r="E9" s="53" t="s">
        <v>39</v>
      </c>
      <c r="F9" s="53" t="s">
        <v>6</v>
      </c>
      <c r="G9" s="55">
        <f t="shared" si="0"/>
        <v>1</v>
      </c>
      <c r="H9" s="55">
        <v>1</v>
      </c>
    </row>
    <row r="10" spans="1:10">
      <c r="A10" s="53">
        <v>8</v>
      </c>
      <c r="B10" s="54">
        <v>41904</v>
      </c>
      <c r="C10" s="54">
        <v>41911</v>
      </c>
      <c r="D10" s="53" t="s">
        <v>76</v>
      </c>
      <c r="E10" s="53" t="s">
        <v>121</v>
      </c>
      <c r="F10" s="53" t="s">
        <v>8</v>
      </c>
      <c r="G10" s="55">
        <f t="shared" si="0"/>
        <v>2</v>
      </c>
      <c r="H10" s="55">
        <v>2</v>
      </c>
    </row>
    <row r="11" spans="1:10">
      <c r="A11" s="53">
        <v>8</v>
      </c>
      <c r="B11" s="54">
        <v>41906</v>
      </c>
      <c r="C11" s="54">
        <v>41917</v>
      </c>
      <c r="D11" s="53" t="s">
        <v>76</v>
      </c>
      <c r="E11" s="53" t="s">
        <v>122</v>
      </c>
      <c r="F11" s="53" t="s">
        <v>8</v>
      </c>
      <c r="G11" s="55">
        <f t="shared" si="0"/>
        <v>2</v>
      </c>
      <c r="H11" s="55">
        <v>2</v>
      </c>
    </row>
    <row r="12" spans="1:10">
      <c r="A12" s="53">
        <v>8</v>
      </c>
      <c r="B12" s="54">
        <v>41906</v>
      </c>
      <c r="C12" s="54">
        <v>41917</v>
      </c>
      <c r="D12" s="53" t="s">
        <v>76</v>
      </c>
      <c r="E12" s="53" t="s">
        <v>13</v>
      </c>
      <c r="F12" s="53" t="s">
        <v>119</v>
      </c>
      <c r="G12" s="55">
        <f t="shared" si="0"/>
        <v>3</v>
      </c>
      <c r="H12" s="55">
        <v>3</v>
      </c>
    </row>
    <row r="13" spans="1:10">
      <c r="A13" s="53">
        <v>8</v>
      </c>
      <c r="B13" s="54">
        <v>41860</v>
      </c>
      <c r="C13" s="54">
        <v>41946</v>
      </c>
      <c r="D13" s="53" t="s">
        <v>76</v>
      </c>
      <c r="E13" s="53" t="s">
        <v>13</v>
      </c>
      <c r="F13" s="53" t="s">
        <v>8</v>
      </c>
      <c r="G13" s="55">
        <f t="shared" si="0"/>
        <v>3</v>
      </c>
      <c r="H13" s="55">
        <v>3</v>
      </c>
    </row>
    <row r="14" spans="1:10">
      <c r="A14" s="53">
        <v>8</v>
      </c>
      <c r="B14" s="54">
        <v>41866</v>
      </c>
      <c r="C14" s="54">
        <v>41946</v>
      </c>
      <c r="D14" s="53" t="s">
        <v>76</v>
      </c>
      <c r="E14" s="53" t="s">
        <v>123</v>
      </c>
      <c r="F14" s="53" t="s">
        <v>8</v>
      </c>
      <c r="G14" s="55">
        <f t="shared" si="0"/>
        <v>2</v>
      </c>
      <c r="H14" s="55">
        <v>2</v>
      </c>
    </row>
    <row r="15" spans="1:10">
      <c r="A15" s="55">
        <v>7</v>
      </c>
      <c r="B15" s="56">
        <v>41894</v>
      </c>
      <c r="C15" s="56">
        <v>41915</v>
      </c>
      <c r="D15" s="53" t="s">
        <v>76</v>
      </c>
      <c r="F15" s="53" t="s">
        <v>8</v>
      </c>
      <c r="G15" s="55">
        <f t="shared" si="0"/>
        <v>2</v>
      </c>
      <c r="H15" s="55">
        <v>2</v>
      </c>
    </row>
  </sheetData>
  <phoneticPr fontId="12" type="noConversion"/>
  <pageMargins left="0.69930555555555596" right="0.69930555555555596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IA11"/>
  <sheetViews>
    <sheetView workbookViewId="0">
      <selection activeCell="F3" sqref="F3:F10"/>
    </sheetView>
  </sheetViews>
  <sheetFormatPr baseColWidth="10" defaultColWidth="9" defaultRowHeight="14" x14ac:dyDescent="0"/>
  <cols>
    <col min="1" max="1" width="11.6640625" style="60" customWidth="1"/>
    <col min="2" max="2" width="22.5" style="61" customWidth="1"/>
    <col min="3" max="3" width="6.1640625" style="60" customWidth="1"/>
    <col min="4" max="4" width="13" style="61" customWidth="1"/>
    <col min="5" max="5" width="13.1640625" style="60" customWidth="1"/>
    <col min="6" max="16384" width="9" style="64"/>
  </cols>
  <sheetData>
    <row r="1" spans="1:235" s="62" customFormat="1" ht="29" customHeight="1">
      <c r="A1" s="82" t="s">
        <v>148</v>
      </c>
      <c r="B1" s="82" t="s">
        <v>153</v>
      </c>
      <c r="C1" s="82" t="s">
        <v>124</v>
      </c>
      <c r="D1" s="82" t="s">
        <v>125</v>
      </c>
      <c r="E1" s="82" t="s">
        <v>154</v>
      </c>
    </row>
    <row r="2" spans="1:235" s="62" customFormat="1" ht="33" customHeight="1">
      <c r="A2" s="82"/>
      <c r="B2" s="82"/>
      <c r="C2" s="82"/>
      <c r="D2" s="82"/>
      <c r="E2" s="82"/>
    </row>
    <row r="3" spans="1:235" s="62" customFormat="1" ht="37" customHeight="1">
      <c r="A3" s="1">
        <v>223</v>
      </c>
      <c r="B3" s="1" t="s">
        <v>126</v>
      </c>
      <c r="C3" s="1" t="s">
        <v>127</v>
      </c>
      <c r="D3" s="1" t="s">
        <v>128</v>
      </c>
      <c r="E3" s="1" t="s">
        <v>129</v>
      </c>
      <c r="F3" s="83">
        <v>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</row>
    <row r="4" spans="1:235" s="62" customFormat="1" ht="37" customHeight="1">
      <c r="A4" s="1">
        <v>223</v>
      </c>
      <c r="B4" s="1" t="s">
        <v>131</v>
      </c>
      <c r="C4" s="1" t="s">
        <v>117</v>
      </c>
      <c r="D4" s="1" t="s">
        <v>132</v>
      </c>
      <c r="E4" s="1" t="s">
        <v>130</v>
      </c>
      <c r="F4" s="83">
        <v>2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</row>
    <row r="5" spans="1:235" s="62" customFormat="1" ht="37" customHeight="1">
      <c r="A5" s="1">
        <v>223</v>
      </c>
      <c r="B5" s="1"/>
      <c r="C5" s="1" t="s">
        <v>117</v>
      </c>
      <c r="D5" s="1" t="s">
        <v>132</v>
      </c>
      <c r="E5" s="1" t="s">
        <v>133</v>
      </c>
      <c r="F5" s="83">
        <v>2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</row>
    <row r="6" spans="1:235" s="62" customFormat="1" ht="37" customHeight="1">
      <c r="A6" s="1">
        <v>223</v>
      </c>
      <c r="B6" s="1"/>
      <c r="C6" s="1" t="s">
        <v>117</v>
      </c>
      <c r="D6" s="1" t="s">
        <v>132</v>
      </c>
      <c r="E6" s="1" t="s">
        <v>133</v>
      </c>
      <c r="F6" s="83">
        <v>2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</row>
    <row r="7" spans="1:235" s="62" customFormat="1" ht="37" customHeight="1">
      <c r="A7" s="1">
        <v>223</v>
      </c>
      <c r="B7" s="1" t="s">
        <v>134</v>
      </c>
      <c r="C7" s="1" t="s">
        <v>117</v>
      </c>
      <c r="D7" s="1" t="s">
        <v>132</v>
      </c>
      <c r="E7" s="1" t="s">
        <v>133</v>
      </c>
      <c r="F7" s="83">
        <v>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</row>
    <row r="8" spans="1:235" s="62" customFormat="1" ht="37" customHeight="1">
      <c r="A8" s="1">
        <v>223</v>
      </c>
      <c r="B8" s="1" t="s">
        <v>135</v>
      </c>
      <c r="C8" s="1" t="s">
        <v>117</v>
      </c>
      <c r="D8" s="1" t="s">
        <v>132</v>
      </c>
      <c r="E8" s="1" t="s">
        <v>133</v>
      </c>
      <c r="F8" s="83">
        <v>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</row>
    <row r="9" spans="1:235" s="62" customFormat="1" ht="50" customHeight="1">
      <c r="A9" s="1">
        <v>223</v>
      </c>
      <c r="B9" s="1" t="s">
        <v>130</v>
      </c>
      <c r="C9" s="1" t="s">
        <v>117</v>
      </c>
      <c r="D9" s="1" t="s">
        <v>132</v>
      </c>
      <c r="E9" s="1" t="s">
        <v>133</v>
      </c>
      <c r="F9" s="83">
        <v>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</row>
    <row r="10" spans="1:235">
      <c r="A10" s="1">
        <v>230</v>
      </c>
      <c r="B10" s="63" t="s">
        <v>136</v>
      </c>
      <c r="C10" s="63" t="s">
        <v>72</v>
      </c>
      <c r="D10" s="63" t="s">
        <v>137</v>
      </c>
      <c r="E10" s="63" t="s">
        <v>138</v>
      </c>
      <c r="F10" s="84">
        <v>1</v>
      </c>
    </row>
    <row r="11" spans="1:235">
      <c r="A11" s="1">
        <v>223</v>
      </c>
      <c r="B11" s="63" t="s">
        <v>139</v>
      </c>
      <c r="C11" s="63" t="s">
        <v>85</v>
      </c>
      <c r="D11" s="63" t="s">
        <v>140</v>
      </c>
      <c r="E11" s="63" t="s">
        <v>141</v>
      </c>
    </row>
  </sheetData>
  <mergeCells count="5">
    <mergeCell ref="A1:A2"/>
    <mergeCell ref="B1:B2"/>
    <mergeCell ref="C1:C2"/>
    <mergeCell ref="D1:D2"/>
    <mergeCell ref="E1:E2"/>
  </mergeCells>
  <phoneticPr fontId="12" type="noConversion"/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2" sqref="A2:XFD2"/>
    </sheetView>
  </sheetViews>
  <sheetFormatPr baseColWidth="10" defaultColWidth="9" defaultRowHeight="14" x14ac:dyDescent="0"/>
  <cols>
    <col min="1" max="1" width="12.6640625" style="55" customWidth="1"/>
    <col min="2" max="2" width="16.6640625" style="55" customWidth="1"/>
    <col min="3" max="3" width="10.5" style="55" customWidth="1"/>
    <col min="4" max="16384" width="9" style="55"/>
  </cols>
  <sheetData>
    <row r="1" spans="1:4" ht="26">
      <c r="A1" s="92" t="s">
        <v>148</v>
      </c>
      <c r="B1" s="92" t="s">
        <v>153</v>
      </c>
      <c r="C1" s="92" t="s">
        <v>154</v>
      </c>
      <c r="D1" s="90" t="s">
        <v>152</v>
      </c>
    </row>
    <row r="2" spans="1:4">
      <c r="A2" s="93">
        <v>8</v>
      </c>
      <c r="B2" s="94">
        <v>41906</v>
      </c>
      <c r="C2" s="94">
        <v>41917</v>
      </c>
      <c r="D2" s="90">
        <v>3</v>
      </c>
    </row>
    <row r="3" spans="1:4">
      <c r="A3" s="93">
        <v>8</v>
      </c>
      <c r="B3" s="94">
        <v>41710</v>
      </c>
      <c r="C3" s="94">
        <v>41917.333333333299</v>
      </c>
      <c r="D3" s="90">
        <v>2</v>
      </c>
    </row>
    <row r="4" spans="1:4">
      <c r="A4" s="93">
        <v>8</v>
      </c>
      <c r="B4" s="94">
        <v>41792</v>
      </c>
      <c r="C4" s="94">
        <v>41885.416666666701</v>
      </c>
      <c r="D4" s="90">
        <v>2</v>
      </c>
    </row>
    <row r="5" spans="1:4">
      <c r="A5" s="93">
        <v>8</v>
      </c>
      <c r="B5" s="94">
        <v>41906</v>
      </c>
      <c r="C5" s="94">
        <v>41917</v>
      </c>
      <c r="D5" s="90">
        <v>2</v>
      </c>
    </row>
    <row r="6" spans="1:4">
      <c r="A6" s="93">
        <v>8</v>
      </c>
      <c r="B6" s="94">
        <v>41906</v>
      </c>
      <c r="C6" s="94">
        <v>41917</v>
      </c>
      <c r="D6" s="90">
        <v>3</v>
      </c>
    </row>
    <row r="7" spans="1:4">
      <c r="A7" s="93">
        <v>8</v>
      </c>
      <c r="B7" s="94">
        <v>41906</v>
      </c>
      <c r="C7" s="94">
        <v>41917</v>
      </c>
      <c r="D7" s="90">
        <v>3</v>
      </c>
    </row>
    <row r="8" spans="1:4">
      <c r="A8" s="93">
        <v>8</v>
      </c>
      <c r="B8" s="94">
        <v>41745</v>
      </c>
      <c r="C8" s="94">
        <v>41897.375</v>
      </c>
      <c r="D8" s="90">
        <v>2</v>
      </c>
    </row>
    <row r="9" spans="1:4">
      <c r="A9" s="93">
        <v>8</v>
      </c>
      <c r="B9" s="94">
        <v>41828</v>
      </c>
      <c r="C9" s="94">
        <v>41904</v>
      </c>
      <c r="D9" s="90">
        <v>1</v>
      </c>
    </row>
    <row r="10" spans="1:4">
      <c r="A10" s="93">
        <v>8</v>
      </c>
      <c r="B10" s="94">
        <v>41904</v>
      </c>
      <c r="C10" s="94">
        <v>41911</v>
      </c>
      <c r="D10" s="90">
        <v>2</v>
      </c>
    </row>
    <row r="11" spans="1:4">
      <c r="A11" s="93">
        <v>8</v>
      </c>
      <c r="B11" s="94">
        <v>41906</v>
      </c>
      <c r="C11" s="94">
        <v>41917</v>
      </c>
      <c r="D11" s="90">
        <v>2</v>
      </c>
    </row>
    <row r="12" spans="1:4">
      <c r="A12" s="93">
        <v>8</v>
      </c>
      <c r="B12" s="94">
        <v>41906</v>
      </c>
      <c r="C12" s="94">
        <v>41917</v>
      </c>
      <c r="D12" s="90">
        <v>3</v>
      </c>
    </row>
    <row r="13" spans="1:4">
      <c r="A13" s="93">
        <v>8</v>
      </c>
      <c r="B13" s="94">
        <v>41860</v>
      </c>
      <c r="C13" s="94">
        <v>41946</v>
      </c>
      <c r="D13" s="90">
        <v>3</v>
      </c>
    </row>
    <row r="14" spans="1:4">
      <c r="A14" s="93">
        <v>8</v>
      </c>
      <c r="B14" s="94">
        <v>41866</v>
      </c>
      <c r="C14" s="94">
        <v>41946</v>
      </c>
      <c r="D14" s="90">
        <v>2</v>
      </c>
    </row>
    <row r="15" spans="1:4">
      <c r="A15" s="90">
        <v>7</v>
      </c>
      <c r="B15" s="91">
        <v>41894</v>
      </c>
      <c r="C15" s="91">
        <v>41915</v>
      </c>
      <c r="D15" s="90">
        <v>2</v>
      </c>
    </row>
  </sheetData>
  <pageMargins left="0.69930555555555596" right="0.69930555555555596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Y10"/>
  <sheetViews>
    <sheetView tabSelected="1" workbookViewId="0">
      <selection activeCell="C15" sqref="C15"/>
    </sheetView>
  </sheetViews>
  <sheetFormatPr baseColWidth="10" defaultColWidth="9" defaultRowHeight="14" customHeight="1" x14ac:dyDescent="0"/>
  <cols>
    <col min="1" max="1" width="11.6640625" style="86" customWidth="1"/>
    <col min="2" max="2" width="22.5" style="87" customWidth="1"/>
    <col min="3" max="3" width="13.1640625" style="86" customWidth="1"/>
    <col min="4" max="16384" width="9" style="86"/>
  </cols>
  <sheetData>
    <row r="1" spans="1:233" ht="14" customHeight="1">
      <c r="A1" s="87" t="s">
        <v>148</v>
      </c>
      <c r="B1" s="87" t="s">
        <v>153</v>
      </c>
      <c r="C1" s="87" t="s">
        <v>154</v>
      </c>
      <c r="D1" s="86" t="s">
        <v>152</v>
      </c>
    </row>
    <row r="2" spans="1:233" ht="14" customHeight="1">
      <c r="A2" s="87">
        <v>223</v>
      </c>
      <c r="B2" s="87" t="s">
        <v>126</v>
      </c>
      <c r="C2" s="87" t="s">
        <v>129</v>
      </c>
      <c r="D2" s="88">
        <v>1</v>
      </c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  <c r="BC2" s="87"/>
      <c r="BD2" s="87"/>
      <c r="BE2" s="87"/>
      <c r="BF2" s="87"/>
      <c r="BG2" s="87"/>
      <c r="BH2" s="87"/>
      <c r="BI2" s="87"/>
      <c r="BJ2" s="87"/>
      <c r="BK2" s="87"/>
      <c r="BL2" s="87"/>
      <c r="BM2" s="87"/>
      <c r="BN2" s="87"/>
      <c r="BO2" s="87"/>
      <c r="BP2" s="87"/>
      <c r="BQ2" s="87"/>
      <c r="BR2" s="87"/>
      <c r="BS2" s="87"/>
      <c r="BT2" s="87"/>
      <c r="BU2" s="87"/>
      <c r="BV2" s="87"/>
      <c r="BW2" s="87"/>
      <c r="BX2" s="87"/>
      <c r="BY2" s="87"/>
      <c r="BZ2" s="87"/>
      <c r="CA2" s="87"/>
      <c r="CB2" s="87"/>
      <c r="CC2" s="87"/>
      <c r="CD2" s="87"/>
      <c r="CE2" s="87"/>
      <c r="CF2" s="87"/>
      <c r="CG2" s="87"/>
      <c r="CH2" s="87"/>
      <c r="CI2" s="87"/>
      <c r="CJ2" s="87"/>
      <c r="CK2" s="87"/>
      <c r="CL2" s="87"/>
      <c r="CM2" s="87"/>
      <c r="CN2" s="87"/>
      <c r="CO2" s="87"/>
      <c r="CP2" s="87"/>
      <c r="CQ2" s="87"/>
      <c r="CR2" s="87"/>
      <c r="CS2" s="87"/>
      <c r="CT2" s="87"/>
      <c r="CU2" s="87"/>
      <c r="CV2" s="87"/>
      <c r="CW2" s="87"/>
      <c r="CX2" s="87"/>
      <c r="CY2" s="87"/>
      <c r="CZ2" s="87"/>
      <c r="DA2" s="87"/>
      <c r="DB2" s="87"/>
      <c r="DC2" s="87"/>
      <c r="DD2" s="87"/>
      <c r="DE2" s="87"/>
      <c r="DF2" s="87"/>
      <c r="DG2" s="87"/>
      <c r="DH2" s="87"/>
      <c r="DI2" s="87"/>
      <c r="DJ2" s="87"/>
      <c r="DK2" s="87"/>
      <c r="DL2" s="87"/>
      <c r="DM2" s="87"/>
      <c r="DN2" s="87"/>
      <c r="DO2" s="87"/>
      <c r="DP2" s="87"/>
      <c r="DQ2" s="87"/>
      <c r="DR2" s="87"/>
      <c r="DS2" s="87"/>
      <c r="DT2" s="87"/>
      <c r="DU2" s="87"/>
      <c r="DV2" s="87"/>
      <c r="DW2" s="87"/>
      <c r="DX2" s="87"/>
      <c r="DY2" s="87"/>
      <c r="DZ2" s="87"/>
      <c r="EA2" s="87"/>
      <c r="EB2" s="87"/>
      <c r="EC2" s="87"/>
      <c r="ED2" s="87"/>
      <c r="EE2" s="87"/>
      <c r="EF2" s="87"/>
      <c r="EG2" s="87"/>
      <c r="EH2" s="87"/>
      <c r="EI2" s="87"/>
      <c r="EJ2" s="87"/>
      <c r="EK2" s="87"/>
      <c r="EL2" s="87"/>
      <c r="EM2" s="87"/>
      <c r="EN2" s="87"/>
      <c r="EO2" s="87"/>
      <c r="EP2" s="87"/>
      <c r="EQ2" s="87"/>
      <c r="ER2" s="87"/>
      <c r="ES2" s="87"/>
      <c r="ET2" s="87"/>
      <c r="EU2" s="87"/>
      <c r="EV2" s="87"/>
      <c r="EW2" s="87"/>
      <c r="EX2" s="87"/>
      <c r="EY2" s="87"/>
      <c r="EZ2" s="87"/>
      <c r="FA2" s="87"/>
      <c r="FB2" s="87"/>
      <c r="FC2" s="87"/>
      <c r="FD2" s="87"/>
      <c r="FE2" s="87"/>
      <c r="FF2" s="87"/>
      <c r="FG2" s="87"/>
      <c r="FH2" s="87"/>
      <c r="FI2" s="87"/>
      <c r="FJ2" s="87"/>
      <c r="FK2" s="87"/>
      <c r="FL2" s="87"/>
      <c r="FM2" s="87"/>
      <c r="FN2" s="87"/>
      <c r="FO2" s="87"/>
      <c r="FP2" s="87"/>
      <c r="FQ2" s="87"/>
      <c r="FR2" s="87"/>
      <c r="FS2" s="87"/>
      <c r="FT2" s="87"/>
      <c r="FU2" s="87"/>
      <c r="FV2" s="87"/>
      <c r="FW2" s="87"/>
      <c r="FX2" s="87"/>
      <c r="FY2" s="87"/>
      <c r="FZ2" s="87"/>
      <c r="GA2" s="87"/>
      <c r="GB2" s="87"/>
      <c r="GC2" s="87"/>
      <c r="GD2" s="87"/>
      <c r="GE2" s="87"/>
      <c r="GF2" s="87"/>
      <c r="GG2" s="87"/>
      <c r="GH2" s="87"/>
      <c r="GI2" s="87"/>
      <c r="GJ2" s="87"/>
      <c r="GK2" s="87"/>
      <c r="GL2" s="87"/>
      <c r="GM2" s="87"/>
      <c r="GN2" s="87"/>
      <c r="GO2" s="87"/>
      <c r="GP2" s="87"/>
      <c r="GQ2" s="87"/>
      <c r="GR2" s="87"/>
      <c r="GS2" s="87"/>
      <c r="GT2" s="87"/>
      <c r="GU2" s="87"/>
      <c r="GV2" s="87"/>
      <c r="GW2" s="87"/>
      <c r="GX2" s="87"/>
      <c r="GY2" s="87"/>
      <c r="GZ2" s="87"/>
      <c r="HA2" s="87"/>
      <c r="HB2" s="87"/>
      <c r="HC2" s="87"/>
      <c r="HD2" s="87"/>
      <c r="HE2" s="87"/>
      <c r="HF2" s="87"/>
      <c r="HG2" s="87"/>
      <c r="HH2" s="87"/>
      <c r="HI2" s="87"/>
      <c r="HJ2" s="87"/>
      <c r="HK2" s="87"/>
      <c r="HL2" s="87"/>
      <c r="HM2" s="87"/>
      <c r="HN2" s="87"/>
      <c r="HO2" s="87"/>
      <c r="HP2" s="87"/>
      <c r="HQ2" s="87"/>
      <c r="HR2" s="87"/>
      <c r="HS2" s="87"/>
      <c r="HT2" s="87"/>
      <c r="HU2" s="87"/>
      <c r="HV2" s="87"/>
      <c r="HW2" s="87"/>
      <c r="HX2" s="87"/>
      <c r="HY2" s="87"/>
    </row>
    <row r="3" spans="1:233" ht="14" customHeight="1">
      <c r="A3" s="87">
        <v>223</v>
      </c>
      <c r="B3" s="87" t="s">
        <v>131</v>
      </c>
      <c r="C3" s="87" t="s">
        <v>130</v>
      </c>
      <c r="D3" s="88">
        <v>2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  <c r="BW3" s="87"/>
      <c r="BX3" s="87"/>
      <c r="BY3" s="87"/>
      <c r="BZ3" s="87"/>
      <c r="CA3" s="87"/>
      <c r="CB3" s="87"/>
      <c r="CC3" s="87"/>
      <c r="CD3" s="87"/>
      <c r="CE3" s="87"/>
      <c r="CF3" s="87"/>
      <c r="CG3" s="87"/>
      <c r="CH3" s="87"/>
      <c r="CI3" s="87"/>
      <c r="CJ3" s="87"/>
      <c r="CK3" s="87"/>
      <c r="CL3" s="87"/>
      <c r="CM3" s="87"/>
      <c r="CN3" s="87"/>
      <c r="CO3" s="87"/>
      <c r="CP3" s="87"/>
      <c r="CQ3" s="87"/>
      <c r="CR3" s="87"/>
      <c r="CS3" s="87"/>
      <c r="CT3" s="87"/>
      <c r="CU3" s="87"/>
      <c r="CV3" s="87"/>
      <c r="CW3" s="87"/>
      <c r="CX3" s="87"/>
      <c r="CY3" s="87"/>
      <c r="CZ3" s="87"/>
      <c r="DA3" s="87"/>
      <c r="DB3" s="87"/>
      <c r="DC3" s="87"/>
      <c r="DD3" s="87"/>
      <c r="DE3" s="87"/>
      <c r="DF3" s="87"/>
      <c r="DG3" s="87"/>
      <c r="DH3" s="87"/>
      <c r="DI3" s="87"/>
      <c r="DJ3" s="87"/>
      <c r="DK3" s="87"/>
      <c r="DL3" s="87"/>
      <c r="DM3" s="87"/>
      <c r="DN3" s="87"/>
      <c r="DO3" s="87"/>
      <c r="DP3" s="87"/>
      <c r="DQ3" s="87"/>
      <c r="DR3" s="87"/>
      <c r="DS3" s="87"/>
      <c r="DT3" s="87"/>
      <c r="DU3" s="87"/>
      <c r="DV3" s="87"/>
      <c r="DW3" s="87"/>
      <c r="DX3" s="87"/>
      <c r="DY3" s="87"/>
      <c r="DZ3" s="87"/>
      <c r="EA3" s="87"/>
      <c r="EB3" s="87"/>
      <c r="EC3" s="87"/>
      <c r="ED3" s="87"/>
      <c r="EE3" s="87"/>
      <c r="EF3" s="87"/>
      <c r="EG3" s="87"/>
      <c r="EH3" s="87"/>
      <c r="EI3" s="87"/>
      <c r="EJ3" s="87"/>
      <c r="EK3" s="87"/>
      <c r="EL3" s="87"/>
      <c r="EM3" s="87"/>
      <c r="EN3" s="87"/>
      <c r="EO3" s="87"/>
      <c r="EP3" s="87"/>
      <c r="EQ3" s="87"/>
      <c r="ER3" s="87"/>
      <c r="ES3" s="87"/>
      <c r="ET3" s="87"/>
      <c r="EU3" s="87"/>
      <c r="EV3" s="87"/>
      <c r="EW3" s="87"/>
      <c r="EX3" s="87"/>
      <c r="EY3" s="87"/>
      <c r="EZ3" s="87"/>
      <c r="FA3" s="87"/>
      <c r="FB3" s="87"/>
      <c r="FC3" s="87"/>
      <c r="FD3" s="87"/>
      <c r="FE3" s="87"/>
      <c r="FF3" s="87"/>
      <c r="FG3" s="87"/>
      <c r="FH3" s="87"/>
      <c r="FI3" s="87"/>
      <c r="FJ3" s="87"/>
      <c r="FK3" s="87"/>
      <c r="FL3" s="87"/>
      <c r="FM3" s="87"/>
      <c r="FN3" s="87"/>
      <c r="FO3" s="87"/>
      <c r="FP3" s="87"/>
      <c r="FQ3" s="87"/>
      <c r="FR3" s="87"/>
      <c r="FS3" s="87"/>
      <c r="FT3" s="87"/>
      <c r="FU3" s="87"/>
      <c r="FV3" s="87"/>
      <c r="FW3" s="87"/>
      <c r="FX3" s="87"/>
      <c r="FY3" s="87"/>
      <c r="FZ3" s="87"/>
      <c r="GA3" s="87"/>
      <c r="GB3" s="87"/>
      <c r="GC3" s="87"/>
      <c r="GD3" s="87"/>
      <c r="GE3" s="87"/>
      <c r="GF3" s="87"/>
      <c r="GG3" s="87"/>
      <c r="GH3" s="87"/>
      <c r="GI3" s="87"/>
      <c r="GJ3" s="87"/>
      <c r="GK3" s="87"/>
      <c r="GL3" s="87"/>
      <c r="GM3" s="87"/>
      <c r="GN3" s="87"/>
      <c r="GO3" s="87"/>
      <c r="GP3" s="87"/>
      <c r="GQ3" s="87"/>
      <c r="GR3" s="87"/>
      <c r="GS3" s="87"/>
      <c r="GT3" s="87"/>
      <c r="GU3" s="87"/>
      <c r="GV3" s="87"/>
      <c r="GW3" s="87"/>
      <c r="GX3" s="87"/>
      <c r="GY3" s="87"/>
      <c r="GZ3" s="87"/>
      <c r="HA3" s="87"/>
      <c r="HB3" s="87"/>
      <c r="HC3" s="87"/>
      <c r="HD3" s="87"/>
      <c r="HE3" s="87"/>
      <c r="HF3" s="87"/>
      <c r="HG3" s="87"/>
      <c r="HH3" s="87"/>
      <c r="HI3" s="87"/>
      <c r="HJ3" s="87"/>
      <c r="HK3" s="87"/>
      <c r="HL3" s="87"/>
      <c r="HM3" s="87"/>
      <c r="HN3" s="87"/>
      <c r="HO3" s="87"/>
      <c r="HP3" s="87"/>
      <c r="HQ3" s="87"/>
      <c r="HR3" s="87"/>
      <c r="HS3" s="87"/>
      <c r="HT3" s="87"/>
      <c r="HU3" s="87"/>
      <c r="HV3" s="87"/>
      <c r="HW3" s="87"/>
      <c r="HX3" s="87"/>
      <c r="HY3" s="87"/>
    </row>
    <row r="4" spans="1:233" ht="14" customHeight="1">
      <c r="A4" s="87">
        <v>223</v>
      </c>
      <c r="C4" s="87" t="s">
        <v>133</v>
      </c>
      <c r="D4" s="88">
        <v>2</v>
      </c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  <c r="BW4" s="87"/>
      <c r="BX4" s="87"/>
      <c r="BY4" s="87"/>
      <c r="BZ4" s="87"/>
      <c r="CA4" s="87"/>
      <c r="CB4" s="87"/>
      <c r="CC4" s="87"/>
      <c r="CD4" s="87"/>
      <c r="CE4" s="87"/>
      <c r="CF4" s="87"/>
      <c r="CG4" s="87"/>
      <c r="CH4" s="87"/>
      <c r="CI4" s="87"/>
      <c r="CJ4" s="87"/>
      <c r="CK4" s="87"/>
      <c r="CL4" s="87"/>
      <c r="CM4" s="87"/>
      <c r="CN4" s="87"/>
      <c r="CO4" s="87"/>
      <c r="CP4" s="87"/>
      <c r="CQ4" s="87"/>
      <c r="CR4" s="87"/>
      <c r="CS4" s="87"/>
      <c r="CT4" s="87"/>
      <c r="CU4" s="87"/>
      <c r="CV4" s="87"/>
      <c r="CW4" s="87"/>
      <c r="CX4" s="87"/>
      <c r="CY4" s="87"/>
      <c r="CZ4" s="87"/>
      <c r="DA4" s="87"/>
      <c r="DB4" s="87"/>
      <c r="DC4" s="87"/>
      <c r="DD4" s="87"/>
      <c r="DE4" s="87"/>
      <c r="DF4" s="87"/>
      <c r="DG4" s="87"/>
      <c r="DH4" s="87"/>
      <c r="DI4" s="87"/>
      <c r="DJ4" s="87"/>
      <c r="DK4" s="87"/>
      <c r="DL4" s="87"/>
      <c r="DM4" s="87"/>
      <c r="DN4" s="87"/>
      <c r="DO4" s="87"/>
      <c r="DP4" s="87"/>
      <c r="DQ4" s="87"/>
      <c r="DR4" s="87"/>
      <c r="DS4" s="87"/>
      <c r="DT4" s="87"/>
      <c r="DU4" s="87"/>
      <c r="DV4" s="87"/>
      <c r="DW4" s="87"/>
      <c r="DX4" s="87"/>
      <c r="DY4" s="87"/>
      <c r="DZ4" s="87"/>
      <c r="EA4" s="87"/>
      <c r="EB4" s="87"/>
      <c r="EC4" s="87"/>
      <c r="ED4" s="87"/>
      <c r="EE4" s="87"/>
      <c r="EF4" s="87"/>
      <c r="EG4" s="87"/>
      <c r="EH4" s="87"/>
      <c r="EI4" s="87"/>
      <c r="EJ4" s="87"/>
      <c r="EK4" s="87"/>
      <c r="EL4" s="87"/>
      <c r="EM4" s="87"/>
      <c r="EN4" s="87"/>
      <c r="EO4" s="87"/>
      <c r="EP4" s="87"/>
      <c r="EQ4" s="87"/>
      <c r="ER4" s="87"/>
      <c r="ES4" s="87"/>
      <c r="ET4" s="87"/>
      <c r="EU4" s="87"/>
      <c r="EV4" s="87"/>
      <c r="EW4" s="87"/>
      <c r="EX4" s="87"/>
      <c r="EY4" s="87"/>
      <c r="EZ4" s="87"/>
      <c r="FA4" s="87"/>
      <c r="FB4" s="87"/>
      <c r="FC4" s="87"/>
      <c r="FD4" s="87"/>
      <c r="FE4" s="87"/>
      <c r="FF4" s="87"/>
      <c r="FG4" s="87"/>
      <c r="FH4" s="87"/>
      <c r="FI4" s="87"/>
      <c r="FJ4" s="87"/>
      <c r="FK4" s="87"/>
      <c r="FL4" s="87"/>
      <c r="FM4" s="87"/>
      <c r="FN4" s="87"/>
      <c r="FO4" s="87"/>
      <c r="FP4" s="87"/>
      <c r="FQ4" s="87"/>
      <c r="FR4" s="87"/>
      <c r="FS4" s="87"/>
      <c r="FT4" s="87"/>
      <c r="FU4" s="87"/>
      <c r="FV4" s="87"/>
      <c r="FW4" s="87"/>
      <c r="FX4" s="87"/>
      <c r="FY4" s="87"/>
      <c r="FZ4" s="87"/>
      <c r="GA4" s="87"/>
      <c r="GB4" s="87"/>
      <c r="GC4" s="87"/>
      <c r="GD4" s="87"/>
      <c r="GE4" s="87"/>
      <c r="GF4" s="87"/>
      <c r="GG4" s="87"/>
      <c r="GH4" s="87"/>
      <c r="GI4" s="87"/>
      <c r="GJ4" s="87"/>
      <c r="GK4" s="87"/>
      <c r="GL4" s="87"/>
      <c r="GM4" s="87"/>
      <c r="GN4" s="87"/>
      <c r="GO4" s="87"/>
      <c r="GP4" s="87"/>
      <c r="GQ4" s="87"/>
      <c r="GR4" s="87"/>
      <c r="GS4" s="87"/>
      <c r="GT4" s="87"/>
      <c r="GU4" s="87"/>
      <c r="GV4" s="87"/>
      <c r="GW4" s="87"/>
      <c r="GX4" s="87"/>
      <c r="GY4" s="87"/>
      <c r="GZ4" s="87"/>
      <c r="HA4" s="87"/>
      <c r="HB4" s="87"/>
      <c r="HC4" s="87"/>
      <c r="HD4" s="87"/>
      <c r="HE4" s="87"/>
      <c r="HF4" s="87"/>
      <c r="HG4" s="87"/>
      <c r="HH4" s="87"/>
      <c r="HI4" s="87"/>
      <c r="HJ4" s="87"/>
      <c r="HK4" s="87"/>
      <c r="HL4" s="87"/>
      <c r="HM4" s="87"/>
      <c r="HN4" s="87"/>
      <c r="HO4" s="87"/>
      <c r="HP4" s="87"/>
      <c r="HQ4" s="87"/>
      <c r="HR4" s="87"/>
      <c r="HS4" s="87"/>
      <c r="HT4" s="87"/>
      <c r="HU4" s="87"/>
      <c r="HV4" s="87"/>
      <c r="HW4" s="87"/>
      <c r="HX4" s="87"/>
      <c r="HY4" s="87"/>
    </row>
    <row r="5" spans="1:233" ht="14" customHeight="1">
      <c r="A5" s="87">
        <v>223</v>
      </c>
      <c r="C5" s="87" t="s">
        <v>133</v>
      </c>
      <c r="D5" s="88">
        <v>2</v>
      </c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  <c r="BW5" s="87"/>
      <c r="BX5" s="87"/>
      <c r="BY5" s="87"/>
      <c r="BZ5" s="87"/>
      <c r="CA5" s="87"/>
      <c r="CB5" s="87"/>
      <c r="CC5" s="87"/>
      <c r="CD5" s="87"/>
      <c r="CE5" s="87"/>
      <c r="CF5" s="87"/>
      <c r="CG5" s="87"/>
      <c r="CH5" s="87"/>
      <c r="CI5" s="87"/>
      <c r="CJ5" s="87"/>
      <c r="CK5" s="87"/>
      <c r="CL5" s="87"/>
      <c r="CM5" s="87"/>
      <c r="CN5" s="87"/>
      <c r="CO5" s="87"/>
      <c r="CP5" s="87"/>
      <c r="CQ5" s="87"/>
      <c r="CR5" s="87"/>
      <c r="CS5" s="87"/>
      <c r="CT5" s="87"/>
      <c r="CU5" s="87"/>
      <c r="CV5" s="87"/>
      <c r="CW5" s="87"/>
      <c r="CX5" s="87"/>
      <c r="CY5" s="87"/>
      <c r="CZ5" s="87"/>
      <c r="DA5" s="87"/>
      <c r="DB5" s="87"/>
      <c r="DC5" s="87"/>
      <c r="DD5" s="87"/>
      <c r="DE5" s="87"/>
      <c r="DF5" s="87"/>
      <c r="DG5" s="87"/>
      <c r="DH5" s="87"/>
      <c r="DI5" s="87"/>
      <c r="DJ5" s="87"/>
      <c r="DK5" s="87"/>
      <c r="DL5" s="87"/>
      <c r="DM5" s="87"/>
      <c r="DN5" s="87"/>
      <c r="DO5" s="87"/>
      <c r="DP5" s="87"/>
      <c r="DQ5" s="87"/>
      <c r="DR5" s="87"/>
      <c r="DS5" s="87"/>
      <c r="DT5" s="87"/>
      <c r="DU5" s="87"/>
      <c r="DV5" s="87"/>
      <c r="DW5" s="87"/>
      <c r="DX5" s="87"/>
      <c r="DY5" s="87"/>
      <c r="DZ5" s="87"/>
      <c r="EA5" s="87"/>
      <c r="EB5" s="87"/>
      <c r="EC5" s="87"/>
      <c r="ED5" s="87"/>
      <c r="EE5" s="87"/>
      <c r="EF5" s="87"/>
      <c r="EG5" s="87"/>
      <c r="EH5" s="87"/>
      <c r="EI5" s="87"/>
      <c r="EJ5" s="87"/>
      <c r="EK5" s="87"/>
      <c r="EL5" s="87"/>
      <c r="EM5" s="87"/>
      <c r="EN5" s="87"/>
      <c r="EO5" s="87"/>
      <c r="EP5" s="87"/>
      <c r="EQ5" s="87"/>
      <c r="ER5" s="87"/>
      <c r="ES5" s="87"/>
      <c r="ET5" s="87"/>
      <c r="EU5" s="87"/>
      <c r="EV5" s="87"/>
      <c r="EW5" s="87"/>
      <c r="EX5" s="87"/>
      <c r="EY5" s="87"/>
      <c r="EZ5" s="87"/>
      <c r="FA5" s="87"/>
      <c r="FB5" s="87"/>
      <c r="FC5" s="87"/>
      <c r="FD5" s="87"/>
      <c r="FE5" s="87"/>
      <c r="FF5" s="87"/>
      <c r="FG5" s="87"/>
      <c r="FH5" s="87"/>
      <c r="FI5" s="87"/>
      <c r="FJ5" s="87"/>
      <c r="FK5" s="87"/>
      <c r="FL5" s="87"/>
      <c r="FM5" s="87"/>
      <c r="FN5" s="87"/>
      <c r="FO5" s="87"/>
      <c r="FP5" s="87"/>
      <c r="FQ5" s="87"/>
      <c r="FR5" s="87"/>
      <c r="FS5" s="87"/>
      <c r="FT5" s="87"/>
      <c r="FU5" s="87"/>
      <c r="FV5" s="87"/>
      <c r="FW5" s="87"/>
      <c r="FX5" s="87"/>
      <c r="FY5" s="87"/>
      <c r="FZ5" s="87"/>
      <c r="GA5" s="87"/>
      <c r="GB5" s="87"/>
      <c r="GC5" s="87"/>
      <c r="GD5" s="87"/>
      <c r="GE5" s="87"/>
      <c r="GF5" s="87"/>
      <c r="GG5" s="87"/>
      <c r="GH5" s="87"/>
      <c r="GI5" s="87"/>
      <c r="GJ5" s="87"/>
      <c r="GK5" s="87"/>
      <c r="GL5" s="87"/>
      <c r="GM5" s="87"/>
      <c r="GN5" s="87"/>
      <c r="GO5" s="87"/>
      <c r="GP5" s="87"/>
      <c r="GQ5" s="87"/>
      <c r="GR5" s="87"/>
      <c r="GS5" s="87"/>
      <c r="GT5" s="87"/>
      <c r="GU5" s="87"/>
      <c r="GV5" s="87"/>
      <c r="GW5" s="87"/>
      <c r="GX5" s="87"/>
      <c r="GY5" s="87"/>
      <c r="GZ5" s="87"/>
      <c r="HA5" s="87"/>
      <c r="HB5" s="87"/>
      <c r="HC5" s="87"/>
      <c r="HD5" s="87"/>
      <c r="HE5" s="87"/>
      <c r="HF5" s="87"/>
      <c r="HG5" s="87"/>
      <c r="HH5" s="87"/>
      <c r="HI5" s="87"/>
      <c r="HJ5" s="87"/>
      <c r="HK5" s="87"/>
      <c r="HL5" s="87"/>
      <c r="HM5" s="87"/>
      <c r="HN5" s="87"/>
      <c r="HO5" s="87"/>
      <c r="HP5" s="87"/>
      <c r="HQ5" s="87"/>
      <c r="HR5" s="87"/>
      <c r="HS5" s="87"/>
      <c r="HT5" s="87"/>
      <c r="HU5" s="87"/>
      <c r="HV5" s="87"/>
      <c r="HW5" s="87"/>
      <c r="HX5" s="87"/>
      <c r="HY5" s="87"/>
    </row>
    <row r="6" spans="1:233" ht="14" customHeight="1">
      <c r="A6" s="87">
        <v>223</v>
      </c>
      <c r="B6" s="87" t="s">
        <v>134</v>
      </c>
      <c r="C6" s="87" t="s">
        <v>133</v>
      </c>
      <c r="D6" s="88">
        <v>2</v>
      </c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  <c r="AS6" s="87"/>
      <c r="AT6" s="87"/>
      <c r="AU6" s="87"/>
      <c r="AV6" s="87"/>
      <c r="AW6" s="87"/>
      <c r="AX6" s="87"/>
      <c r="AY6" s="87"/>
      <c r="AZ6" s="87"/>
      <c r="BA6" s="87"/>
      <c r="BB6" s="87"/>
      <c r="BC6" s="87"/>
      <c r="BD6" s="87"/>
      <c r="BE6" s="87"/>
      <c r="BF6" s="87"/>
      <c r="BG6" s="87"/>
      <c r="BH6" s="87"/>
      <c r="BI6" s="87"/>
      <c r="BJ6" s="87"/>
      <c r="BK6" s="87"/>
      <c r="BL6" s="87"/>
      <c r="BM6" s="87"/>
      <c r="BN6" s="87"/>
      <c r="BO6" s="87"/>
      <c r="BP6" s="87"/>
      <c r="BQ6" s="87"/>
      <c r="BR6" s="87"/>
      <c r="BS6" s="87"/>
      <c r="BT6" s="87"/>
      <c r="BU6" s="87"/>
      <c r="BV6" s="87"/>
      <c r="BW6" s="87"/>
      <c r="BX6" s="87"/>
      <c r="BY6" s="87"/>
      <c r="BZ6" s="87"/>
      <c r="CA6" s="87"/>
      <c r="CB6" s="87"/>
      <c r="CC6" s="87"/>
      <c r="CD6" s="87"/>
      <c r="CE6" s="87"/>
      <c r="CF6" s="87"/>
      <c r="CG6" s="87"/>
      <c r="CH6" s="87"/>
      <c r="CI6" s="87"/>
      <c r="CJ6" s="87"/>
      <c r="CK6" s="87"/>
      <c r="CL6" s="87"/>
      <c r="CM6" s="87"/>
      <c r="CN6" s="87"/>
      <c r="CO6" s="87"/>
      <c r="CP6" s="87"/>
      <c r="CQ6" s="87"/>
      <c r="CR6" s="87"/>
      <c r="CS6" s="87"/>
      <c r="CT6" s="87"/>
      <c r="CU6" s="87"/>
      <c r="CV6" s="87"/>
      <c r="CW6" s="87"/>
      <c r="CX6" s="87"/>
      <c r="CY6" s="87"/>
      <c r="CZ6" s="87"/>
      <c r="DA6" s="87"/>
      <c r="DB6" s="87"/>
      <c r="DC6" s="87"/>
      <c r="DD6" s="87"/>
      <c r="DE6" s="87"/>
      <c r="DF6" s="87"/>
      <c r="DG6" s="87"/>
      <c r="DH6" s="87"/>
      <c r="DI6" s="87"/>
      <c r="DJ6" s="87"/>
      <c r="DK6" s="87"/>
      <c r="DL6" s="87"/>
      <c r="DM6" s="87"/>
      <c r="DN6" s="87"/>
      <c r="DO6" s="87"/>
      <c r="DP6" s="87"/>
      <c r="DQ6" s="87"/>
      <c r="DR6" s="87"/>
      <c r="DS6" s="87"/>
      <c r="DT6" s="87"/>
      <c r="DU6" s="87"/>
      <c r="DV6" s="87"/>
      <c r="DW6" s="87"/>
      <c r="DX6" s="87"/>
      <c r="DY6" s="87"/>
      <c r="DZ6" s="87"/>
      <c r="EA6" s="87"/>
      <c r="EB6" s="87"/>
      <c r="EC6" s="87"/>
      <c r="ED6" s="87"/>
      <c r="EE6" s="87"/>
      <c r="EF6" s="87"/>
      <c r="EG6" s="87"/>
      <c r="EH6" s="87"/>
      <c r="EI6" s="87"/>
      <c r="EJ6" s="87"/>
      <c r="EK6" s="87"/>
      <c r="EL6" s="87"/>
      <c r="EM6" s="87"/>
      <c r="EN6" s="87"/>
      <c r="EO6" s="87"/>
      <c r="EP6" s="87"/>
      <c r="EQ6" s="87"/>
      <c r="ER6" s="87"/>
      <c r="ES6" s="87"/>
      <c r="ET6" s="87"/>
      <c r="EU6" s="87"/>
      <c r="EV6" s="87"/>
      <c r="EW6" s="87"/>
      <c r="EX6" s="87"/>
      <c r="EY6" s="87"/>
      <c r="EZ6" s="87"/>
      <c r="FA6" s="87"/>
      <c r="FB6" s="87"/>
      <c r="FC6" s="87"/>
      <c r="FD6" s="87"/>
      <c r="FE6" s="87"/>
      <c r="FF6" s="87"/>
      <c r="FG6" s="87"/>
      <c r="FH6" s="87"/>
      <c r="FI6" s="87"/>
      <c r="FJ6" s="87"/>
      <c r="FK6" s="87"/>
      <c r="FL6" s="87"/>
      <c r="FM6" s="87"/>
      <c r="FN6" s="87"/>
      <c r="FO6" s="87"/>
      <c r="FP6" s="87"/>
      <c r="FQ6" s="87"/>
      <c r="FR6" s="87"/>
      <c r="FS6" s="87"/>
      <c r="FT6" s="87"/>
      <c r="FU6" s="87"/>
      <c r="FV6" s="87"/>
      <c r="FW6" s="87"/>
      <c r="FX6" s="87"/>
      <c r="FY6" s="87"/>
      <c r="FZ6" s="87"/>
      <c r="GA6" s="87"/>
      <c r="GB6" s="87"/>
      <c r="GC6" s="87"/>
      <c r="GD6" s="87"/>
      <c r="GE6" s="87"/>
      <c r="GF6" s="87"/>
      <c r="GG6" s="87"/>
      <c r="GH6" s="87"/>
      <c r="GI6" s="87"/>
      <c r="GJ6" s="87"/>
      <c r="GK6" s="87"/>
      <c r="GL6" s="87"/>
      <c r="GM6" s="87"/>
      <c r="GN6" s="87"/>
      <c r="GO6" s="87"/>
      <c r="GP6" s="87"/>
      <c r="GQ6" s="87"/>
      <c r="GR6" s="87"/>
      <c r="GS6" s="87"/>
      <c r="GT6" s="87"/>
      <c r="GU6" s="87"/>
      <c r="GV6" s="87"/>
      <c r="GW6" s="87"/>
      <c r="GX6" s="87"/>
      <c r="GY6" s="87"/>
      <c r="GZ6" s="87"/>
      <c r="HA6" s="87"/>
      <c r="HB6" s="87"/>
      <c r="HC6" s="87"/>
      <c r="HD6" s="87"/>
      <c r="HE6" s="87"/>
      <c r="HF6" s="87"/>
      <c r="HG6" s="87"/>
      <c r="HH6" s="87"/>
      <c r="HI6" s="87"/>
      <c r="HJ6" s="87"/>
      <c r="HK6" s="87"/>
      <c r="HL6" s="87"/>
      <c r="HM6" s="87"/>
      <c r="HN6" s="87"/>
      <c r="HO6" s="87"/>
      <c r="HP6" s="87"/>
      <c r="HQ6" s="87"/>
      <c r="HR6" s="87"/>
      <c r="HS6" s="87"/>
      <c r="HT6" s="87"/>
      <c r="HU6" s="87"/>
      <c r="HV6" s="87"/>
      <c r="HW6" s="87"/>
      <c r="HX6" s="87"/>
      <c r="HY6" s="87"/>
    </row>
    <row r="7" spans="1:233" ht="14" customHeight="1">
      <c r="A7" s="87">
        <v>223</v>
      </c>
      <c r="B7" s="87" t="s">
        <v>135</v>
      </c>
      <c r="C7" s="87" t="s">
        <v>133</v>
      </c>
      <c r="D7" s="88">
        <v>2</v>
      </c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7"/>
      <c r="BJ7" s="87"/>
      <c r="BK7" s="87"/>
      <c r="BL7" s="87"/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7"/>
      <c r="CA7" s="87"/>
      <c r="CB7" s="87"/>
      <c r="CC7" s="87"/>
      <c r="CD7" s="87"/>
      <c r="CE7" s="87"/>
      <c r="CF7" s="87"/>
      <c r="CG7" s="87"/>
      <c r="CH7" s="87"/>
      <c r="CI7" s="87"/>
      <c r="CJ7" s="87"/>
      <c r="CK7" s="87"/>
      <c r="CL7" s="87"/>
      <c r="CM7" s="87"/>
      <c r="CN7" s="87"/>
      <c r="CO7" s="87"/>
      <c r="CP7" s="87"/>
      <c r="CQ7" s="87"/>
      <c r="CR7" s="87"/>
      <c r="CS7" s="87"/>
      <c r="CT7" s="87"/>
      <c r="CU7" s="87"/>
      <c r="CV7" s="87"/>
      <c r="CW7" s="87"/>
      <c r="CX7" s="87"/>
      <c r="CY7" s="87"/>
      <c r="CZ7" s="87"/>
      <c r="DA7" s="87"/>
      <c r="DB7" s="87"/>
      <c r="DC7" s="87"/>
      <c r="DD7" s="87"/>
      <c r="DE7" s="87"/>
      <c r="DF7" s="87"/>
      <c r="DG7" s="87"/>
      <c r="DH7" s="87"/>
      <c r="DI7" s="87"/>
      <c r="DJ7" s="87"/>
      <c r="DK7" s="87"/>
      <c r="DL7" s="87"/>
      <c r="DM7" s="87"/>
      <c r="DN7" s="87"/>
      <c r="DO7" s="87"/>
      <c r="DP7" s="87"/>
      <c r="DQ7" s="87"/>
      <c r="DR7" s="87"/>
      <c r="DS7" s="87"/>
      <c r="DT7" s="87"/>
      <c r="DU7" s="87"/>
      <c r="DV7" s="87"/>
      <c r="DW7" s="87"/>
      <c r="DX7" s="87"/>
      <c r="DY7" s="87"/>
      <c r="DZ7" s="87"/>
      <c r="EA7" s="87"/>
      <c r="EB7" s="87"/>
      <c r="EC7" s="87"/>
      <c r="ED7" s="87"/>
      <c r="EE7" s="87"/>
      <c r="EF7" s="87"/>
      <c r="EG7" s="87"/>
      <c r="EH7" s="87"/>
      <c r="EI7" s="87"/>
      <c r="EJ7" s="87"/>
      <c r="EK7" s="87"/>
      <c r="EL7" s="87"/>
      <c r="EM7" s="87"/>
      <c r="EN7" s="87"/>
      <c r="EO7" s="87"/>
      <c r="EP7" s="87"/>
      <c r="EQ7" s="87"/>
      <c r="ER7" s="87"/>
      <c r="ES7" s="87"/>
      <c r="ET7" s="87"/>
      <c r="EU7" s="87"/>
      <c r="EV7" s="87"/>
      <c r="EW7" s="87"/>
      <c r="EX7" s="87"/>
      <c r="EY7" s="87"/>
      <c r="EZ7" s="87"/>
      <c r="FA7" s="87"/>
      <c r="FB7" s="87"/>
      <c r="FC7" s="87"/>
      <c r="FD7" s="87"/>
      <c r="FE7" s="87"/>
      <c r="FF7" s="87"/>
      <c r="FG7" s="87"/>
      <c r="FH7" s="87"/>
      <c r="FI7" s="87"/>
      <c r="FJ7" s="87"/>
      <c r="FK7" s="87"/>
      <c r="FL7" s="87"/>
      <c r="FM7" s="87"/>
      <c r="FN7" s="87"/>
      <c r="FO7" s="87"/>
      <c r="FP7" s="87"/>
      <c r="FQ7" s="87"/>
      <c r="FR7" s="87"/>
      <c r="FS7" s="87"/>
      <c r="FT7" s="87"/>
      <c r="FU7" s="87"/>
      <c r="FV7" s="87"/>
      <c r="FW7" s="87"/>
      <c r="FX7" s="87"/>
      <c r="FY7" s="87"/>
      <c r="FZ7" s="87"/>
      <c r="GA7" s="87"/>
      <c r="GB7" s="87"/>
      <c r="GC7" s="87"/>
      <c r="GD7" s="87"/>
      <c r="GE7" s="87"/>
      <c r="GF7" s="87"/>
      <c r="GG7" s="87"/>
      <c r="GH7" s="87"/>
      <c r="GI7" s="87"/>
      <c r="GJ7" s="87"/>
      <c r="GK7" s="87"/>
      <c r="GL7" s="87"/>
      <c r="GM7" s="87"/>
      <c r="GN7" s="87"/>
      <c r="GO7" s="87"/>
      <c r="GP7" s="87"/>
      <c r="GQ7" s="87"/>
      <c r="GR7" s="87"/>
      <c r="GS7" s="87"/>
      <c r="GT7" s="87"/>
      <c r="GU7" s="87"/>
      <c r="GV7" s="87"/>
      <c r="GW7" s="87"/>
      <c r="GX7" s="87"/>
      <c r="GY7" s="87"/>
      <c r="GZ7" s="87"/>
      <c r="HA7" s="87"/>
      <c r="HB7" s="87"/>
      <c r="HC7" s="87"/>
      <c r="HD7" s="87"/>
      <c r="HE7" s="87"/>
      <c r="HF7" s="87"/>
      <c r="HG7" s="87"/>
      <c r="HH7" s="87"/>
      <c r="HI7" s="87"/>
      <c r="HJ7" s="87"/>
      <c r="HK7" s="87"/>
      <c r="HL7" s="87"/>
      <c r="HM7" s="87"/>
      <c r="HN7" s="87"/>
      <c r="HO7" s="87"/>
      <c r="HP7" s="87"/>
      <c r="HQ7" s="87"/>
      <c r="HR7" s="87"/>
      <c r="HS7" s="87"/>
      <c r="HT7" s="87"/>
      <c r="HU7" s="87"/>
      <c r="HV7" s="87"/>
      <c r="HW7" s="87"/>
      <c r="HX7" s="87"/>
      <c r="HY7" s="87"/>
    </row>
    <row r="8" spans="1:233" ht="14" customHeight="1">
      <c r="A8" s="87">
        <v>223</v>
      </c>
      <c r="B8" s="87" t="s">
        <v>130</v>
      </c>
      <c r="C8" s="87" t="s">
        <v>133</v>
      </c>
      <c r="D8" s="88">
        <v>2</v>
      </c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7"/>
      <c r="BA8" s="87"/>
      <c r="BB8" s="87"/>
      <c r="BC8" s="87"/>
      <c r="BD8" s="87"/>
      <c r="BE8" s="87"/>
      <c r="BF8" s="87"/>
      <c r="BG8" s="87"/>
      <c r="BH8" s="87"/>
      <c r="BI8" s="87"/>
      <c r="BJ8" s="87"/>
      <c r="BK8" s="87"/>
      <c r="BL8" s="87"/>
      <c r="BM8" s="87"/>
      <c r="BN8" s="87"/>
      <c r="BO8" s="87"/>
      <c r="BP8" s="87"/>
      <c r="BQ8" s="87"/>
      <c r="BR8" s="87"/>
      <c r="BS8" s="87"/>
      <c r="BT8" s="87"/>
      <c r="BU8" s="87"/>
      <c r="BV8" s="87"/>
      <c r="BW8" s="87"/>
      <c r="BX8" s="87"/>
      <c r="BY8" s="87"/>
      <c r="BZ8" s="87"/>
      <c r="CA8" s="87"/>
      <c r="CB8" s="87"/>
      <c r="CC8" s="87"/>
      <c r="CD8" s="87"/>
      <c r="CE8" s="87"/>
      <c r="CF8" s="87"/>
      <c r="CG8" s="87"/>
      <c r="CH8" s="87"/>
      <c r="CI8" s="87"/>
      <c r="CJ8" s="87"/>
      <c r="CK8" s="87"/>
      <c r="CL8" s="87"/>
      <c r="CM8" s="87"/>
      <c r="CN8" s="87"/>
      <c r="CO8" s="87"/>
      <c r="CP8" s="87"/>
      <c r="CQ8" s="87"/>
      <c r="CR8" s="87"/>
      <c r="CS8" s="87"/>
      <c r="CT8" s="87"/>
      <c r="CU8" s="87"/>
      <c r="CV8" s="87"/>
      <c r="CW8" s="87"/>
      <c r="CX8" s="87"/>
      <c r="CY8" s="87"/>
      <c r="CZ8" s="87"/>
      <c r="DA8" s="87"/>
      <c r="DB8" s="87"/>
      <c r="DC8" s="87"/>
      <c r="DD8" s="87"/>
      <c r="DE8" s="87"/>
      <c r="DF8" s="87"/>
      <c r="DG8" s="87"/>
      <c r="DH8" s="87"/>
      <c r="DI8" s="87"/>
      <c r="DJ8" s="87"/>
      <c r="DK8" s="87"/>
      <c r="DL8" s="87"/>
      <c r="DM8" s="87"/>
      <c r="DN8" s="87"/>
      <c r="DO8" s="87"/>
      <c r="DP8" s="87"/>
      <c r="DQ8" s="87"/>
      <c r="DR8" s="87"/>
      <c r="DS8" s="87"/>
      <c r="DT8" s="87"/>
      <c r="DU8" s="87"/>
      <c r="DV8" s="87"/>
      <c r="DW8" s="87"/>
      <c r="DX8" s="87"/>
      <c r="DY8" s="87"/>
      <c r="DZ8" s="87"/>
      <c r="EA8" s="87"/>
      <c r="EB8" s="87"/>
      <c r="EC8" s="87"/>
      <c r="ED8" s="87"/>
      <c r="EE8" s="87"/>
      <c r="EF8" s="87"/>
      <c r="EG8" s="87"/>
      <c r="EH8" s="87"/>
      <c r="EI8" s="87"/>
      <c r="EJ8" s="87"/>
      <c r="EK8" s="87"/>
      <c r="EL8" s="87"/>
      <c r="EM8" s="87"/>
      <c r="EN8" s="87"/>
      <c r="EO8" s="87"/>
      <c r="EP8" s="87"/>
      <c r="EQ8" s="87"/>
      <c r="ER8" s="87"/>
      <c r="ES8" s="87"/>
      <c r="ET8" s="87"/>
      <c r="EU8" s="87"/>
      <c r="EV8" s="87"/>
      <c r="EW8" s="87"/>
      <c r="EX8" s="87"/>
      <c r="EY8" s="87"/>
      <c r="EZ8" s="87"/>
      <c r="FA8" s="87"/>
      <c r="FB8" s="87"/>
      <c r="FC8" s="87"/>
      <c r="FD8" s="87"/>
      <c r="FE8" s="87"/>
      <c r="FF8" s="87"/>
      <c r="FG8" s="87"/>
      <c r="FH8" s="87"/>
      <c r="FI8" s="87"/>
      <c r="FJ8" s="87"/>
      <c r="FK8" s="87"/>
      <c r="FL8" s="87"/>
      <c r="FM8" s="87"/>
      <c r="FN8" s="87"/>
      <c r="FO8" s="87"/>
      <c r="FP8" s="87"/>
      <c r="FQ8" s="87"/>
      <c r="FR8" s="87"/>
      <c r="FS8" s="87"/>
      <c r="FT8" s="87"/>
      <c r="FU8" s="87"/>
      <c r="FV8" s="87"/>
      <c r="FW8" s="87"/>
      <c r="FX8" s="87"/>
      <c r="FY8" s="87"/>
      <c r="FZ8" s="87"/>
      <c r="GA8" s="87"/>
      <c r="GB8" s="87"/>
      <c r="GC8" s="87"/>
      <c r="GD8" s="87"/>
      <c r="GE8" s="87"/>
      <c r="GF8" s="87"/>
      <c r="GG8" s="87"/>
      <c r="GH8" s="87"/>
      <c r="GI8" s="87"/>
      <c r="GJ8" s="87"/>
      <c r="GK8" s="87"/>
      <c r="GL8" s="87"/>
      <c r="GM8" s="87"/>
      <c r="GN8" s="87"/>
      <c r="GO8" s="87"/>
      <c r="GP8" s="87"/>
      <c r="GQ8" s="87"/>
      <c r="GR8" s="87"/>
      <c r="GS8" s="87"/>
      <c r="GT8" s="87"/>
      <c r="GU8" s="87"/>
      <c r="GV8" s="87"/>
      <c r="GW8" s="87"/>
      <c r="GX8" s="87"/>
      <c r="GY8" s="87"/>
      <c r="GZ8" s="87"/>
      <c r="HA8" s="87"/>
      <c r="HB8" s="87"/>
      <c r="HC8" s="87"/>
      <c r="HD8" s="87"/>
      <c r="HE8" s="87"/>
      <c r="HF8" s="87"/>
      <c r="HG8" s="87"/>
      <c r="HH8" s="87"/>
      <c r="HI8" s="87"/>
      <c r="HJ8" s="87"/>
      <c r="HK8" s="87"/>
      <c r="HL8" s="87"/>
      <c r="HM8" s="87"/>
      <c r="HN8" s="87"/>
      <c r="HO8" s="87"/>
      <c r="HP8" s="87"/>
      <c r="HQ8" s="87"/>
      <c r="HR8" s="87"/>
      <c r="HS8" s="87"/>
      <c r="HT8" s="87"/>
      <c r="HU8" s="87"/>
      <c r="HV8" s="87"/>
      <c r="HW8" s="87"/>
      <c r="HX8" s="87"/>
      <c r="HY8" s="87"/>
    </row>
    <row r="9" spans="1:233" ht="14" customHeight="1">
      <c r="A9" s="87">
        <v>230</v>
      </c>
      <c r="B9" s="89" t="s">
        <v>136</v>
      </c>
      <c r="C9" s="89" t="s">
        <v>138</v>
      </c>
      <c r="D9" s="85">
        <v>1</v>
      </c>
    </row>
    <row r="10" spans="1:233" ht="14" customHeight="1">
      <c r="A10" s="87">
        <v>223</v>
      </c>
      <c r="B10" s="89" t="s">
        <v>139</v>
      </c>
      <c r="C10" s="89" t="s">
        <v>141</v>
      </c>
    </row>
  </sheetData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实验中学</vt:lpstr>
      <vt:lpstr>师专附中</vt:lpstr>
      <vt:lpstr>SYZX</vt:lpstr>
      <vt:lpstr>SZFZ</vt:lpstr>
      <vt:lpstr>芒部中学</vt:lpstr>
      <vt:lpstr>巧家药山中学</vt:lpstr>
      <vt:lpstr>MBZX</vt:lpstr>
      <vt:lpstr>QJYS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Siyang Jing</cp:lastModifiedBy>
  <dcterms:created xsi:type="dcterms:W3CDTF">2017-06-13T14:18:00Z</dcterms:created>
  <dcterms:modified xsi:type="dcterms:W3CDTF">2019-01-03T23:25:57Z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