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sy/Downloads/"/>
    </mc:Choice>
  </mc:AlternateContent>
  <xr:revisionPtr revIDLastSave="0" documentId="13_ncr:1_{3FAA2BD7-35CA-E24E-82F5-64A2E77C572F}" xr6:coauthVersionLast="36" xr6:coauthVersionMax="36" xr10:uidLastSave="{00000000-0000-0000-0000-000000000000}"/>
  <bookViews>
    <workbookView xWindow="0" yWindow="460" windowWidth="28800" windowHeight="17540" activeTab="6" xr2:uid="{00000000-000D-0000-FFFF-FFFF00000000}"/>
  </bookViews>
  <sheets>
    <sheet name="Testbenches" sheetId="1" r:id="rId1"/>
    <sheet name="Summary" sheetId="2" r:id="rId2"/>
    <sheet name="SMT Analysis" sheetId="3" r:id="rId3"/>
    <sheet name="GPU Offloading Analysis" sheetId="4" r:id="rId4"/>
    <sheet name="Web Browser Analysis" sheetId="5" r:id="rId5"/>
    <sheet name="VR Gaming Analysis" sheetId="6" r:id="rId6"/>
    <sheet name="Software Application Data" sheetId="7" r:id="rId7"/>
  </sheets>
  <calcPr calcId="181029"/>
</workbook>
</file>

<file path=xl/calcChain.xml><?xml version="1.0" encoding="utf-8"?>
<calcChain xmlns="http://schemas.openxmlformats.org/spreadsheetml/2006/main">
  <c r="W99" i="7" l="1"/>
  <c r="V99" i="7"/>
  <c r="U99" i="7"/>
  <c r="T99" i="7"/>
  <c r="W96" i="7"/>
  <c r="V96" i="7"/>
  <c r="U96" i="7"/>
  <c r="T96" i="7"/>
  <c r="W93" i="7"/>
  <c r="V93" i="7"/>
  <c r="U93" i="7"/>
  <c r="T93" i="7"/>
  <c r="W90" i="7"/>
  <c r="V90" i="7"/>
  <c r="U90" i="7"/>
  <c r="T90" i="7"/>
  <c r="W87" i="7"/>
  <c r="V87" i="7"/>
  <c r="U87" i="7"/>
  <c r="T87" i="7"/>
  <c r="W84" i="7"/>
  <c r="V84" i="7"/>
  <c r="U84" i="7"/>
  <c r="T84" i="7"/>
  <c r="W81" i="7"/>
  <c r="V81" i="7"/>
  <c r="U81" i="7"/>
  <c r="T81" i="7"/>
  <c r="W78" i="7"/>
  <c r="V78" i="7"/>
  <c r="U78" i="7"/>
  <c r="T78" i="7"/>
  <c r="W75" i="7"/>
  <c r="V75" i="7"/>
  <c r="U75" i="7"/>
  <c r="T75" i="7"/>
  <c r="BE67" i="7"/>
  <c r="BD67" i="7"/>
  <c r="BC67" i="7"/>
  <c r="BB67" i="7"/>
  <c r="AP67" i="7"/>
  <c r="AO67" i="7"/>
  <c r="AN67" i="7"/>
  <c r="AM67" i="7"/>
  <c r="W67" i="7"/>
  <c r="V67" i="7"/>
  <c r="U67" i="7"/>
  <c r="T67" i="7"/>
  <c r="BE64" i="7"/>
  <c r="BD64" i="7"/>
  <c r="BC64" i="7"/>
  <c r="BB64" i="7"/>
  <c r="AP64" i="7"/>
  <c r="AO64" i="7"/>
  <c r="AN64" i="7"/>
  <c r="AM64" i="7"/>
  <c r="W64" i="7"/>
  <c r="V64" i="7"/>
  <c r="U64" i="7"/>
  <c r="T64" i="7"/>
  <c r="BE61" i="7"/>
  <c r="BD61" i="7"/>
  <c r="BC61" i="7"/>
  <c r="BB61" i="7"/>
  <c r="AP61" i="7"/>
  <c r="AO61" i="7"/>
  <c r="AN61" i="7"/>
  <c r="AM61" i="7"/>
  <c r="W61" i="7"/>
  <c r="V61" i="7"/>
  <c r="U61" i="7"/>
  <c r="T61" i="7"/>
  <c r="BC58" i="7"/>
  <c r="BB58" i="7"/>
  <c r="AN58" i="7"/>
  <c r="AM58" i="7"/>
  <c r="U58" i="7"/>
  <c r="T58" i="7"/>
  <c r="BE55" i="7"/>
  <c r="BD55" i="7"/>
  <c r="BC55" i="7"/>
  <c r="BB55" i="7"/>
  <c r="AP55" i="7"/>
  <c r="AO55" i="7"/>
  <c r="AN55" i="7"/>
  <c r="AM55" i="7"/>
  <c r="W55" i="7"/>
  <c r="V55" i="7"/>
  <c r="U55" i="7"/>
  <c r="T55" i="7"/>
  <c r="BE52" i="7"/>
  <c r="BD52" i="7"/>
  <c r="BC52" i="7"/>
  <c r="BB52" i="7"/>
  <c r="AP52" i="7"/>
  <c r="AO52" i="7"/>
  <c r="AN52" i="7"/>
  <c r="AM52" i="7"/>
  <c r="W52" i="7"/>
  <c r="V52" i="7"/>
  <c r="U52" i="7"/>
  <c r="T52" i="7"/>
  <c r="BE49" i="7"/>
  <c r="BD49" i="7"/>
  <c r="BC49" i="7"/>
  <c r="BB49" i="7"/>
  <c r="AP49" i="7"/>
  <c r="AO49" i="7"/>
  <c r="AN49" i="7"/>
  <c r="AM49" i="7"/>
  <c r="W49" i="7"/>
  <c r="V49" i="7"/>
  <c r="U49" i="7"/>
  <c r="T49" i="7"/>
  <c r="BE46" i="7"/>
  <c r="BD46" i="7"/>
  <c r="BC46" i="7"/>
  <c r="BB46" i="7"/>
  <c r="AP46" i="7"/>
  <c r="AO46" i="7"/>
  <c r="AN46" i="7"/>
  <c r="AM46" i="7"/>
  <c r="W46" i="7"/>
  <c r="V46" i="7"/>
  <c r="U46" i="7"/>
  <c r="T46" i="7"/>
  <c r="BE43" i="7"/>
  <c r="BD43" i="7"/>
  <c r="BC43" i="7"/>
  <c r="BB43" i="7"/>
  <c r="AP43" i="7"/>
  <c r="AO43" i="7"/>
  <c r="AN43" i="7"/>
  <c r="AM43" i="7"/>
  <c r="W43" i="7"/>
  <c r="V43" i="7"/>
  <c r="U43" i="7"/>
  <c r="T43" i="7"/>
  <c r="BE40" i="7"/>
  <c r="BD40" i="7"/>
  <c r="BC40" i="7"/>
  <c r="BB40" i="7"/>
  <c r="AP40" i="7"/>
  <c r="AO40" i="7"/>
  <c r="AN40" i="7"/>
  <c r="AM40" i="7"/>
  <c r="W40" i="7"/>
  <c r="V40" i="7"/>
  <c r="U40" i="7"/>
  <c r="T40" i="7"/>
  <c r="BE37" i="7"/>
  <c r="BD37" i="7"/>
  <c r="BC37" i="7"/>
  <c r="BB37" i="7"/>
  <c r="AP37" i="7"/>
  <c r="AO37" i="7"/>
  <c r="AN37" i="7"/>
  <c r="AM37" i="7"/>
  <c r="W37" i="7"/>
  <c r="V37" i="7"/>
  <c r="U37" i="7"/>
  <c r="T37" i="7"/>
  <c r="BE34" i="7"/>
  <c r="BD34" i="7"/>
  <c r="BC34" i="7"/>
  <c r="BB34" i="7"/>
  <c r="AP34" i="7"/>
  <c r="AO34" i="7"/>
  <c r="AN34" i="7"/>
  <c r="AM34" i="7"/>
  <c r="W34" i="7"/>
  <c r="V34" i="7"/>
  <c r="U34" i="7"/>
  <c r="T34" i="7"/>
  <c r="BE31" i="7"/>
  <c r="BD31" i="7"/>
  <c r="BC31" i="7"/>
  <c r="BB31" i="7"/>
  <c r="AP31" i="7"/>
  <c r="AO31" i="7"/>
  <c r="AN31" i="7"/>
  <c r="AM31" i="7"/>
  <c r="W31" i="7"/>
  <c r="V31" i="7"/>
  <c r="U31" i="7"/>
  <c r="T31" i="7"/>
  <c r="BE28" i="7"/>
  <c r="BD28" i="7"/>
  <c r="BC28" i="7"/>
  <c r="BB28" i="7"/>
  <c r="AP28" i="7"/>
  <c r="AO28" i="7"/>
  <c r="AN28" i="7"/>
  <c r="AM28" i="7"/>
  <c r="W28" i="7"/>
  <c r="V28" i="7"/>
  <c r="U28" i="7"/>
  <c r="T28" i="7"/>
  <c r="BE25" i="7"/>
  <c r="BD25" i="7"/>
  <c r="BC25" i="7"/>
  <c r="BB25" i="7"/>
  <c r="AP25" i="7"/>
  <c r="AO25" i="7"/>
  <c r="AN25" i="7"/>
  <c r="AM25" i="7"/>
  <c r="W25" i="7"/>
  <c r="V25" i="7"/>
  <c r="U25" i="7"/>
  <c r="T25" i="7"/>
  <c r="BE22" i="7"/>
  <c r="BD22" i="7"/>
  <c r="BC22" i="7"/>
  <c r="BB22" i="7"/>
  <c r="AP22" i="7"/>
  <c r="AO22" i="7"/>
  <c r="AN22" i="7"/>
  <c r="AM22" i="7"/>
  <c r="W22" i="7"/>
  <c r="V22" i="7"/>
  <c r="U22" i="7"/>
  <c r="T22" i="7"/>
  <c r="BE19" i="7"/>
  <c r="BD19" i="7"/>
  <c r="BC19" i="7"/>
  <c r="BB19" i="7"/>
  <c r="AP19" i="7"/>
  <c r="AO19" i="7"/>
  <c r="AN19" i="7"/>
  <c r="AM19" i="7"/>
  <c r="W19" i="7"/>
  <c r="V19" i="7"/>
  <c r="U19" i="7"/>
  <c r="T19" i="7"/>
  <c r="BE16" i="7"/>
  <c r="BD16" i="7"/>
  <c r="BC16" i="7"/>
  <c r="BB16" i="7"/>
  <c r="AP16" i="7"/>
  <c r="AO16" i="7"/>
  <c r="AN16" i="7"/>
  <c r="AM16" i="7"/>
  <c r="W16" i="7"/>
  <c r="V16" i="7"/>
  <c r="U16" i="7"/>
  <c r="T16" i="7"/>
  <c r="BE13" i="7"/>
  <c r="BD13" i="7"/>
  <c r="BC13" i="7"/>
  <c r="BB13" i="7"/>
  <c r="AP13" i="7"/>
  <c r="AO13" i="7"/>
  <c r="AN13" i="7"/>
  <c r="AM13" i="7"/>
  <c r="W13" i="7"/>
  <c r="V13" i="7"/>
  <c r="U13" i="7"/>
  <c r="T13" i="7"/>
  <c r="BE10" i="7"/>
  <c r="BD10" i="7"/>
  <c r="BC10" i="7"/>
  <c r="BB10" i="7"/>
  <c r="AP10" i="7"/>
  <c r="AO10" i="7"/>
  <c r="AN10" i="7"/>
  <c r="AM10" i="7"/>
  <c r="W10" i="7"/>
  <c r="V10" i="7"/>
  <c r="U10" i="7"/>
  <c r="T10" i="7"/>
  <c r="BE7" i="7"/>
  <c r="BD7" i="7"/>
  <c r="BC7" i="7"/>
  <c r="BB7" i="7"/>
  <c r="AP7" i="7"/>
  <c r="AO7" i="7"/>
  <c r="AN7" i="7"/>
  <c r="AM7" i="7"/>
  <c r="W7" i="7"/>
  <c r="V7" i="7"/>
  <c r="U7" i="7"/>
  <c r="T7" i="7"/>
  <c r="BE4" i="7"/>
  <c r="BD4" i="7"/>
  <c r="BC4" i="7"/>
  <c r="BB4" i="7"/>
  <c r="AP4" i="7"/>
  <c r="AO4" i="7"/>
  <c r="AN4" i="7"/>
  <c r="AM4" i="7"/>
  <c r="W4" i="7"/>
  <c r="V4" i="7"/>
  <c r="U4" i="7"/>
  <c r="T4" i="7"/>
  <c r="BD63" i="6"/>
  <c r="BC63" i="6"/>
  <c r="BB63" i="6"/>
  <c r="BA63" i="6"/>
  <c r="AO63" i="6"/>
  <c r="AN63" i="6"/>
  <c r="AM63" i="6"/>
  <c r="AL63" i="6"/>
  <c r="V63" i="6"/>
  <c r="U63" i="6"/>
  <c r="T63" i="6"/>
  <c r="S63" i="6"/>
  <c r="BD60" i="6"/>
  <c r="BC60" i="6"/>
  <c r="BB60" i="6"/>
  <c r="BA60" i="6"/>
  <c r="AO60" i="6"/>
  <c r="AN60" i="6"/>
  <c r="AM60" i="6"/>
  <c r="AL60" i="6"/>
  <c r="V60" i="6"/>
  <c r="U60" i="6"/>
  <c r="T60" i="6"/>
  <c r="S60" i="6"/>
  <c r="BD57" i="6"/>
  <c r="BC57" i="6"/>
  <c r="BB57" i="6"/>
  <c r="BA57" i="6"/>
  <c r="AO57" i="6"/>
  <c r="AN57" i="6"/>
  <c r="AM57" i="6"/>
  <c r="AL57" i="6"/>
  <c r="V57" i="6"/>
  <c r="U57" i="6"/>
  <c r="T57" i="6"/>
  <c r="S57" i="6"/>
  <c r="BD54" i="6"/>
  <c r="BC54" i="6"/>
  <c r="BB54" i="6"/>
  <c r="BA54" i="6"/>
  <c r="AO54" i="6"/>
  <c r="AN54" i="6"/>
  <c r="AM54" i="6"/>
  <c r="AL54" i="6"/>
  <c r="V54" i="6"/>
  <c r="U54" i="6"/>
  <c r="T54" i="6"/>
  <c r="S54" i="6"/>
  <c r="BD51" i="6"/>
  <c r="BC51" i="6"/>
  <c r="BB51" i="6"/>
  <c r="BA51" i="6"/>
  <c r="AO51" i="6"/>
  <c r="AN51" i="6"/>
  <c r="AM51" i="6"/>
  <c r="AL51" i="6"/>
  <c r="V51" i="6"/>
  <c r="U51" i="6"/>
  <c r="T51" i="6"/>
  <c r="S51" i="6"/>
  <c r="BD48" i="6"/>
  <c r="BC48" i="6"/>
  <c r="BB48" i="6"/>
  <c r="BA48" i="6"/>
  <c r="AO48" i="6"/>
  <c r="AN48" i="6"/>
  <c r="AM48" i="6"/>
  <c r="AL48" i="6"/>
  <c r="V48" i="6"/>
  <c r="U48" i="6"/>
  <c r="T48" i="6"/>
  <c r="S48" i="6"/>
  <c r="BD41" i="6"/>
  <c r="BC41" i="6"/>
  <c r="BB41" i="6"/>
  <c r="BA41" i="6"/>
  <c r="AO41" i="6"/>
  <c r="AN41" i="6"/>
  <c r="AM41" i="6"/>
  <c r="AL41" i="6"/>
  <c r="V41" i="6"/>
  <c r="U41" i="6"/>
  <c r="T41" i="6"/>
  <c r="S41" i="6"/>
  <c r="BD38" i="6"/>
  <c r="BC38" i="6"/>
  <c r="BB38" i="6"/>
  <c r="BA38" i="6"/>
  <c r="AO38" i="6"/>
  <c r="AN38" i="6"/>
  <c r="AM38" i="6"/>
  <c r="AL38" i="6"/>
  <c r="V38" i="6"/>
  <c r="U38" i="6"/>
  <c r="T38" i="6"/>
  <c r="S38" i="6"/>
  <c r="BD35" i="6"/>
  <c r="BC35" i="6"/>
  <c r="BB35" i="6"/>
  <c r="BA35" i="6"/>
  <c r="AO35" i="6"/>
  <c r="AN35" i="6"/>
  <c r="AM35" i="6"/>
  <c r="AL35" i="6"/>
  <c r="V35" i="6"/>
  <c r="U35" i="6"/>
  <c r="T35" i="6"/>
  <c r="S35" i="6"/>
  <c r="BD32" i="6"/>
  <c r="BC32" i="6"/>
  <c r="BB32" i="6"/>
  <c r="BA32" i="6"/>
  <c r="AO32" i="6"/>
  <c r="AN32" i="6"/>
  <c r="AM32" i="6"/>
  <c r="AL32" i="6"/>
  <c r="V32" i="6"/>
  <c r="U32" i="6"/>
  <c r="T32" i="6"/>
  <c r="S32" i="6"/>
  <c r="BD29" i="6"/>
  <c r="BC29" i="6"/>
  <c r="BB29" i="6"/>
  <c r="BA29" i="6"/>
  <c r="AO29" i="6"/>
  <c r="AN29" i="6"/>
  <c r="AM29" i="6"/>
  <c r="AL29" i="6"/>
  <c r="V29" i="6"/>
  <c r="U29" i="6"/>
  <c r="T29" i="6"/>
  <c r="S29" i="6"/>
  <c r="BD26" i="6"/>
  <c r="BC26" i="6"/>
  <c r="BB26" i="6"/>
  <c r="BA26" i="6"/>
  <c r="AO26" i="6"/>
  <c r="AN26" i="6"/>
  <c r="AM26" i="6"/>
  <c r="AL26" i="6"/>
  <c r="V26" i="6"/>
  <c r="U26" i="6"/>
  <c r="T26" i="6"/>
  <c r="S26" i="6"/>
  <c r="BD19" i="6"/>
  <c r="BC19" i="6"/>
  <c r="BB19" i="6"/>
  <c r="BA19" i="6"/>
  <c r="AO19" i="6"/>
  <c r="AN19" i="6"/>
  <c r="AM19" i="6"/>
  <c r="AL19" i="6"/>
  <c r="V19" i="6"/>
  <c r="U19" i="6"/>
  <c r="T19" i="6"/>
  <c r="S19" i="6"/>
  <c r="BD16" i="6"/>
  <c r="BC16" i="6"/>
  <c r="BB16" i="6"/>
  <c r="BA16" i="6"/>
  <c r="AO16" i="6"/>
  <c r="AN16" i="6"/>
  <c r="AM16" i="6"/>
  <c r="AL16" i="6"/>
  <c r="V16" i="6"/>
  <c r="U16" i="6"/>
  <c r="T16" i="6"/>
  <c r="S16" i="6"/>
  <c r="BD13" i="6"/>
  <c r="BC13" i="6"/>
  <c r="BB13" i="6"/>
  <c r="BA13" i="6"/>
  <c r="AO13" i="6"/>
  <c r="AN13" i="6"/>
  <c r="AM13" i="6"/>
  <c r="AL13" i="6"/>
  <c r="V13" i="6"/>
  <c r="U13" i="6"/>
  <c r="T13" i="6"/>
  <c r="S13" i="6"/>
  <c r="BD10" i="6"/>
  <c r="BC10" i="6"/>
  <c r="BB10" i="6"/>
  <c r="BA10" i="6"/>
  <c r="AO10" i="6"/>
  <c r="AN10" i="6"/>
  <c r="AM10" i="6"/>
  <c r="AL10" i="6"/>
  <c r="V10" i="6"/>
  <c r="U10" i="6"/>
  <c r="T10" i="6"/>
  <c r="S10" i="6"/>
  <c r="BD7" i="6"/>
  <c r="BC7" i="6"/>
  <c r="BB7" i="6"/>
  <c r="BA7" i="6"/>
  <c r="AO7" i="6"/>
  <c r="AN7" i="6"/>
  <c r="AM7" i="6"/>
  <c r="AL7" i="6"/>
  <c r="V7" i="6"/>
  <c r="U7" i="6"/>
  <c r="T7" i="6"/>
  <c r="S7" i="6"/>
  <c r="BD4" i="6"/>
  <c r="BC4" i="6"/>
  <c r="BB4" i="6"/>
  <c r="BA4" i="6"/>
  <c r="AO4" i="6"/>
  <c r="AN4" i="6"/>
  <c r="AM4" i="6"/>
  <c r="AL4" i="6"/>
  <c r="V4" i="6"/>
  <c r="U4" i="6"/>
  <c r="T4" i="6"/>
  <c r="S4" i="6"/>
  <c r="BD37" i="5"/>
  <c r="BC37" i="5"/>
  <c r="BB37" i="5"/>
  <c r="BA37" i="5"/>
  <c r="AO37" i="5"/>
  <c r="AN37" i="5"/>
  <c r="AM37" i="5"/>
  <c r="AL37" i="5"/>
  <c r="V37" i="5"/>
  <c r="U37" i="5"/>
  <c r="T37" i="5"/>
  <c r="S37" i="5"/>
  <c r="BD34" i="5"/>
  <c r="BC34" i="5"/>
  <c r="BB34" i="5"/>
  <c r="BA34" i="5"/>
  <c r="AO34" i="5"/>
  <c r="AN34" i="5"/>
  <c r="AM34" i="5"/>
  <c r="AL34" i="5"/>
  <c r="V34" i="5"/>
  <c r="U34" i="5"/>
  <c r="T34" i="5"/>
  <c r="S34" i="5"/>
  <c r="BD31" i="5"/>
  <c r="BC31" i="5"/>
  <c r="BB31" i="5"/>
  <c r="BA31" i="5"/>
  <c r="AO31" i="5"/>
  <c r="AN31" i="5"/>
  <c r="AM31" i="5"/>
  <c r="AL31" i="5"/>
  <c r="V31" i="5"/>
  <c r="U31" i="5"/>
  <c r="T31" i="5"/>
  <c r="S31" i="5"/>
  <c r="BD28" i="5"/>
  <c r="BC28" i="5"/>
  <c r="BB28" i="5"/>
  <c r="BA28" i="5"/>
  <c r="AO28" i="5"/>
  <c r="AN28" i="5"/>
  <c r="AM28" i="5"/>
  <c r="AL28" i="5"/>
  <c r="V28" i="5"/>
  <c r="U28" i="5"/>
  <c r="T28" i="5"/>
  <c r="S28" i="5"/>
  <c r="BD25" i="5"/>
  <c r="BC25" i="5"/>
  <c r="BB25" i="5"/>
  <c r="BA25" i="5"/>
  <c r="AO25" i="5"/>
  <c r="AN25" i="5"/>
  <c r="AM25" i="5"/>
  <c r="AL25" i="5"/>
  <c r="V25" i="5"/>
  <c r="U25" i="5"/>
  <c r="T25" i="5"/>
  <c r="S25" i="5"/>
  <c r="BD22" i="5"/>
  <c r="BC22" i="5"/>
  <c r="BB22" i="5"/>
  <c r="BA22" i="5"/>
  <c r="AO22" i="5"/>
  <c r="AN22" i="5"/>
  <c r="AM22" i="5"/>
  <c r="AL22" i="5"/>
  <c r="V22" i="5"/>
  <c r="U22" i="5"/>
  <c r="T22" i="5"/>
  <c r="S22" i="5"/>
  <c r="BD19" i="5"/>
  <c r="BC19" i="5"/>
  <c r="BB19" i="5"/>
  <c r="BA19" i="5"/>
  <c r="AO19" i="5"/>
  <c r="AN19" i="5"/>
  <c r="AM19" i="5"/>
  <c r="AL19" i="5"/>
  <c r="V19" i="5"/>
  <c r="U19" i="5"/>
  <c r="T19" i="5"/>
  <c r="S19" i="5"/>
  <c r="BD16" i="5"/>
  <c r="BC16" i="5"/>
  <c r="BB16" i="5"/>
  <c r="BA16" i="5"/>
  <c r="AO16" i="5"/>
  <c r="AN16" i="5"/>
  <c r="AM16" i="5"/>
  <c r="AL16" i="5"/>
  <c r="V16" i="5"/>
  <c r="U16" i="5"/>
  <c r="T16" i="5"/>
  <c r="S16" i="5"/>
  <c r="BD13" i="5"/>
  <c r="BC13" i="5"/>
  <c r="BB13" i="5"/>
  <c r="BA13" i="5"/>
  <c r="AO13" i="5"/>
  <c r="AN13" i="5"/>
  <c r="AM13" i="5"/>
  <c r="AL13" i="5"/>
  <c r="V13" i="5"/>
  <c r="U13" i="5"/>
  <c r="T13" i="5"/>
  <c r="S13" i="5"/>
  <c r="BD10" i="5"/>
  <c r="BC10" i="5"/>
  <c r="BB10" i="5"/>
  <c r="BA10" i="5"/>
  <c r="AO10" i="5"/>
  <c r="AN10" i="5"/>
  <c r="AM10" i="5"/>
  <c r="AL10" i="5"/>
  <c r="V10" i="5"/>
  <c r="U10" i="5"/>
  <c r="T10" i="5"/>
  <c r="S10" i="5"/>
  <c r="BD7" i="5"/>
  <c r="BC7" i="5"/>
  <c r="BB7" i="5"/>
  <c r="BA7" i="5"/>
  <c r="AO7" i="5"/>
  <c r="AN7" i="5"/>
  <c r="AM7" i="5"/>
  <c r="AL7" i="5"/>
  <c r="V7" i="5"/>
  <c r="U7" i="5"/>
  <c r="T7" i="5"/>
  <c r="S7" i="5"/>
  <c r="BD4" i="5"/>
  <c r="BC4" i="5"/>
  <c r="BB4" i="5"/>
  <c r="BA4" i="5"/>
  <c r="AO4" i="5"/>
  <c r="AN4" i="5"/>
  <c r="AM4" i="5"/>
  <c r="AL4" i="5"/>
  <c r="V4" i="5"/>
  <c r="U4" i="5"/>
  <c r="T4" i="5"/>
  <c r="S4" i="5"/>
  <c r="N27" i="4"/>
  <c r="M27" i="4"/>
  <c r="L27" i="4"/>
  <c r="K27" i="4"/>
  <c r="N24" i="4"/>
  <c r="M24" i="4"/>
  <c r="L24" i="4"/>
  <c r="K24" i="4"/>
  <c r="R17" i="4"/>
  <c r="Q17" i="4"/>
  <c r="P17" i="4"/>
  <c r="O17" i="4"/>
  <c r="R14" i="4"/>
  <c r="Q14" i="4"/>
  <c r="P14" i="4"/>
  <c r="O14" i="4"/>
  <c r="V7" i="4"/>
  <c r="U7" i="4"/>
  <c r="T7" i="4"/>
  <c r="S7" i="4"/>
  <c r="V4" i="4"/>
  <c r="U4" i="4"/>
  <c r="T4" i="4"/>
  <c r="S4" i="4"/>
  <c r="AQ37" i="3"/>
  <c r="AP37" i="3"/>
  <c r="AO37" i="3"/>
  <c r="AN37" i="3"/>
  <c r="AD37" i="3"/>
  <c r="AC37" i="3"/>
  <c r="AB37" i="3"/>
  <c r="AA37" i="3"/>
  <c r="O37" i="3"/>
  <c r="N37" i="3"/>
  <c r="M37" i="3"/>
  <c r="L37" i="3"/>
  <c r="AQ34" i="3"/>
  <c r="AP34" i="3"/>
  <c r="AO34" i="3"/>
  <c r="AN34" i="3"/>
  <c r="AD34" i="3"/>
  <c r="AC34" i="3"/>
  <c r="AB34" i="3"/>
  <c r="AA34" i="3"/>
  <c r="O34" i="3"/>
  <c r="N34" i="3"/>
  <c r="M34" i="3"/>
  <c r="L34" i="3"/>
  <c r="AQ27" i="3"/>
  <c r="AP27" i="3"/>
  <c r="AO27" i="3"/>
  <c r="AN27" i="3"/>
  <c r="AD27" i="3"/>
  <c r="AC27" i="3"/>
  <c r="AB27" i="3"/>
  <c r="AA27" i="3"/>
  <c r="O27" i="3"/>
  <c r="N27" i="3"/>
  <c r="M27" i="3"/>
  <c r="L27" i="3"/>
  <c r="AQ24" i="3"/>
  <c r="AP24" i="3"/>
  <c r="AO24" i="3"/>
  <c r="AN24" i="3"/>
  <c r="AD24" i="3"/>
  <c r="AC24" i="3"/>
  <c r="AB24" i="3"/>
  <c r="AA24" i="3"/>
  <c r="O24" i="3"/>
  <c r="N24" i="3"/>
  <c r="M24" i="3"/>
  <c r="L24" i="3"/>
  <c r="AQ17" i="3"/>
  <c r="AP17" i="3"/>
  <c r="AO17" i="3"/>
  <c r="AN17" i="3"/>
  <c r="AD17" i="3"/>
  <c r="AC17" i="3"/>
  <c r="AB17" i="3"/>
  <c r="AA17" i="3"/>
  <c r="O17" i="3"/>
  <c r="N17" i="3"/>
  <c r="M17" i="3"/>
  <c r="L17" i="3"/>
  <c r="AQ14" i="3"/>
  <c r="AP14" i="3"/>
  <c r="AO14" i="3"/>
  <c r="AN14" i="3"/>
  <c r="AD14" i="3"/>
  <c r="AC14" i="3"/>
  <c r="AB14" i="3"/>
  <c r="AA14" i="3"/>
  <c r="O14" i="3"/>
  <c r="N14" i="3"/>
  <c r="M14" i="3"/>
  <c r="L14" i="3"/>
  <c r="AQ7" i="3"/>
  <c r="AP7" i="3"/>
  <c r="AO7" i="3"/>
  <c r="AN7" i="3"/>
  <c r="AD7" i="3"/>
  <c r="AC7" i="3"/>
  <c r="AB7" i="3"/>
  <c r="AA7" i="3"/>
  <c r="O7" i="3"/>
  <c r="N7" i="3"/>
  <c r="M7" i="3"/>
  <c r="L7" i="3"/>
  <c r="AQ4" i="3"/>
  <c r="AP4" i="3"/>
  <c r="AO4" i="3"/>
  <c r="AN4" i="3"/>
  <c r="AD4" i="3"/>
  <c r="AC4" i="3"/>
  <c r="AB4" i="3"/>
  <c r="AA4" i="3"/>
  <c r="O4" i="3"/>
  <c r="N4" i="3"/>
  <c r="M4" i="3"/>
  <c r="L4" i="3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</calcChain>
</file>

<file path=xl/sharedStrings.xml><?xml version="1.0" encoding="utf-8"?>
<sst xmlns="http://schemas.openxmlformats.org/spreadsheetml/2006/main" count="1039" uniqueCount="165">
  <si>
    <t>Category</t>
  </si>
  <si>
    <t>Application</t>
  </si>
  <si>
    <t>3-Core SMT - GTX 680</t>
  </si>
  <si>
    <t>Summary Table</t>
  </si>
  <si>
    <t>Base Release Date</t>
  </si>
  <si>
    <t>Test Description</t>
  </si>
  <si>
    <t>Image Authoring</t>
  </si>
  <si>
    <t>Execution time (%)</t>
  </si>
  <si>
    <t>TLP</t>
  </si>
  <si>
    <t>GPU utilization (%)</t>
  </si>
  <si>
    <t>2-Core SMT - GTX 680</t>
  </si>
  <si>
    <t>Avg.</t>
  </si>
  <si>
    <t>Deviation</t>
  </si>
  <si>
    <t>1-Core SMT - GTX 680</t>
  </si>
  <si>
    <t>Photoshop</t>
  </si>
  <si>
    <t>Round</t>
  </si>
  <si>
    <t>Execution Time (%)</t>
  </si>
  <si>
    <t>Adobe Photoshop CC</t>
  </si>
  <si>
    <t>Apply 5 hand picked filters in succession to a 100 mega-pixel photograph</t>
  </si>
  <si>
    <t>Maya</t>
  </si>
  <si>
    <t>AutoCAD</t>
  </si>
  <si>
    <t>GPU Utilization %</t>
  </si>
  <si>
    <t>Transcode Rate</t>
  </si>
  <si>
    <t>Autodesk Maya 3D 2018</t>
  </si>
  <si>
    <t>Office</t>
  </si>
  <si>
    <t>Adobe Reader</t>
  </si>
  <si>
    <t>1. Open up a complex model
2. Smooth a few parts of the model
3. Render the scene using Maya Software, then with Maya Software w/ raytracing enabled, then with Maya Hardware w/ hardware fog, motion blur and anti aliasing enabled
4. Rotate, pan and zoom the workspace camera</t>
  </si>
  <si>
    <t>Autodesk AutoCAD LT 2019</t>
  </si>
  <si>
    <t>1. Import a PDF of a house floorplan
2. Pan and zoom the floorplan
3. Draw the Michigan M logo using lines
4. Mirror the object and fillet the edges
5. Enter text "Go Blue!"</t>
  </si>
  <si>
    <t>Adobe Acrobat Reader DC</t>
  </si>
  <si>
    <t>1. Open up an 11 megabyte PDF file
2. Browse and search for 7 phrases and scroll up and down</t>
  </si>
  <si>
    <t>0 CPUs</t>
  </si>
  <si>
    <t>1 CPU</t>
  </si>
  <si>
    <t>2 CPUs</t>
  </si>
  <si>
    <t>3 CPUs</t>
  </si>
  <si>
    <t>4 CPUs</t>
  </si>
  <si>
    <t>5 CPUs</t>
  </si>
  <si>
    <t>6 CPUs</t>
  </si>
  <si>
    <t>Average</t>
  </si>
  <si>
    <t>Std dev</t>
  </si>
  <si>
    <t>Handbrake</t>
  </si>
  <si>
    <t>Acrobat Pro</t>
  </si>
  <si>
    <t>Excel</t>
  </si>
  <si>
    <t>Powerpoint</t>
  </si>
  <si>
    <t>Word</t>
  </si>
  <si>
    <t>Outlook</t>
  </si>
  <si>
    <t>Multimedia Playback</t>
  </si>
  <si>
    <t>QuickTime Player</t>
  </si>
  <si>
    <t>Windows Media Player</t>
  </si>
  <si>
    <t>VLC Media Player</t>
  </si>
  <si>
    <t>Video Authoring</t>
  </si>
  <si>
    <t>Microsoft Excel 2016</t>
  </si>
  <si>
    <t>Perform common operations (difference, mean), format, zoom, change worksheet layout, plot data on a large 10,000 row spreadsheet</t>
  </si>
  <si>
    <t>Microsoft Powerpoint 2016</t>
  </si>
  <si>
    <t>1. Select a complex template and fill up the title slide
2. Create a new slide and write a few bullet points
3. Duplicate the slide and create a figure using a few shapes
4. Animate the figure and preview it in the animation pane
5. Delete the original slide, create a new slide and import a picture
6. Scale, rotate and add a border to the picture
7. Create a new slide and add formatted text followed by a table and fill it up</t>
  </si>
  <si>
    <t>Microsoft Word 2016</t>
  </si>
  <si>
    <t>Add/delete text, change format, and insert/delete/move embedded images</t>
  </si>
  <si>
    <t>Microsoft Outlook 2016</t>
  </si>
  <si>
    <t>Compose a new email, save and the delete the draft, search for a specific email and then reply, delete and recover an email from inbox, 
move an email in and out junk folder, catergorize emails and do a filtering</t>
  </si>
  <si>
    <t>QuickTime Player 7.7.9</t>
  </si>
  <si>
    <t>Play a 480p video for 2 minutes and then play a 1080p high definition video for another 2 minutes. Both videos are encoded in the H.264/AVC format</t>
  </si>
  <si>
    <t>Windows Media Player 12</t>
  </si>
  <si>
    <t>PowerDirector</t>
  </si>
  <si>
    <t>VLC Media Player 3.0.3</t>
  </si>
  <si>
    <t>CyberLink PowerDirector v16</t>
  </si>
  <si>
    <t>Import 3 video clips and compose them into a short video complete with transitions and titles, color correction, and render it with and without CUDA support</t>
  </si>
  <si>
    <t>Adobe Premier Pro CC</t>
  </si>
  <si>
    <t>Video Transcoding</t>
  </si>
  <si>
    <t>Premier Pro</t>
  </si>
  <si>
    <t>Handbrake 1.1.0</t>
  </si>
  <si>
    <t>Encode a portion of a source 4K high resolution video to a high profile H.264 1080p format.</t>
  </si>
  <si>
    <t>WinX HD Video Converter 5.12.0</t>
  </si>
  <si>
    <t>WinX</t>
  </si>
  <si>
    <t>Web Browsing</t>
  </si>
  <si>
    <t>Firefox v60</t>
  </si>
  <si>
    <t>Chrome v66</t>
  </si>
  <si>
    <t>Edge</t>
  </si>
  <si>
    <t>1. First watch a video on YouTube.com, then browse to ESPN.com, go to CNN.com, browse the BestBuy.com site, and finally play a flash game.
Each new page is visited by creating a new tab in the browser
2. Test 1 without using tabs 
3. Compare difference between sites with lots of active content (ESPN.com) and without much active content (Wikipedia)
4. BBench web browser benchmarking tool (Not necessary)</t>
  </si>
  <si>
    <t>Edge 42.17134</t>
  </si>
  <si>
    <t>VR Games</t>
  </si>
  <si>
    <t>Arizona Sunshine 1.5</t>
  </si>
  <si>
    <t>Set highest settings, goto Hoarde mode, singleplayer, use pistol and survive for 3 mins</t>
  </si>
  <si>
    <t>Fallout 4 VR 1.2</t>
  </si>
  <si>
    <t>Set highest settings. Continue from the last checkpoint. Look around, grab the tools, open doors, grab the weapon, fight against the roach, kill it.</t>
  </si>
  <si>
    <t>RAW Data 1.1.0</t>
  </si>
  <si>
    <t>Epic settings, campaign, confirm, launch mission, survive for 3 mins</t>
  </si>
  <si>
    <t>Serious Sam VR BFE 341433</t>
  </si>
  <si>
    <t>Ultra settings, single player, survival mode for 3 mins</t>
  </si>
  <si>
    <t>Space Pirate Trainer 1.0.1</t>
  </si>
  <si>
    <t>Ultra settings, old school, survive for 3 mins</t>
  </si>
  <si>
    <t>Project CARS 2 1.7.1.0</t>
  </si>
  <si>
    <t>Ultra settings, quick play and start</t>
  </si>
  <si>
    <t>Cryptocurrency Mining</t>
  </si>
  <si>
    <t>Bitcoin Miner 1.54.0</t>
  </si>
  <si>
    <t>Double click the shortcut on the desktop, then click start. Wait 3 minutes and click stop.</t>
  </si>
  <si>
    <t>EasyMiner v.0.87</t>
  </si>
  <si>
    <t xml:space="preserve">Double click the shortcut on the desktop. Wait 3 minutes and click exit. </t>
  </si>
  <si>
    <t>VR Games - Oculus</t>
  </si>
  <si>
    <t>Arizona Sunshine</t>
  </si>
  <si>
    <t>PhoenixMiner 3.0c</t>
  </si>
  <si>
    <t>double click start_miner.bat (may need to turn off windows defender before running)</t>
  </si>
  <si>
    <t>Fallout 4</t>
  </si>
  <si>
    <t>RAW Data</t>
  </si>
  <si>
    <t>Ethminer 1.5.27</t>
  </si>
  <si>
    <t>Serious Sam</t>
  </si>
  <si>
    <t>Space Pirate Trainer</t>
  </si>
  <si>
    <t>Project CARS 2</t>
  </si>
  <si>
    <t>1. enter wallet address &amp; email address 2. start mining</t>
  </si>
  <si>
    <t>Personal Assistant</t>
  </si>
  <si>
    <t>Cortana</t>
  </si>
  <si>
    <t>1. Hello 
2. Who is the president of United States?
3. What are the top news today (cortana only)  
4.How much is 456 + 789? 
5. What is the weather like?
6. Set a reminder for tomorrow at 10am for brunch and cancel the reminder
7. Tell me a joke
8. Sing a song (cortana only) 
9. Define multiprocessor 
10. Set an alarm at 10 pm and cancel the alarm
11. what came first the chicken or the egg
12. sing another song(cortana) / tell me something interesting (braina)</t>
  </si>
  <si>
    <t>VR Games - Vive</t>
  </si>
  <si>
    <t>Braina 1.43</t>
  </si>
  <si>
    <t>VR Games - Vive Pro</t>
  </si>
  <si>
    <t>VR Games - All</t>
  </si>
  <si>
    <t>6-Core No SMT - GTX 680</t>
  </si>
  <si>
    <t>4-Core No SMT - GTX 680</t>
  </si>
  <si>
    <t>2-Core No SMT - GTX 680</t>
  </si>
  <si>
    <t>6-Core SMT</t>
  </si>
  <si>
    <t>Test</t>
  </si>
  <si>
    <t>7 CPUs</t>
  </si>
  <si>
    <t>8 CPUs</t>
  </si>
  <si>
    <t>9 CPUs</t>
  </si>
  <si>
    <t>10 CPUs</t>
  </si>
  <si>
    <t>11 CPUs</t>
  </si>
  <si>
    <t>12 CPUs</t>
  </si>
  <si>
    <t>No-GPU</t>
  </si>
  <si>
    <t>Bitcoin Miner</t>
  </si>
  <si>
    <t>EasyMiner</t>
  </si>
  <si>
    <t>PhoenixMiner</t>
  </si>
  <si>
    <t>*100.0</t>
  </si>
  <si>
    <t>GPU</t>
  </si>
  <si>
    <t>* Two packets were simultaneously executing on the GPU throughout the experiment</t>
  </si>
  <si>
    <t>Ethminer</t>
  </si>
  <si>
    <t>Braina</t>
  </si>
  <si>
    <t>3-Core SMT - GTX 1080</t>
  </si>
  <si>
    <t>2-Core SMT - GTX 1080</t>
  </si>
  <si>
    <t>1-Core SMT - GTX 1080</t>
  </si>
  <si>
    <t>4-Core SMT</t>
  </si>
  <si>
    <t>2-Core SMT</t>
  </si>
  <si>
    <t>Headset</t>
  </si>
  <si>
    <t>6-Core No SMT - GTX 1080</t>
  </si>
  <si>
    <t>4-Core No SMT - GTX 1080</t>
  </si>
  <si>
    <t>2-Core No SMT - GTX 1080</t>
  </si>
  <si>
    <t>Chrome</t>
  </si>
  <si>
    <t>Tab</t>
  </si>
  <si>
    <t>Sequential</t>
  </si>
  <si>
    <t>Oculus Rift</t>
  </si>
  <si>
    <t>ESPN</t>
  </si>
  <si>
    <t>GTX 1080 Ti</t>
  </si>
  <si>
    <t>Wiki</t>
  </si>
  <si>
    <t>Firefox</t>
  </si>
  <si>
    <t>Premiere Pro</t>
  </si>
  <si>
    <t>Raw Data</t>
  </si>
  <si>
    <t>Project Cars</t>
  </si>
  <si>
    <t>Space Pirate</t>
  </si>
  <si>
    <t>HTC Vive</t>
  </si>
  <si>
    <t>Adobe Acrobat Pro</t>
  </si>
  <si>
    <t xml:space="preserve">Word
</t>
  </si>
  <si>
    <t>QuickTime</t>
  </si>
  <si>
    <t>Media Player</t>
  </si>
  <si>
    <t>VLC</t>
  </si>
  <si>
    <t>HTC Vive Pro</t>
  </si>
  <si>
    <t>*100.00</t>
  </si>
  <si>
    <t>GTX 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</si>
</sst>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mmm\,\ yyyy"/>
    <numFmt numFmtId="166" formatCode="mmmm\,\ yyyy"/>
    <numFmt numFmtId="167" formatCode="0.0"/>
    <numFmt numFmtId="168" formatCode="mmmm\ yyyy"/>
  </numFmts>
  <fonts count="16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2"/>
      <color rgb="FFFFFFFF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b/>
      <sz val="11"/>
      <color rgb="FFFFFFFF"/>
      <name val="Arial"/>
    </font>
    <font>
      <b/>
      <sz val="11"/>
      <color rgb="FF000000"/>
      <name val="Arial"/>
    </font>
    <font>
      <sz val="10"/>
      <name val="Arial"/>
    </font>
    <font>
      <sz val="11"/>
      <name val="Arial"/>
    </font>
    <font>
      <u/>
      <sz val="10"/>
      <color rgb="FF0000FF"/>
      <name val="Arial"/>
    </font>
    <font>
      <b/>
      <sz val="18"/>
      <color rgb="FF000000"/>
      <name val="Arial"/>
    </font>
    <font>
      <sz val="11"/>
      <color rgb="FF000000"/>
      <name val="Roboto Mono"/>
    </font>
    <font>
      <sz val="12"/>
      <color rgb="FF000000"/>
      <name val="Calibri"/>
    </font>
    <font>
      <sz val="11"/>
      <color rgb="FFFFFFFF"/>
      <name val="Roboto Mono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6" xfId="0" applyFont="1" applyBorder="1" applyAlignment="1">
      <alignment wrapText="1"/>
    </xf>
    <xf numFmtId="4" fontId="6" fillId="0" borderId="0" xfId="0" applyNumberFormat="1" applyFont="1" applyAlignment="1">
      <alignment horizontal="right"/>
    </xf>
    <xf numFmtId="4" fontId="6" fillId="0" borderId="6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4" fillId="3" borderId="11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165" fontId="5" fillId="0" borderId="2" xfId="0" applyNumberFormat="1" applyFont="1" applyBorder="1" applyAlignment="1">
      <alignment wrapText="1"/>
    </xf>
    <xf numFmtId="0" fontId="6" fillId="0" borderId="12" xfId="0" applyFont="1" applyBorder="1" applyAlignment="1">
      <alignment wrapText="1"/>
    </xf>
    <xf numFmtId="164" fontId="6" fillId="0" borderId="6" xfId="0" applyNumberFormat="1" applyFont="1" applyBorder="1" applyAlignment="1">
      <alignment horizontal="right"/>
    </xf>
    <xf numFmtId="0" fontId="6" fillId="0" borderId="4" xfId="0" applyFont="1" applyBorder="1" applyAlignment="1">
      <alignment wrapText="1"/>
    </xf>
    <xf numFmtId="4" fontId="6" fillId="0" borderId="3" xfId="0" applyNumberFormat="1" applyFont="1" applyBorder="1" applyAlignment="1">
      <alignment horizontal="right"/>
    </xf>
    <xf numFmtId="0" fontId="8" fillId="3" borderId="5" xfId="0" applyFont="1" applyFill="1" applyBorder="1" applyAlignment="1">
      <alignment wrapText="1"/>
    </xf>
    <xf numFmtId="4" fontId="6" fillId="0" borderId="4" xfId="0" applyNumberFormat="1" applyFont="1" applyBorder="1" applyAlignment="1">
      <alignment horizontal="right"/>
    </xf>
    <xf numFmtId="164" fontId="6" fillId="0" borderId="3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6" fillId="4" borderId="6" xfId="0" applyFont="1" applyFill="1" applyBorder="1" applyAlignment="1">
      <alignment wrapText="1"/>
    </xf>
    <xf numFmtId="4" fontId="6" fillId="4" borderId="0" xfId="0" applyNumberFormat="1" applyFont="1" applyFill="1" applyAlignment="1">
      <alignment horizontal="right"/>
    </xf>
    <xf numFmtId="165" fontId="5" fillId="0" borderId="5" xfId="0" applyNumberFormat="1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4" fillId="3" borderId="5" xfId="0" applyFont="1" applyFill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4" fontId="6" fillId="4" borderId="6" xfId="0" applyNumberFormat="1" applyFont="1" applyFill="1" applyBorder="1" applyAlignment="1">
      <alignment horizontal="right"/>
    </xf>
    <xf numFmtId="0" fontId="4" fillId="3" borderId="11" xfId="0" applyFont="1" applyFill="1" applyBorder="1" applyAlignment="1">
      <alignment wrapText="1"/>
    </xf>
    <xf numFmtId="165" fontId="6" fillId="0" borderId="2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6" fillId="4" borderId="0" xfId="0" applyNumberFormat="1" applyFont="1" applyFill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9" fillId="0" borderId="0" xfId="0" applyFont="1"/>
    <xf numFmtId="0" fontId="1" fillId="2" borderId="1" xfId="0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right"/>
    </xf>
    <xf numFmtId="0" fontId="5" fillId="4" borderId="6" xfId="0" applyFont="1" applyFill="1" applyBorder="1" applyAlignment="1">
      <alignment wrapText="1"/>
    </xf>
    <xf numFmtId="0" fontId="8" fillId="3" borderId="5" xfId="0" applyFont="1" applyFill="1" applyBorder="1" applyAlignment="1">
      <alignment horizontal="right"/>
    </xf>
    <xf numFmtId="0" fontId="9" fillId="0" borderId="0" xfId="0" applyFont="1" applyAlignment="1"/>
    <xf numFmtId="0" fontId="4" fillId="3" borderId="14" xfId="0" applyFont="1" applyFill="1" applyBorder="1" applyAlignment="1">
      <alignment wrapText="1"/>
    </xf>
    <xf numFmtId="164" fontId="6" fillId="0" borderId="14" xfId="0" applyNumberFormat="1" applyFont="1" applyBorder="1" applyAlignment="1">
      <alignment horizontal="right"/>
    </xf>
    <xf numFmtId="0" fontId="8" fillId="3" borderId="11" xfId="0" applyFont="1" applyFill="1" applyBorder="1" applyAlignment="1">
      <alignment wrapText="1"/>
    </xf>
    <xf numFmtId="4" fontId="6" fillId="0" borderId="5" xfId="0" applyNumberFormat="1" applyFont="1" applyBorder="1" applyAlignment="1">
      <alignment horizontal="right"/>
    </xf>
    <xf numFmtId="0" fontId="4" fillId="3" borderId="14" xfId="0" applyFont="1" applyFill="1" applyBorder="1" applyAlignment="1">
      <alignment wrapText="1"/>
    </xf>
    <xf numFmtId="166" fontId="6" fillId="0" borderId="5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4" fontId="6" fillId="0" borderId="13" xfId="0" applyNumberFormat="1" applyFont="1" applyBorder="1" applyAlignment="1">
      <alignment horizontal="right"/>
    </xf>
    <xf numFmtId="4" fontId="6" fillId="0" borderId="12" xfId="0" applyNumberFormat="1" applyFont="1" applyBorder="1" applyAlignment="1">
      <alignment horizontal="right"/>
    </xf>
    <xf numFmtId="0" fontId="8" fillId="3" borderId="14" xfId="0" applyFont="1" applyFill="1" applyBorder="1" applyAlignment="1">
      <alignment wrapText="1"/>
    </xf>
    <xf numFmtId="164" fontId="6" fillId="0" borderId="13" xfId="0" applyNumberFormat="1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0" fontId="5" fillId="0" borderId="9" xfId="0" applyFont="1" applyBorder="1" applyAlignment="1">
      <alignment wrapText="1"/>
    </xf>
    <xf numFmtId="2" fontId="6" fillId="0" borderId="0" xfId="0" applyNumberFormat="1" applyFont="1"/>
    <xf numFmtId="0" fontId="4" fillId="3" borderId="15" xfId="0" applyFont="1" applyFill="1" applyBorder="1" applyAlignment="1">
      <alignment wrapText="1"/>
    </xf>
    <xf numFmtId="165" fontId="6" fillId="0" borderId="9" xfId="0" applyNumberFormat="1" applyFont="1" applyBorder="1" applyAlignment="1">
      <alignment wrapText="1"/>
    </xf>
    <xf numFmtId="0" fontId="8" fillId="3" borderId="9" xfId="0" applyFont="1" applyFill="1" applyBorder="1" applyAlignment="1">
      <alignment horizontal="right"/>
    </xf>
    <xf numFmtId="166" fontId="6" fillId="0" borderId="2" xfId="0" applyNumberFormat="1" applyFont="1" applyBorder="1" applyAlignment="1">
      <alignment wrapText="1"/>
    </xf>
    <xf numFmtId="0" fontId="6" fillId="0" borderId="6" xfId="0" applyFont="1" applyBorder="1" applyAlignment="1"/>
    <xf numFmtId="164" fontId="6" fillId="0" borderId="15" xfId="0" applyNumberFormat="1" applyFont="1" applyBorder="1" applyAlignment="1">
      <alignment horizontal="right"/>
    </xf>
    <xf numFmtId="4" fontId="6" fillId="0" borderId="9" xfId="0" applyNumberFormat="1" applyFont="1" applyBorder="1" applyAlignment="1">
      <alignment horizontal="right"/>
    </xf>
    <xf numFmtId="0" fontId="6" fillId="4" borderId="4" xfId="0" applyFont="1" applyFill="1" applyBorder="1" applyAlignment="1">
      <alignment wrapText="1"/>
    </xf>
    <xf numFmtId="0" fontId="11" fillId="0" borderId="0" xfId="0" applyFont="1" applyAlignment="1"/>
    <xf numFmtId="4" fontId="5" fillId="0" borderId="6" xfId="0" applyNumberFormat="1" applyFont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164" fontId="6" fillId="0" borderId="11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167" fontId="6" fillId="0" borderId="3" xfId="0" applyNumberFormat="1" applyFont="1" applyBorder="1" applyAlignment="1">
      <alignment horizontal="right"/>
    </xf>
    <xf numFmtId="2" fontId="6" fillId="0" borderId="4" xfId="0" applyNumberFormat="1" applyFont="1" applyBorder="1" applyAlignment="1">
      <alignment horizontal="right"/>
    </xf>
    <xf numFmtId="168" fontId="6" fillId="0" borderId="9" xfId="0" applyNumberFormat="1" applyFont="1" applyBorder="1" applyAlignment="1">
      <alignment wrapText="1"/>
    </xf>
    <xf numFmtId="167" fontId="9" fillId="0" borderId="3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0" fontId="8" fillId="3" borderId="15" xfId="0" applyFont="1" applyFill="1" applyBorder="1" applyAlignment="1">
      <alignment wrapText="1"/>
    </xf>
    <xf numFmtId="165" fontId="5" fillId="0" borderId="9" xfId="0" applyNumberFormat="1" applyFont="1" applyBorder="1" applyAlignment="1">
      <alignment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7" fontId="6" fillId="0" borderId="3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0" fontId="2" fillId="0" borderId="0" xfId="0" applyFont="1" applyAlignment="1"/>
    <xf numFmtId="4" fontId="6" fillId="0" borderId="11" xfId="0" applyNumberFormat="1" applyFont="1" applyBorder="1" applyAlignment="1">
      <alignment horizontal="right"/>
    </xf>
    <xf numFmtId="4" fontId="6" fillId="0" borderId="13" xfId="0" applyNumberFormat="1" applyFont="1" applyBorder="1" applyAlignment="1">
      <alignment horizontal="right"/>
    </xf>
    <xf numFmtId="0" fontId="5" fillId="4" borderId="4" xfId="0" applyFont="1" applyFill="1" applyBorder="1" applyAlignment="1">
      <alignment wrapText="1"/>
    </xf>
    <xf numFmtId="4" fontId="6" fillId="4" borderId="3" xfId="0" applyNumberFormat="1" applyFont="1" applyFill="1" applyBorder="1" applyAlignment="1">
      <alignment horizontal="right"/>
    </xf>
    <xf numFmtId="4" fontId="6" fillId="4" borderId="4" xfId="0" applyNumberFormat="1" applyFont="1" applyFill="1" applyBorder="1" applyAlignment="1">
      <alignment horizontal="right"/>
    </xf>
    <xf numFmtId="164" fontId="6" fillId="4" borderId="3" xfId="0" applyNumberFormat="1" applyFont="1" applyFill="1" applyBorder="1" applyAlignment="1">
      <alignment horizontal="right"/>
    </xf>
    <xf numFmtId="4" fontId="6" fillId="0" borderId="12" xfId="0" applyNumberFormat="1" applyFont="1" applyBorder="1" applyAlignment="1">
      <alignment horizontal="right"/>
    </xf>
    <xf numFmtId="164" fontId="9" fillId="0" borderId="12" xfId="0" applyNumberFormat="1" applyFont="1" applyBorder="1" applyAlignment="1">
      <alignment horizontal="right"/>
    </xf>
    <xf numFmtId="167" fontId="6" fillId="4" borderId="3" xfId="0" applyNumberFormat="1" applyFont="1" applyFill="1" applyBorder="1" applyAlignment="1">
      <alignment horizontal="right"/>
    </xf>
    <xf numFmtId="164" fontId="6" fillId="4" borderId="4" xfId="0" applyNumberFormat="1" applyFont="1" applyFill="1" applyBorder="1" applyAlignment="1">
      <alignment horizontal="right"/>
    </xf>
    <xf numFmtId="4" fontId="6" fillId="0" borderId="14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164" fontId="9" fillId="0" borderId="6" xfId="0" applyNumberFormat="1" applyFont="1" applyBorder="1" applyAlignment="1">
      <alignment horizontal="right"/>
    </xf>
    <xf numFmtId="4" fontId="6" fillId="0" borderId="15" xfId="0" applyNumberFormat="1" applyFont="1" applyBorder="1" applyAlignment="1">
      <alignment horizontal="right"/>
    </xf>
    <xf numFmtId="4" fontId="6" fillId="0" borderId="3" xfId="0" applyNumberFormat="1" applyFont="1" applyBorder="1" applyAlignment="1">
      <alignment horizontal="right"/>
    </xf>
    <xf numFmtId="4" fontId="6" fillId="0" borderId="4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6" fillId="0" borderId="12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4" fontId="9" fillId="0" borderId="12" xfId="0" applyNumberFormat="1" applyFont="1" applyBorder="1" applyAlignment="1">
      <alignment horizontal="right"/>
    </xf>
    <xf numFmtId="164" fontId="6" fillId="0" borderId="2" xfId="0" applyNumberFormat="1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4" fontId="9" fillId="0" borderId="6" xfId="0" applyNumberFormat="1" applyFont="1" applyBorder="1" applyAlignment="1">
      <alignment horizontal="right"/>
    </xf>
    <xf numFmtId="4" fontId="9" fillId="0" borderId="4" xfId="0" applyNumberFormat="1" applyFont="1" applyBorder="1" applyAlignment="1">
      <alignment horizontal="right"/>
    </xf>
    <xf numFmtId="164" fontId="6" fillId="0" borderId="5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9" fillId="0" borderId="12" xfId="0" applyNumberFormat="1" applyFont="1" applyBorder="1" applyAlignment="1">
      <alignment horizontal="right"/>
    </xf>
    <xf numFmtId="4" fontId="9" fillId="0" borderId="6" xfId="0" applyNumberFormat="1" applyFont="1" applyBorder="1" applyAlignment="1">
      <alignment horizontal="right"/>
    </xf>
    <xf numFmtId="4" fontId="5" fillId="0" borderId="3" xfId="0" applyNumberFormat="1" applyFont="1" applyBorder="1" applyAlignment="1">
      <alignment horizontal="right"/>
    </xf>
    <xf numFmtId="4" fontId="9" fillId="0" borderId="4" xfId="0" applyNumberFormat="1" applyFont="1" applyBorder="1" applyAlignment="1">
      <alignment horizontal="right"/>
    </xf>
    <xf numFmtId="0" fontId="9" fillId="0" borderId="0" xfId="0" applyFont="1"/>
    <xf numFmtId="4" fontId="6" fillId="0" borderId="11" xfId="0" applyNumberFormat="1" applyFont="1" applyBorder="1" applyAlignment="1">
      <alignment horizontal="right"/>
    </xf>
    <xf numFmtId="4" fontId="6" fillId="0" borderId="14" xfId="0" applyNumberFormat="1" applyFont="1" applyBorder="1" applyAlignment="1">
      <alignment horizontal="right"/>
    </xf>
    <xf numFmtId="4" fontId="6" fillId="0" borderId="15" xfId="0" applyNumberFormat="1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4" fontId="9" fillId="0" borderId="0" xfId="0" applyNumberFormat="1" applyFont="1" applyAlignment="1"/>
    <xf numFmtId="2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14" fillId="0" borderId="0" xfId="0" applyNumberFormat="1" applyFont="1" applyAlignment="1">
      <alignment horizontal="right"/>
    </xf>
    <xf numFmtId="4" fontId="15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6" xfId="0" applyFont="1" applyBorder="1" applyAlignment="1">
      <alignment wrapText="1"/>
    </xf>
    <xf numFmtId="0" fontId="2" fillId="0" borderId="6" xfId="0" applyFont="1" applyBorder="1"/>
    <xf numFmtId="0" fontId="2" fillId="0" borderId="4" xfId="0" applyFont="1" applyBorder="1"/>
    <xf numFmtId="0" fontId="4" fillId="3" borderId="11" xfId="0" applyFont="1" applyFill="1" applyBorder="1" applyAlignment="1">
      <alignment wrapText="1"/>
    </xf>
    <xf numFmtId="0" fontId="2" fillId="0" borderId="14" xfId="0" applyFont="1" applyBorder="1"/>
    <xf numFmtId="0" fontId="2" fillId="0" borderId="15" xfId="0" applyFont="1" applyBorder="1"/>
    <xf numFmtId="0" fontId="6" fillId="0" borderId="12" xfId="0" applyFont="1" applyBorder="1" applyAlignment="1">
      <alignment wrapText="1"/>
    </xf>
    <xf numFmtId="0" fontId="8" fillId="3" borderId="11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/>
    </xf>
    <xf numFmtId="0" fontId="2" fillId="0" borderId="9" xfId="0" applyFont="1" applyBorder="1"/>
    <xf numFmtId="0" fontId="1" fillId="2" borderId="6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3" xfId="0" applyFont="1" applyBorder="1"/>
    <xf numFmtId="0" fontId="1" fillId="2" borderId="3" xfId="0" applyFont="1" applyFill="1" applyBorder="1" applyAlignment="1">
      <alignment horizontal="center"/>
    </xf>
    <xf numFmtId="0" fontId="4" fillId="3" borderId="5" xfId="0" applyFont="1" applyFill="1" applyBorder="1"/>
    <xf numFmtId="0" fontId="2" fillId="0" borderId="5" xfId="0" applyFont="1" applyBorder="1"/>
    <xf numFmtId="0" fontId="8" fillId="3" borderId="5" xfId="0" applyFont="1" applyFill="1" applyBorder="1"/>
    <xf numFmtId="0" fontId="8" fillId="3" borderId="2" xfId="0" applyFont="1" applyFill="1" applyBorder="1" applyAlignment="1">
      <alignment wrapText="1"/>
    </xf>
    <xf numFmtId="0" fontId="4" fillId="3" borderId="5" xfId="0" applyFont="1" applyFill="1" applyBorder="1" applyAlignment="1"/>
    <xf numFmtId="0" fontId="1" fillId="2" borderId="7" xfId="0" applyFont="1" applyFill="1" applyBorder="1" applyAlignment="1">
      <alignment horizontal="center"/>
    </xf>
    <xf numFmtId="0" fontId="2" fillId="0" borderId="10" xfId="0" applyFont="1" applyBorder="1"/>
    <xf numFmtId="167" fontId="6" fillId="0" borderId="2" xfId="0" applyNumberFormat="1" applyFont="1" applyBorder="1"/>
    <xf numFmtId="167" fontId="6" fillId="0" borderId="5" xfId="0" applyNumberFormat="1" applyFont="1" applyBorder="1"/>
    <xf numFmtId="164" fontId="6" fillId="0" borderId="2" xfId="0" applyNumberFormat="1" applyFont="1" applyBorder="1"/>
    <xf numFmtId="164" fontId="6" fillId="0" borderId="5" xfId="0" applyNumberFormat="1" applyFont="1" applyBorder="1"/>
    <xf numFmtId="4" fontId="6" fillId="0" borderId="2" xfId="0" applyNumberFormat="1" applyFont="1" applyBorder="1"/>
    <xf numFmtId="4" fontId="6" fillId="0" borderId="5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2" fontId="6" fillId="0" borderId="5" xfId="0" applyNumberFormat="1" applyFont="1" applyBorder="1"/>
    <xf numFmtId="0" fontId="10" fillId="0" borderId="2" xfId="0" applyFont="1" applyBorder="1" applyAlignment="1"/>
    <xf numFmtId="0" fontId="8" fillId="3" borderId="14" xfId="0" applyFont="1" applyFill="1" applyBorder="1" applyAlignment="1">
      <alignment wrapText="1"/>
    </xf>
    <xf numFmtId="0" fontId="7" fillId="2" borderId="11" xfId="0" applyFont="1" applyFill="1" applyBorder="1" applyAlignment="1">
      <alignment horizontal="center"/>
    </xf>
    <xf numFmtId="0" fontId="2" fillId="0" borderId="13" xfId="0" applyFont="1" applyBorder="1"/>
    <xf numFmtId="0" fontId="2" fillId="0" borderId="12" xfId="0" applyFont="1" applyBorder="1"/>
    <xf numFmtId="0" fontId="7" fillId="2" borderId="2" xfId="0" applyFont="1" applyFill="1" applyBorder="1" applyAlignment="1">
      <alignment horizontal="center"/>
    </xf>
    <xf numFmtId="167" fontId="10" fillId="0" borderId="2" xfId="0" applyNumberFormat="1" applyFont="1" applyBorder="1" applyAlignment="1"/>
    <xf numFmtId="2" fontId="6" fillId="0" borderId="2" xfId="0" applyNumberFormat="1" applyFont="1" applyBorder="1"/>
    <xf numFmtId="0" fontId="3" fillId="2" borderId="7" xfId="0" applyFont="1" applyFill="1" applyBorder="1" applyAlignment="1">
      <alignment horizontal="center"/>
    </xf>
    <xf numFmtId="0" fontId="2" fillId="0" borderId="8" xfId="0" applyFont="1" applyBorder="1"/>
    <xf numFmtId="1" fontId="10" fillId="0" borderId="2" xfId="0" applyNumberFormat="1" applyFont="1" applyBorder="1" applyAlignment="1"/>
    <xf numFmtId="0" fontId="8" fillId="3" borderId="2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/>
    </xf>
    <xf numFmtId="167" fontId="6" fillId="0" borderId="5" xfId="0" applyNumberFormat="1" applyFont="1" applyBorder="1" applyAlignment="1">
      <alignment horizontal="right"/>
    </xf>
    <xf numFmtId="2" fontId="6" fillId="0" borderId="5" xfId="0" applyNumberFormat="1" applyFont="1" applyBorder="1" applyAlignment="1"/>
    <xf numFmtId="0" fontId="12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31"/>
  <sheetViews>
    <sheetView topLeftCell="A13" workbookViewId="0">
      <selection activeCell="F31" sqref="F31"/>
    </sheetView>
  </sheetViews>
  <sheetFormatPr baseColWidth="10" defaultColWidth="14.5" defaultRowHeight="15.75" customHeight="1"/>
  <cols>
    <col min="1" max="1" width="17.5" customWidth="1"/>
    <col min="2" max="2" width="35.6640625" customWidth="1"/>
    <col min="3" max="3" width="25" customWidth="1"/>
    <col min="4" max="4" width="108.5" customWidth="1"/>
  </cols>
  <sheetData>
    <row r="1" spans="1:30" ht="15">
      <c r="A1" s="1" t="s">
        <v>0</v>
      </c>
      <c r="B1" s="2" t="s">
        <v>1</v>
      </c>
      <c r="C1" s="3" t="s">
        <v>4</v>
      </c>
      <c r="D1" s="2" t="s">
        <v>5</v>
      </c>
    </row>
    <row r="2" spans="1:30" ht="15">
      <c r="A2" s="135" t="s">
        <v>6</v>
      </c>
      <c r="B2" s="12" t="s">
        <v>17</v>
      </c>
      <c r="C2" s="13">
        <v>43009</v>
      </c>
      <c r="D2" s="14" t="s">
        <v>18</v>
      </c>
    </row>
    <row r="3" spans="1:30" ht="75">
      <c r="A3" s="136"/>
      <c r="B3" s="18" t="s">
        <v>23</v>
      </c>
      <c r="C3" s="24">
        <v>42948</v>
      </c>
      <c r="D3" s="25" t="s">
        <v>26</v>
      </c>
    </row>
    <row r="4" spans="1:30" ht="75">
      <c r="A4" s="137"/>
      <c r="B4" s="27" t="s">
        <v>27</v>
      </c>
      <c r="C4" s="28">
        <v>43160</v>
      </c>
      <c r="D4" s="25" t="s">
        <v>28</v>
      </c>
    </row>
    <row r="5" spans="1:30" ht="30">
      <c r="A5" s="135" t="s">
        <v>24</v>
      </c>
      <c r="B5" s="30" t="s">
        <v>29</v>
      </c>
      <c r="C5" s="31">
        <v>42095</v>
      </c>
      <c r="D5" s="14" t="s">
        <v>30</v>
      </c>
      <c r="E5" s="32"/>
      <c r="F5" s="32"/>
      <c r="G5" s="32"/>
      <c r="H5" s="37"/>
      <c r="I5" s="37"/>
      <c r="J5" s="37"/>
      <c r="K5" s="37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</row>
    <row r="6" spans="1:30" ht="30">
      <c r="A6" s="136"/>
      <c r="B6" s="43" t="s">
        <v>51</v>
      </c>
      <c r="C6" s="28">
        <v>42248</v>
      </c>
      <c r="D6" s="25" t="s">
        <v>52</v>
      </c>
    </row>
    <row r="7" spans="1:30" ht="105">
      <c r="A7" s="136"/>
      <c r="B7" s="43" t="s">
        <v>53</v>
      </c>
      <c r="C7" s="28">
        <v>42248</v>
      </c>
      <c r="D7" s="25" t="s">
        <v>54</v>
      </c>
    </row>
    <row r="8" spans="1:30" ht="15">
      <c r="A8" s="136"/>
      <c r="B8" s="43" t="s">
        <v>55</v>
      </c>
      <c r="C8" s="28">
        <v>42248</v>
      </c>
      <c r="D8" s="25" t="s">
        <v>56</v>
      </c>
    </row>
    <row r="9" spans="1:30" ht="45">
      <c r="A9" s="137"/>
      <c r="B9" s="43" t="s">
        <v>57</v>
      </c>
      <c r="C9" s="28">
        <v>42248</v>
      </c>
      <c r="D9" s="25" t="s">
        <v>58</v>
      </c>
    </row>
    <row r="10" spans="1:30" ht="15">
      <c r="A10" s="139" t="s">
        <v>46</v>
      </c>
      <c r="B10" s="11" t="s">
        <v>59</v>
      </c>
      <c r="C10" s="31">
        <v>42370</v>
      </c>
      <c r="D10" s="138" t="s">
        <v>60</v>
      </c>
    </row>
    <row r="11" spans="1:30" ht="15">
      <c r="A11" s="136"/>
      <c r="B11" s="43" t="s">
        <v>61</v>
      </c>
      <c r="C11" s="28">
        <v>40087</v>
      </c>
      <c r="D11" s="133"/>
    </row>
    <row r="12" spans="1:30" ht="15">
      <c r="A12" s="137"/>
      <c r="B12" s="47" t="s">
        <v>63</v>
      </c>
      <c r="C12" s="48">
        <v>43221</v>
      </c>
      <c r="D12" s="133"/>
    </row>
    <row r="13" spans="1:30" ht="15">
      <c r="A13" s="139" t="s">
        <v>50</v>
      </c>
      <c r="B13" s="45" t="s">
        <v>64</v>
      </c>
      <c r="C13" s="13">
        <v>42979</v>
      </c>
      <c r="D13" s="138" t="s">
        <v>65</v>
      </c>
    </row>
    <row r="14" spans="1:30" ht="15">
      <c r="A14" s="136"/>
      <c r="B14" s="52" t="s">
        <v>66</v>
      </c>
      <c r="C14" s="24">
        <v>43191</v>
      </c>
      <c r="D14" s="133"/>
    </row>
    <row r="15" spans="1:30" ht="15">
      <c r="A15" s="139" t="s">
        <v>67</v>
      </c>
      <c r="B15" s="11" t="s">
        <v>69</v>
      </c>
      <c r="C15" s="31">
        <v>43191</v>
      </c>
      <c r="D15" s="138" t="s">
        <v>70</v>
      </c>
    </row>
    <row r="16" spans="1:30" ht="15">
      <c r="A16" s="137"/>
      <c r="B16" s="57" t="s">
        <v>71</v>
      </c>
      <c r="C16" s="58">
        <v>43160</v>
      </c>
      <c r="D16" s="134"/>
    </row>
    <row r="17" spans="1:5" ht="33" customHeight="1">
      <c r="A17" s="135" t="s">
        <v>73</v>
      </c>
      <c r="B17" s="11" t="s">
        <v>74</v>
      </c>
      <c r="C17" s="60">
        <v>43221</v>
      </c>
      <c r="D17" s="132" t="s">
        <v>77</v>
      </c>
    </row>
    <row r="18" spans="1:5" ht="31.5" customHeight="1">
      <c r="A18" s="136"/>
      <c r="B18" s="47" t="s">
        <v>75</v>
      </c>
      <c r="C18" s="28">
        <v>43191</v>
      </c>
      <c r="D18" s="133"/>
    </row>
    <row r="19" spans="1:5" ht="33.75" customHeight="1">
      <c r="A19" s="137"/>
      <c r="B19" s="43" t="s">
        <v>78</v>
      </c>
      <c r="C19" s="28">
        <v>43191</v>
      </c>
      <c r="D19" s="134"/>
    </row>
    <row r="20" spans="1:5" ht="15">
      <c r="A20" s="135" t="s">
        <v>79</v>
      </c>
      <c r="B20" s="30" t="s">
        <v>80</v>
      </c>
      <c r="C20" s="31">
        <v>42705</v>
      </c>
      <c r="D20" s="14" t="s">
        <v>81</v>
      </c>
    </row>
    <row r="21" spans="1:5" ht="30">
      <c r="A21" s="136"/>
      <c r="B21" s="43" t="s">
        <v>82</v>
      </c>
      <c r="C21" s="28">
        <v>43070</v>
      </c>
      <c r="D21" s="25" t="s">
        <v>83</v>
      </c>
    </row>
    <row r="22" spans="1:5" ht="15">
      <c r="A22" s="136"/>
      <c r="B22" s="43" t="s">
        <v>84</v>
      </c>
      <c r="C22" s="28">
        <v>43009</v>
      </c>
      <c r="D22" s="25" t="s">
        <v>85</v>
      </c>
    </row>
    <row r="23" spans="1:5" ht="15">
      <c r="A23" s="136"/>
      <c r="B23" s="43" t="s">
        <v>86</v>
      </c>
      <c r="C23" s="28">
        <v>43040</v>
      </c>
      <c r="D23" s="25" t="s">
        <v>87</v>
      </c>
    </row>
    <row r="24" spans="1:5" ht="15">
      <c r="A24" s="136"/>
      <c r="B24" s="43" t="s">
        <v>88</v>
      </c>
      <c r="C24" s="28">
        <v>43009</v>
      </c>
      <c r="D24" s="61" t="s">
        <v>89</v>
      </c>
    </row>
    <row r="25" spans="1:5" ht="15">
      <c r="A25" s="137"/>
      <c r="B25" s="57" t="s">
        <v>90</v>
      </c>
      <c r="C25" s="58">
        <v>42979</v>
      </c>
      <c r="D25" s="16" t="s">
        <v>91</v>
      </c>
    </row>
    <row r="26" spans="1:5" ht="15">
      <c r="A26" s="135" t="s">
        <v>92</v>
      </c>
      <c r="B26" s="43" t="s">
        <v>93</v>
      </c>
      <c r="C26" s="28">
        <v>41334</v>
      </c>
      <c r="D26" s="25" t="s">
        <v>94</v>
      </c>
    </row>
    <row r="27" spans="1:5" ht="15">
      <c r="A27" s="136"/>
      <c r="B27" s="47" t="s">
        <v>95</v>
      </c>
      <c r="C27" s="28">
        <v>43313</v>
      </c>
      <c r="D27" s="25" t="s">
        <v>96</v>
      </c>
      <c r="E27" s="65"/>
    </row>
    <row r="28" spans="1:5" ht="15">
      <c r="A28" s="136"/>
      <c r="B28" s="47" t="s">
        <v>99</v>
      </c>
      <c r="C28" s="28">
        <v>43252</v>
      </c>
      <c r="D28" s="25" t="s">
        <v>100</v>
      </c>
      <c r="E28" s="65"/>
    </row>
    <row r="29" spans="1:5" ht="15">
      <c r="A29" s="137"/>
      <c r="B29" s="57" t="s">
        <v>103</v>
      </c>
      <c r="C29" s="72">
        <v>43221</v>
      </c>
      <c r="D29" s="16" t="s">
        <v>107</v>
      </c>
      <c r="E29" s="65"/>
    </row>
    <row r="30" spans="1:5" ht="75.75" customHeight="1">
      <c r="A30" s="135" t="s">
        <v>108</v>
      </c>
      <c r="B30" s="52" t="s">
        <v>109</v>
      </c>
      <c r="C30" s="24">
        <v>41730</v>
      </c>
      <c r="D30" s="132" t="s">
        <v>110</v>
      </c>
    </row>
    <row r="31" spans="1:5" ht="81" customHeight="1">
      <c r="A31" s="137"/>
      <c r="B31" s="76" t="s">
        <v>112</v>
      </c>
      <c r="C31" s="77">
        <v>43132</v>
      </c>
      <c r="D31" s="134"/>
    </row>
  </sheetData>
  <mergeCells count="14">
    <mergeCell ref="A2:A4"/>
    <mergeCell ref="D15:D16"/>
    <mergeCell ref="D10:D12"/>
    <mergeCell ref="D13:D14"/>
    <mergeCell ref="A10:A12"/>
    <mergeCell ref="A5:A9"/>
    <mergeCell ref="A13:A14"/>
    <mergeCell ref="A15:A16"/>
    <mergeCell ref="D17:D19"/>
    <mergeCell ref="D30:D31"/>
    <mergeCell ref="A20:A25"/>
    <mergeCell ref="A26:A29"/>
    <mergeCell ref="A30:A31"/>
    <mergeCell ref="A17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52"/>
  <sheetViews>
    <sheetView workbookViewId="0">
      <selection sqref="A1:S1"/>
    </sheetView>
  </sheetViews>
  <sheetFormatPr baseColWidth="10" defaultColWidth="14.5" defaultRowHeight="15.75" customHeight="1"/>
  <cols>
    <col min="1" max="1" width="26" customWidth="1"/>
    <col min="2" max="2" width="25.33203125" customWidth="1"/>
  </cols>
  <sheetData>
    <row r="1" spans="1:19" ht="15.75" customHeight="1">
      <c r="A1" s="143" t="s">
        <v>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34"/>
    </row>
    <row r="2" spans="1:19" ht="15.75" customHeight="1">
      <c r="A2" s="140" t="s">
        <v>0</v>
      </c>
      <c r="B2" s="142" t="s">
        <v>1</v>
      </c>
      <c r="C2" s="143" t="s">
        <v>7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34"/>
      <c r="P2" s="143" t="s">
        <v>8</v>
      </c>
      <c r="Q2" s="134"/>
      <c r="R2" s="145" t="s">
        <v>9</v>
      </c>
      <c r="S2" s="134"/>
    </row>
    <row r="3" spans="1:19" ht="15.75" customHeight="1">
      <c r="A3" s="141"/>
      <c r="B3" s="134"/>
      <c r="C3" s="5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5">
        <v>12</v>
      </c>
      <c r="P3" s="4" t="s">
        <v>11</v>
      </c>
      <c r="Q3" s="5" t="s">
        <v>12</v>
      </c>
      <c r="R3" s="4" t="s">
        <v>11</v>
      </c>
      <c r="S3" s="5" t="s">
        <v>12</v>
      </c>
    </row>
    <row r="4" spans="1:19" ht="15.75" customHeight="1">
      <c r="A4" s="146" t="s">
        <v>6</v>
      </c>
      <c r="B4" s="7" t="s">
        <v>14</v>
      </c>
      <c r="C4" s="8">
        <v>46.766367298533332</v>
      </c>
      <c r="D4" s="8">
        <v>12.2269113486</v>
      </c>
      <c r="E4" s="8">
        <v>2.6866861313000001</v>
      </c>
      <c r="F4" s="8">
        <v>0.71137100786666663</v>
      </c>
      <c r="G4" s="8">
        <v>0.44957765920000003</v>
      </c>
      <c r="H4" s="8">
        <v>0.33513691506666671</v>
      </c>
      <c r="I4" s="8">
        <v>0.44508338136666664</v>
      </c>
      <c r="J4" s="8">
        <v>0.20436039823333332</v>
      </c>
      <c r="K4" s="8">
        <v>0.20981064329999999</v>
      </c>
      <c r="L4" s="8">
        <v>0.17779708856666665</v>
      </c>
      <c r="M4" s="8">
        <v>0.40270732256666664</v>
      </c>
      <c r="N4" s="8">
        <v>1.8579986908666666</v>
      </c>
      <c r="O4" s="9">
        <v>33.526192114633339</v>
      </c>
      <c r="P4" s="10">
        <v>8.5921110218333325</v>
      </c>
      <c r="Q4" s="9">
        <v>0.10156657722437411</v>
      </c>
      <c r="R4" s="10">
        <v>1.6127186666666669</v>
      </c>
      <c r="S4" s="15">
        <v>0.18277662653176779</v>
      </c>
    </row>
    <row r="5" spans="1:19" ht="15.75" customHeight="1">
      <c r="A5" s="147"/>
      <c r="B5" s="7" t="s">
        <v>19</v>
      </c>
      <c r="C5" s="8">
        <v>23.258632503200001</v>
      </c>
      <c r="D5" s="8">
        <v>44.038566725866666</v>
      </c>
      <c r="E5" s="8">
        <v>19.594612200566669</v>
      </c>
      <c r="F5" s="8">
        <v>1.7946346020333335</v>
      </c>
      <c r="G5" s="8">
        <v>0.8043337183</v>
      </c>
      <c r="H5" s="8">
        <v>0.40628506733333331</v>
      </c>
      <c r="I5" s="8">
        <v>0.17532511513333335</v>
      </c>
      <c r="J5" s="8">
        <v>0.27115354603333336</v>
      </c>
      <c r="K5" s="8">
        <v>0.27545682723333331</v>
      </c>
      <c r="L5" s="8">
        <v>0.32804907753333334</v>
      </c>
      <c r="M5" s="8">
        <v>0.52603785313333329</v>
      </c>
      <c r="N5" s="8">
        <v>1.7059207990333334</v>
      </c>
      <c r="O5" s="9">
        <v>6.8209919646000001</v>
      </c>
      <c r="P5" s="10">
        <v>2.7098715891666671</v>
      </c>
      <c r="Q5" s="9">
        <v>8.0830775667341481E-2</v>
      </c>
      <c r="R5" s="10">
        <v>9.9427443333333319</v>
      </c>
      <c r="S5" s="15">
        <v>0.16545831458809582</v>
      </c>
    </row>
    <row r="6" spans="1:19" ht="15.75" customHeight="1">
      <c r="A6" s="141"/>
      <c r="B6" s="16" t="s">
        <v>20</v>
      </c>
      <c r="C6" s="17">
        <v>76.802364189399995</v>
      </c>
      <c r="D6" s="17">
        <v>19.535211557599997</v>
      </c>
      <c r="E6" s="17">
        <v>3.5011125309</v>
      </c>
      <c r="F6" s="17">
        <v>8.8047981766666672E-2</v>
      </c>
      <c r="G6" s="17">
        <v>3.6644027366666665E-2</v>
      </c>
      <c r="H6" s="17">
        <v>2.5641289466666665E-2</v>
      </c>
      <c r="I6" s="17">
        <v>3.6338529666666668E-3</v>
      </c>
      <c r="J6" s="17">
        <v>7.3445705333333331E-3</v>
      </c>
      <c r="K6" s="17">
        <v>0</v>
      </c>
      <c r="L6" s="17">
        <v>0</v>
      </c>
      <c r="M6" s="17">
        <v>0</v>
      </c>
      <c r="N6" s="17">
        <v>0</v>
      </c>
      <c r="O6" s="19">
        <v>0</v>
      </c>
      <c r="P6" s="20">
        <v>1.1700222202333335</v>
      </c>
      <c r="Q6" s="19">
        <v>1.5999442395606269E-2</v>
      </c>
      <c r="R6" s="20">
        <v>8.9771929999999998</v>
      </c>
      <c r="S6" s="21">
        <v>0.90279818185627803</v>
      </c>
    </row>
    <row r="7" spans="1:19" ht="15.75" customHeight="1">
      <c r="A7" s="146" t="s">
        <v>24</v>
      </c>
      <c r="B7" s="22" t="s">
        <v>25</v>
      </c>
      <c r="C7" s="23">
        <v>93.005397290766666</v>
      </c>
      <c r="D7" s="23">
        <v>6.0276492962666666</v>
      </c>
      <c r="E7" s="23">
        <v>0.91508466993333337</v>
      </c>
      <c r="F7" s="23">
        <v>3.7046924799999999E-2</v>
      </c>
      <c r="G7" s="23">
        <v>1.4821818166666667E-2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9">
        <v>0</v>
      </c>
      <c r="P7" s="35">
        <v>1.1478663407333334</v>
      </c>
      <c r="Q7" s="29">
        <v>5.1189148612364073E-3</v>
      </c>
      <c r="R7" s="35">
        <v>0</v>
      </c>
      <c r="S7" s="39">
        <v>0</v>
      </c>
    </row>
    <row r="8" spans="1:19" ht="15.75" customHeight="1">
      <c r="A8" s="147"/>
      <c r="B8" s="40" t="s">
        <v>41</v>
      </c>
      <c r="C8" s="23">
        <v>51.194269035699996</v>
      </c>
      <c r="D8" s="23">
        <v>39.692945749366665</v>
      </c>
      <c r="E8" s="23">
        <v>5.4032248856666669</v>
      </c>
      <c r="F8" s="23">
        <v>2.6435759767333331</v>
      </c>
      <c r="G8" s="23">
        <v>0.93285537983333333</v>
      </c>
      <c r="H8" s="23">
        <v>0.10778825560000001</v>
      </c>
      <c r="I8" s="23">
        <v>1.4439158133333333E-2</v>
      </c>
      <c r="J8" s="23">
        <v>7.2677059333333335E-3</v>
      </c>
      <c r="K8" s="23">
        <v>0</v>
      </c>
      <c r="L8" s="23">
        <v>0</v>
      </c>
      <c r="M8" s="23">
        <v>0</v>
      </c>
      <c r="N8" s="23">
        <v>0</v>
      </c>
      <c r="O8" s="29">
        <v>3.6338529666666668E-3</v>
      </c>
      <c r="P8" s="35">
        <v>1.2883600662666665</v>
      </c>
      <c r="Q8" s="29">
        <v>4.0941738447815793E-3</v>
      </c>
      <c r="R8" s="35">
        <v>0</v>
      </c>
      <c r="S8" s="39">
        <v>0</v>
      </c>
    </row>
    <row r="9" spans="1:19" ht="15.75" customHeight="1">
      <c r="A9" s="147"/>
      <c r="B9" s="25" t="s">
        <v>42</v>
      </c>
      <c r="C9" s="8">
        <v>48.393552368066672</v>
      </c>
      <c r="D9" s="8">
        <v>43.657701674933328</v>
      </c>
      <c r="E9" s="8">
        <v>2.1297516660000002</v>
      </c>
      <c r="F9" s="8">
        <v>0.49339678623333327</v>
      </c>
      <c r="G9" s="8">
        <v>0.14415366166666665</v>
      </c>
      <c r="H9" s="8">
        <v>7.3484361666666664E-2</v>
      </c>
      <c r="I9" s="8">
        <v>4.2408423466666671E-2</v>
      </c>
      <c r="J9" s="8">
        <v>7.7674186033333328E-2</v>
      </c>
      <c r="K9" s="8">
        <v>5.9992377399999998E-2</v>
      </c>
      <c r="L9" s="8">
        <v>5.9773856533333336E-2</v>
      </c>
      <c r="M9" s="8">
        <v>0.13119087096666668</v>
      </c>
      <c r="N9" s="8">
        <v>1.0504351749333332</v>
      </c>
      <c r="O9" s="9">
        <v>3.6864845920999998</v>
      </c>
      <c r="P9" s="10">
        <v>2.1171889064666667</v>
      </c>
      <c r="Q9" s="9">
        <v>2.5792963232228842E-2</v>
      </c>
      <c r="R9" s="10">
        <v>2.0655686666666666</v>
      </c>
      <c r="S9" s="15">
        <v>1.497962497305372E-2</v>
      </c>
    </row>
    <row r="10" spans="1:19" ht="15.75" customHeight="1">
      <c r="A10" s="147"/>
      <c r="B10" s="22" t="s">
        <v>43</v>
      </c>
      <c r="C10" s="8">
        <v>91.3943316748</v>
      </c>
      <c r="D10" s="8">
        <v>6.8882845297666675</v>
      </c>
      <c r="E10" s="8">
        <v>1.4081552555999999</v>
      </c>
      <c r="F10" s="8">
        <v>0.23471272536666668</v>
      </c>
      <c r="G10" s="8">
        <v>5.9611984733333324E-2</v>
      </c>
      <c r="H10" s="8">
        <v>1.1176519666666667E-2</v>
      </c>
      <c r="I10" s="8">
        <v>3.7273099999999997E-3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v>0</v>
      </c>
      <c r="P10" s="10">
        <v>1.2462117100666668</v>
      </c>
      <c r="Q10" s="9">
        <v>1.0922882514835263E-2</v>
      </c>
      <c r="R10" s="10">
        <v>3.9857840000000002</v>
      </c>
      <c r="S10" s="15">
        <v>0.10795184393515476</v>
      </c>
    </row>
    <row r="11" spans="1:19" ht="15.75" customHeight="1">
      <c r="A11" s="147"/>
      <c r="B11" s="22" t="s">
        <v>44</v>
      </c>
      <c r="C11" s="8">
        <v>94.584460880466665</v>
      </c>
      <c r="D11" s="8">
        <v>4.4738277668000004</v>
      </c>
      <c r="E11" s="8">
        <v>0.67378584610000003</v>
      </c>
      <c r="F11" s="8">
        <v>0.16000703413333331</v>
      </c>
      <c r="G11" s="8">
        <v>5.5796456466666665E-2</v>
      </c>
      <c r="H11" s="8">
        <v>1.11915487E-2</v>
      </c>
      <c r="I11" s="8">
        <v>1.4862830833333332E-2</v>
      </c>
      <c r="J11" s="8">
        <v>3.7094740000000004E-3</v>
      </c>
      <c r="K11" s="8">
        <v>0</v>
      </c>
      <c r="L11" s="8">
        <v>0</v>
      </c>
      <c r="M11" s="8">
        <v>0</v>
      </c>
      <c r="N11" s="8">
        <v>3.722731E-3</v>
      </c>
      <c r="O11" s="9">
        <v>1.8635431533333333E-2</v>
      </c>
      <c r="P11" s="10">
        <v>1.2854611250000001</v>
      </c>
      <c r="Q11" s="9">
        <v>9.7199018333841668E-3</v>
      </c>
      <c r="R11" s="10">
        <v>1.6923443333333335</v>
      </c>
      <c r="S11" s="15">
        <v>8.6165557697560305E-4</v>
      </c>
    </row>
    <row r="12" spans="1:19" ht="15.75" customHeight="1">
      <c r="A12" s="141"/>
      <c r="B12" s="16" t="s">
        <v>45</v>
      </c>
      <c r="C12" s="17">
        <v>90.339116407099993</v>
      </c>
      <c r="D12" s="17">
        <v>7.0834669773666663</v>
      </c>
      <c r="E12" s="17">
        <v>2.0832751810333336</v>
      </c>
      <c r="F12" s="17">
        <v>0.42040052869999994</v>
      </c>
      <c r="G12" s="17">
        <v>6.6356872999999997E-2</v>
      </c>
      <c r="H12" s="17">
        <v>3.6881316000000001E-3</v>
      </c>
      <c r="I12" s="17">
        <v>3.6959012333333333E-3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9">
        <v>0</v>
      </c>
      <c r="P12" s="20">
        <v>1.3295794179666667</v>
      </c>
      <c r="Q12" s="19">
        <v>4.6050764616970621E-2</v>
      </c>
      <c r="R12" s="20">
        <v>2.4836633333333329</v>
      </c>
      <c r="S12" s="21">
        <v>0.17843422367173084</v>
      </c>
    </row>
    <row r="13" spans="1:19" ht="15.75" customHeight="1">
      <c r="A13" s="148" t="s">
        <v>46</v>
      </c>
      <c r="B13" s="25" t="s">
        <v>47</v>
      </c>
      <c r="C13" s="8">
        <v>72.449915311433344</v>
      </c>
      <c r="D13" s="8">
        <v>24.189454153599996</v>
      </c>
      <c r="E13" s="8">
        <v>3.0040236958666662</v>
      </c>
      <c r="F13" s="8">
        <v>0.32419228806666667</v>
      </c>
      <c r="G13" s="8">
        <v>3.2414551033333329E-2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v>0</v>
      </c>
      <c r="P13" s="10">
        <v>1.1353778515000001</v>
      </c>
      <c r="Q13" s="9">
        <v>1.5604275045182012E-2</v>
      </c>
      <c r="R13" s="10">
        <v>16.379832333333333</v>
      </c>
      <c r="S13" s="15">
        <v>5.1528698822435756E-2</v>
      </c>
    </row>
    <row r="14" spans="1:19" ht="15.75" customHeight="1">
      <c r="A14" s="147"/>
      <c r="B14" s="25" t="s">
        <v>48</v>
      </c>
      <c r="C14" s="8">
        <v>96.56201040356666</v>
      </c>
      <c r="D14" s="8">
        <v>2.4554268068333336</v>
      </c>
      <c r="E14" s="8">
        <v>0.58210038419999999</v>
      </c>
      <c r="F14" s="8">
        <v>0.25584691906666662</v>
      </c>
      <c r="G14" s="8">
        <v>0.11495288796666665</v>
      </c>
      <c r="H14" s="8">
        <v>2.5955599533333332E-2</v>
      </c>
      <c r="I14" s="8">
        <v>3.7069987999999998E-3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0</v>
      </c>
      <c r="P14" s="10">
        <v>1.3343987519666667</v>
      </c>
      <c r="Q14" s="9">
        <v>0.18578927169165982</v>
      </c>
      <c r="R14" s="10">
        <v>16.062457666666667</v>
      </c>
      <c r="S14" s="15">
        <v>4.475098341191492E-2</v>
      </c>
    </row>
    <row r="15" spans="1:19" ht="15.75" customHeight="1">
      <c r="A15" s="141"/>
      <c r="B15" s="16" t="s">
        <v>49</v>
      </c>
      <c r="C15" s="17">
        <v>97.80502536183333</v>
      </c>
      <c r="D15" s="17">
        <v>1.2537585967</v>
      </c>
      <c r="E15" s="17">
        <v>0.49869337176666667</v>
      </c>
      <c r="F15" s="17">
        <v>0.1748481117</v>
      </c>
      <c r="G15" s="17">
        <v>0.12274869840000001</v>
      </c>
      <c r="H15" s="17">
        <v>6.6917388566666666E-2</v>
      </c>
      <c r="I15" s="17">
        <v>5.5733374133333326E-2</v>
      </c>
      <c r="J15" s="17">
        <v>2.2275096800000001E-2</v>
      </c>
      <c r="K15" s="17">
        <v>0</v>
      </c>
      <c r="L15" s="17">
        <v>0</v>
      </c>
      <c r="M15" s="17">
        <v>0</v>
      </c>
      <c r="N15" s="17">
        <v>0</v>
      </c>
      <c r="O15" s="19">
        <v>0</v>
      </c>
      <c r="P15" s="20">
        <v>1.8342344346000001</v>
      </c>
      <c r="Q15" s="19">
        <v>0.18144870493478232</v>
      </c>
      <c r="R15" s="20">
        <v>15.679434666666666</v>
      </c>
      <c r="S15" s="21">
        <v>0.88975747518092485</v>
      </c>
    </row>
    <row r="16" spans="1:19" ht="15.75" customHeight="1">
      <c r="A16" s="139" t="s">
        <v>50</v>
      </c>
      <c r="B16" s="49" t="s">
        <v>62</v>
      </c>
      <c r="C16" s="50">
        <v>62.672323640133335</v>
      </c>
      <c r="D16" s="50">
        <v>16.599192480566668</v>
      </c>
      <c r="E16" s="50">
        <v>3.8476533207666663</v>
      </c>
      <c r="F16" s="50">
        <v>2.0805479993666665</v>
      </c>
      <c r="G16" s="50">
        <v>1.3193524513333335</v>
      </c>
      <c r="H16" s="50">
        <v>0.87587020199999988</v>
      </c>
      <c r="I16" s="50">
        <v>0.61013540163333335</v>
      </c>
      <c r="J16" s="50">
        <v>0.89540331303333331</v>
      </c>
      <c r="K16" s="50">
        <v>2.5245363453333334</v>
      </c>
      <c r="L16" s="50">
        <v>2.4526004199333333</v>
      </c>
      <c r="M16" s="50">
        <v>1.4185026524666666</v>
      </c>
      <c r="N16" s="50">
        <v>1.6643301178333332</v>
      </c>
      <c r="O16" s="51">
        <v>3.0395516556666666</v>
      </c>
      <c r="P16" s="53">
        <v>4.322784882133333</v>
      </c>
      <c r="Q16" s="51">
        <v>2.7956656548285906E-2</v>
      </c>
      <c r="R16" s="53">
        <v>6.2544269999999997</v>
      </c>
      <c r="S16" s="54">
        <v>7.9149444773795E-2</v>
      </c>
    </row>
    <row r="17" spans="1:19" ht="15.75" customHeight="1">
      <c r="A17" s="136"/>
      <c r="B17" s="55" t="s">
        <v>68</v>
      </c>
      <c r="C17" s="17">
        <v>70.082499932933331</v>
      </c>
      <c r="D17" s="17">
        <v>22.70183664833333</v>
      </c>
      <c r="E17" s="17">
        <v>3.500194392733333</v>
      </c>
      <c r="F17" s="17">
        <v>1.4237746486</v>
      </c>
      <c r="G17" s="17">
        <v>0.40524085563333334</v>
      </c>
      <c r="H17" s="17">
        <v>0.21517661443333333</v>
      </c>
      <c r="I17" s="17">
        <v>0.16497190446666665</v>
      </c>
      <c r="J17" s="17">
        <v>9.6837168166666668E-2</v>
      </c>
      <c r="K17" s="17">
        <v>0.13627642476666668</v>
      </c>
      <c r="L17" s="17">
        <v>0.1075940952</v>
      </c>
      <c r="M17" s="17">
        <v>0.15778877046666664</v>
      </c>
      <c r="N17" s="17">
        <v>0.50205329769999996</v>
      </c>
      <c r="O17" s="19">
        <v>0.50575524653333337</v>
      </c>
      <c r="P17" s="20">
        <v>1.7906519921333333</v>
      </c>
      <c r="Q17" s="19">
        <v>2.2120950333950579E-2</v>
      </c>
      <c r="R17" s="20">
        <v>0.63022499999999992</v>
      </c>
      <c r="S17" s="21">
        <v>9.1303855887909513E-3</v>
      </c>
    </row>
    <row r="18" spans="1:19" ht="15.75" customHeight="1">
      <c r="A18" s="149" t="s">
        <v>67</v>
      </c>
      <c r="B18" s="25" t="s">
        <v>40</v>
      </c>
      <c r="C18" s="8">
        <v>0.25509022710000001</v>
      </c>
      <c r="D18" s="8">
        <v>2.424586415366667</v>
      </c>
      <c r="E18" s="8">
        <v>0.71681948019999997</v>
      </c>
      <c r="F18" s="8">
        <v>1.8498188776</v>
      </c>
      <c r="G18" s="8">
        <v>4.6904658139999995</v>
      </c>
      <c r="H18" s="8">
        <v>5.6887645779666665</v>
      </c>
      <c r="I18" s="8">
        <v>8.0669519860333327</v>
      </c>
      <c r="J18" s="8">
        <v>7.6807208143666665</v>
      </c>
      <c r="K18" s="8">
        <v>5.5760183012000004</v>
      </c>
      <c r="L18" s="8">
        <v>4.5477399474999993</v>
      </c>
      <c r="M18" s="8">
        <v>4.0765155041999996</v>
      </c>
      <c r="N18" s="8">
        <v>5.4344225055999997</v>
      </c>
      <c r="O18" s="9">
        <v>48.992085548866669</v>
      </c>
      <c r="P18" s="10">
        <v>9.3515535083333319</v>
      </c>
      <c r="Q18" s="9">
        <v>4.050753010055546E-2</v>
      </c>
      <c r="R18" s="10">
        <v>0.41525533333333337</v>
      </c>
      <c r="S18" s="15">
        <v>4.3927993732167537E-3</v>
      </c>
    </row>
    <row r="19" spans="1:19" ht="15.75" customHeight="1">
      <c r="A19" s="141"/>
      <c r="B19" s="16" t="s">
        <v>72</v>
      </c>
      <c r="C19" s="17">
        <v>0.25509022710000001</v>
      </c>
      <c r="D19" s="17">
        <v>4.764561333333333E-2</v>
      </c>
      <c r="E19" s="17">
        <v>0.19033487199999999</v>
      </c>
      <c r="F19" s="17">
        <v>0.77115461443333333</v>
      </c>
      <c r="G19" s="17">
        <v>2.4761489084999999</v>
      </c>
      <c r="H19" s="17">
        <v>4.4815215285666667</v>
      </c>
      <c r="I19" s="17">
        <v>6.5610035266333329</v>
      </c>
      <c r="J19" s="17">
        <v>9.4602899636333326</v>
      </c>
      <c r="K19" s="17">
        <v>11.193585893333333</v>
      </c>
      <c r="L19" s="17">
        <v>14.048551611533334</v>
      </c>
      <c r="M19" s="17">
        <v>15.2803828264</v>
      </c>
      <c r="N19" s="17">
        <v>16.048365607033332</v>
      </c>
      <c r="O19" s="19">
        <v>18.352920766166665</v>
      </c>
      <c r="P19" s="20">
        <v>9.1617965001999995</v>
      </c>
      <c r="Q19" s="19">
        <v>2.4746763971858085E-2</v>
      </c>
      <c r="R19" s="20">
        <v>13.619234666666665</v>
      </c>
      <c r="S19" s="21">
        <v>0.10350350444469643</v>
      </c>
    </row>
    <row r="20" spans="1:19" ht="15.75" customHeight="1">
      <c r="A20" s="146" t="s">
        <v>73</v>
      </c>
      <c r="B20" s="22" t="s">
        <v>74</v>
      </c>
      <c r="C20" s="8">
        <v>60.558847680233328</v>
      </c>
      <c r="D20" s="8">
        <v>20.385894126300002</v>
      </c>
      <c r="E20" s="8">
        <v>8.1335811915999994</v>
      </c>
      <c r="F20" s="8">
        <v>4.0745502674000003</v>
      </c>
      <c r="G20" s="8">
        <v>2.3631968229999996</v>
      </c>
      <c r="H20" s="8">
        <v>1.6739060463666666</v>
      </c>
      <c r="I20" s="8">
        <v>1.0793309184666666</v>
      </c>
      <c r="J20" s="8">
        <v>0.68175226550000001</v>
      </c>
      <c r="K20" s="8">
        <v>0.34083300529999994</v>
      </c>
      <c r="L20" s="8">
        <v>0.31423306536666668</v>
      </c>
      <c r="M20" s="8">
        <v>0.15907738093333332</v>
      </c>
      <c r="N20" s="8">
        <v>0.16661443276666668</v>
      </c>
      <c r="O20" s="9">
        <v>6.8182796766666665E-2</v>
      </c>
      <c r="P20" s="10">
        <v>2.2103510641666668</v>
      </c>
      <c r="Q20" s="9">
        <v>0.13267008376604539</v>
      </c>
      <c r="R20" s="10">
        <v>8.5500050000000005</v>
      </c>
      <c r="S20" s="15">
        <v>0.48536504929279733</v>
      </c>
    </row>
    <row r="21" spans="1:19" ht="15.75" customHeight="1">
      <c r="A21" s="147"/>
      <c r="B21" s="22" t="s">
        <v>75</v>
      </c>
      <c r="C21" s="8">
        <v>73.6812722783</v>
      </c>
      <c r="D21" s="8">
        <v>13.775356629400001</v>
      </c>
      <c r="E21" s="8">
        <v>5.5571747591000005</v>
      </c>
      <c r="F21" s="8">
        <v>2.6610455067333332</v>
      </c>
      <c r="G21" s="8">
        <v>1.5731527304000001</v>
      </c>
      <c r="H21" s="8">
        <v>0.98178006543333318</v>
      </c>
      <c r="I21" s="8">
        <v>0.57619486116666663</v>
      </c>
      <c r="J21" s="8">
        <v>0.3335663951666667</v>
      </c>
      <c r="K21" s="8">
        <v>0.36769651739999998</v>
      </c>
      <c r="L21" s="8">
        <v>0.21604521123333334</v>
      </c>
      <c r="M21" s="8">
        <v>0.12509003806666666</v>
      </c>
      <c r="N21" s="8">
        <v>7.9598872100000009E-2</v>
      </c>
      <c r="O21" s="9">
        <v>7.2026135566666663E-2</v>
      </c>
      <c r="P21" s="10">
        <v>2.1914762161999999</v>
      </c>
      <c r="Q21" s="9">
        <v>0.12754536078440229</v>
      </c>
      <c r="R21" s="10">
        <v>5.083159666666667</v>
      </c>
      <c r="S21" s="15">
        <v>0.56561000112651272</v>
      </c>
    </row>
    <row r="22" spans="1:19" ht="15.75" customHeight="1">
      <c r="A22" s="141"/>
      <c r="B22" s="64" t="s">
        <v>76</v>
      </c>
      <c r="C22" s="17">
        <v>62.492532284866662</v>
      </c>
      <c r="D22" s="17">
        <v>19.644171010433332</v>
      </c>
      <c r="E22" s="17">
        <v>8.0365583897333348</v>
      </c>
      <c r="F22" s="17">
        <v>5.2041755231000009</v>
      </c>
      <c r="G22" s="17">
        <v>2.3747308679333337</v>
      </c>
      <c r="H22" s="17">
        <v>1.0570667566333334</v>
      </c>
      <c r="I22" s="17">
        <v>0.5038150723</v>
      </c>
      <c r="J22" s="17">
        <v>0.2948470027666667</v>
      </c>
      <c r="K22" s="17">
        <v>0.15813402999999998</v>
      </c>
      <c r="L22" s="17">
        <v>0.10438832296666667</v>
      </c>
      <c r="M22" s="17">
        <v>9.3600349999999999E-2</v>
      </c>
      <c r="N22" s="17">
        <v>2.8745807966666665E-2</v>
      </c>
      <c r="O22" s="19">
        <v>7.2345813E-3</v>
      </c>
      <c r="P22" s="20">
        <v>1.9927037198999999</v>
      </c>
      <c r="Q22" s="19">
        <v>2.3953291359772505E-2</v>
      </c>
      <c r="R22" s="20">
        <v>3.9635253333333331</v>
      </c>
      <c r="S22" s="21">
        <v>0.22619960063256808</v>
      </c>
    </row>
    <row r="23" spans="1:19" ht="15.75" customHeight="1">
      <c r="A23" s="146" t="s">
        <v>97</v>
      </c>
      <c r="B23" s="25" t="s">
        <v>98</v>
      </c>
      <c r="C23" s="8">
        <v>11.170000000000002</v>
      </c>
      <c r="D23" s="8">
        <v>22.503333333333334</v>
      </c>
      <c r="E23" s="8">
        <v>18.959999999999997</v>
      </c>
      <c r="F23" s="8">
        <v>13.513333333333334</v>
      </c>
      <c r="G23" s="8">
        <v>9.8566666666666674</v>
      </c>
      <c r="H23" s="8">
        <v>6.6533333333333333</v>
      </c>
      <c r="I23" s="8">
        <v>5.0933333333333337</v>
      </c>
      <c r="J23" s="8">
        <v>3.73</v>
      </c>
      <c r="K23" s="8">
        <v>2.8166666666666664</v>
      </c>
      <c r="L23" s="8">
        <v>2.0866666666666664</v>
      </c>
      <c r="M23" s="8">
        <v>1.67</v>
      </c>
      <c r="N23" s="8">
        <v>1.18</v>
      </c>
      <c r="O23" s="9">
        <v>0.7599999999999999</v>
      </c>
      <c r="P23" s="10">
        <v>3.4833333333333329</v>
      </c>
      <c r="Q23" s="66">
        <v>0.32746501085357704</v>
      </c>
      <c r="R23" s="10">
        <v>64.383922333333331</v>
      </c>
      <c r="S23" s="15">
        <v>0.50772664856626437</v>
      </c>
    </row>
    <row r="24" spans="1:19" ht="15.75" customHeight="1">
      <c r="A24" s="147"/>
      <c r="B24" s="25" t="s">
        <v>101</v>
      </c>
      <c r="C24" s="8">
        <v>14.105189183333332</v>
      </c>
      <c r="D24" s="8">
        <v>19.515764776666668</v>
      </c>
      <c r="E24" s="8">
        <v>14.654287203333332</v>
      </c>
      <c r="F24" s="8">
        <v>10.035703232333333</v>
      </c>
      <c r="G24" s="8">
        <v>7.3369095166666662</v>
      </c>
      <c r="H24" s="8">
        <v>5.4864287953333326</v>
      </c>
      <c r="I24" s="8">
        <v>4.1708319789999999</v>
      </c>
      <c r="J24" s="8">
        <v>5.2436459713333337</v>
      </c>
      <c r="K24" s="8">
        <v>4.5695817323333339</v>
      </c>
      <c r="L24" s="8">
        <v>2.7563880093333335</v>
      </c>
      <c r="M24" s="8">
        <v>2.5536777310000001</v>
      </c>
      <c r="N24" s="8">
        <v>4.3225715869999997</v>
      </c>
      <c r="O24" s="9">
        <v>5.2490202806666666</v>
      </c>
      <c r="P24" s="10">
        <v>4.5923465910000001</v>
      </c>
      <c r="Q24" s="9">
        <v>0.27576483511324379</v>
      </c>
      <c r="R24" s="10">
        <v>95.923464666666675</v>
      </c>
      <c r="S24" s="15">
        <v>1.1285733625938252</v>
      </c>
    </row>
    <row r="25" spans="1:19" ht="15.75" customHeight="1">
      <c r="A25" s="147"/>
      <c r="B25" s="25" t="s">
        <v>102</v>
      </c>
      <c r="C25" s="8">
        <v>14.49</v>
      </c>
      <c r="D25" s="8">
        <v>22.136666666666667</v>
      </c>
      <c r="E25" s="8">
        <v>16.833333333333332</v>
      </c>
      <c r="F25" s="8">
        <v>13.233333333333334</v>
      </c>
      <c r="G25" s="8">
        <v>11.683333333333335</v>
      </c>
      <c r="H25" s="8">
        <v>8.85</v>
      </c>
      <c r="I25" s="8">
        <v>6.07</v>
      </c>
      <c r="J25" s="8">
        <v>3.4633333333333334</v>
      </c>
      <c r="K25" s="8">
        <v>1.7400000000000002</v>
      </c>
      <c r="L25" s="8">
        <v>0.84666666666666668</v>
      </c>
      <c r="M25" s="8">
        <v>0.42666666666666669</v>
      </c>
      <c r="N25" s="8">
        <v>0.20666666666666667</v>
      </c>
      <c r="O25" s="9">
        <v>2.6666666666666668E-2</v>
      </c>
      <c r="P25" s="10">
        <v>3.22</v>
      </c>
      <c r="Q25" s="9">
        <v>0.30265491900843089</v>
      </c>
      <c r="R25" s="10">
        <v>90.139030333333338</v>
      </c>
      <c r="S25" s="15">
        <v>1.8649021593698543</v>
      </c>
    </row>
    <row r="26" spans="1:19" ht="15.75" customHeight="1">
      <c r="A26" s="147"/>
      <c r="B26" s="25" t="s">
        <v>104</v>
      </c>
      <c r="C26" s="8">
        <v>12.486666666666666</v>
      </c>
      <c r="D26" s="8">
        <v>26.19</v>
      </c>
      <c r="E26" s="8">
        <v>24.786666666666665</v>
      </c>
      <c r="F26" s="8">
        <v>16.796666666666667</v>
      </c>
      <c r="G26" s="8">
        <v>9.57</v>
      </c>
      <c r="H26" s="8">
        <v>4.9333333333333327</v>
      </c>
      <c r="I26" s="8">
        <v>2.7266666666666666</v>
      </c>
      <c r="J26" s="8">
        <v>1.3433333333333335</v>
      </c>
      <c r="K26" s="8">
        <v>0.66333333333333333</v>
      </c>
      <c r="L26" s="8">
        <v>0.26999999999999996</v>
      </c>
      <c r="M26" s="8">
        <v>0.16666666666666666</v>
      </c>
      <c r="N26" s="8">
        <v>6.3333333333333325E-2</v>
      </c>
      <c r="O26" s="9">
        <v>6.6666666666666671E-3</v>
      </c>
      <c r="P26" s="10">
        <v>2.57</v>
      </c>
      <c r="Q26" s="9">
        <v>0.18248287590894657</v>
      </c>
      <c r="R26" s="10">
        <v>69.475030000000004</v>
      </c>
      <c r="S26" s="15">
        <v>2.474142051582938</v>
      </c>
    </row>
    <row r="27" spans="1:19" ht="15.75" customHeight="1">
      <c r="A27" s="147"/>
      <c r="B27" s="25" t="s">
        <v>105</v>
      </c>
      <c r="C27" s="8">
        <v>14.973333333333334</v>
      </c>
      <c r="D27" s="8">
        <v>25.053333333333331</v>
      </c>
      <c r="E27" s="8">
        <v>22.77</v>
      </c>
      <c r="F27" s="8">
        <v>16.246666666666666</v>
      </c>
      <c r="G27" s="8">
        <v>10.013333333333334</v>
      </c>
      <c r="H27" s="8">
        <v>5.12</v>
      </c>
      <c r="I27" s="8">
        <v>2.5566666666666666</v>
      </c>
      <c r="J27" s="8">
        <v>1.3333333333333333</v>
      </c>
      <c r="K27" s="8">
        <v>0.80999999999999994</v>
      </c>
      <c r="L27" s="8">
        <v>0.5</v>
      </c>
      <c r="M27" s="8">
        <v>0.36000000000000004</v>
      </c>
      <c r="N27" s="8">
        <v>0.18999999999999997</v>
      </c>
      <c r="O27" s="9">
        <v>0.08</v>
      </c>
      <c r="P27" s="10">
        <v>2.6733333333333333</v>
      </c>
      <c r="Q27" s="9">
        <v>5.5075705472860961E-2</v>
      </c>
      <c r="R27" s="10">
        <v>53.733555666666668</v>
      </c>
      <c r="S27" s="15">
        <v>0.57512226537000621</v>
      </c>
    </row>
    <row r="28" spans="1:19" ht="15.75" customHeight="1">
      <c r="A28" s="141"/>
      <c r="B28" s="16" t="s">
        <v>106</v>
      </c>
      <c r="C28" s="17">
        <v>6.9764200000000005E-3</v>
      </c>
      <c r="D28" s="17">
        <v>4.0645694233333325</v>
      </c>
      <c r="E28" s="17">
        <v>13.640110699999999</v>
      </c>
      <c r="F28" s="17">
        <v>19.663654099999999</v>
      </c>
      <c r="G28" s="17">
        <v>18.410839433333333</v>
      </c>
      <c r="H28" s="17">
        <v>17.121174966666668</v>
      </c>
      <c r="I28" s="17">
        <v>12.636042333333334</v>
      </c>
      <c r="J28" s="17">
        <v>7.251827696666667</v>
      </c>
      <c r="K28" s="17">
        <v>3.5271842100000002</v>
      </c>
      <c r="L28" s="17">
        <v>1.8897208366666665</v>
      </c>
      <c r="M28" s="17">
        <v>1.0251522166666664</v>
      </c>
      <c r="N28" s="17">
        <v>0.59703053666666661</v>
      </c>
      <c r="O28" s="19">
        <v>0.16571723666666666</v>
      </c>
      <c r="P28" s="70">
        <v>4.402271653333333</v>
      </c>
      <c r="Q28" s="71">
        <v>7.5055579001237674E-2</v>
      </c>
      <c r="R28" s="73">
        <v>71.37773399999999</v>
      </c>
      <c r="S28" s="74">
        <v>3.8782012413141982</v>
      </c>
    </row>
    <row r="29" spans="1:19" ht="15.75" customHeight="1">
      <c r="A29" s="146" t="s">
        <v>111</v>
      </c>
      <c r="B29" s="25" t="s">
        <v>98</v>
      </c>
      <c r="C29" s="8">
        <v>11.927943678299998</v>
      </c>
      <c r="D29" s="8">
        <v>29.291829622866668</v>
      </c>
      <c r="E29" s="8">
        <v>16.645877224133333</v>
      </c>
      <c r="F29" s="8">
        <v>10.829699559833335</v>
      </c>
      <c r="G29" s="8">
        <v>8.7121224150666663</v>
      </c>
      <c r="H29" s="8">
        <v>5.967137153166667</v>
      </c>
      <c r="I29" s="8">
        <v>4.7789980833000003</v>
      </c>
      <c r="J29" s="8">
        <v>3.5533107086000002</v>
      </c>
      <c r="K29" s="8">
        <v>2.8028597835666669</v>
      </c>
      <c r="L29" s="8">
        <v>2.1724558633333335</v>
      </c>
      <c r="M29" s="8">
        <v>1.3519541711666667</v>
      </c>
      <c r="N29" s="8">
        <v>1.1940014228</v>
      </c>
      <c r="O29" s="9">
        <v>0.77181031383333332</v>
      </c>
      <c r="P29" s="10">
        <v>3.302981887833333</v>
      </c>
      <c r="Q29" s="9">
        <v>0.20831165517917763</v>
      </c>
      <c r="R29" s="75">
        <v>62.530954000000008</v>
      </c>
      <c r="S29" s="15">
        <v>0.93377745281142865</v>
      </c>
    </row>
    <row r="30" spans="1:19" ht="15.75" customHeight="1">
      <c r="A30" s="147"/>
      <c r="B30" s="25" t="s">
        <v>101</v>
      </c>
      <c r="C30" s="8">
        <v>17.215052563333334</v>
      </c>
      <c r="D30" s="8">
        <v>24.96456886333333</v>
      </c>
      <c r="E30" s="8">
        <v>14.539783413333334</v>
      </c>
      <c r="F30" s="8">
        <v>9.1511115766666666</v>
      </c>
      <c r="G30" s="8">
        <v>6.6851755356666667</v>
      </c>
      <c r="H30" s="8">
        <v>4.9022400793333327</v>
      </c>
      <c r="I30" s="8">
        <v>4.8568841523333335</v>
      </c>
      <c r="J30" s="8">
        <v>3.6927585779999998</v>
      </c>
      <c r="K30" s="8">
        <v>2.1444663026666668</v>
      </c>
      <c r="L30" s="8">
        <v>1.245591632</v>
      </c>
      <c r="M30" s="8">
        <v>1.2748781116666665</v>
      </c>
      <c r="N30" s="8">
        <v>2.5278688006666665</v>
      </c>
      <c r="O30" s="9">
        <v>6.7996203893333336</v>
      </c>
      <c r="P30" s="10">
        <v>4.0856305073333337</v>
      </c>
      <c r="Q30" s="9">
        <v>5.8599688974064298E-2</v>
      </c>
      <c r="R30" s="75">
        <v>81.700665000000001</v>
      </c>
      <c r="S30" s="15">
        <v>0.42489105720525211</v>
      </c>
    </row>
    <row r="31" spans="1:19" ht="15.75" customHeight="1">
      <c r="A31" s="147"/>
      <c r="B31" s="25" t="s">
        <v>102</v>
      </c>
      <c r="C31" s="8">
        <v>24.672489319133334</v>
      </c>
      <c r="D31" s="8">
        <v>33.460072183366663</v>
      </c>
      <c r="E31" s="8">
        <v>16.11411802953333</v>
      </c>
      <c r="F31" s="8">
        <v>11.858822082933335</v>
      </c>
      <c r="G31" s="8">
        <v>6.9210714713666661</v>
      </c>
      <c r="H31" s="8">
        <v>3.2989682722999998</v>
      </c>
      <c r="I31" s="8">
        <v>1.8744167354666665</v>
      </c>
      <c r="J31" s="8">
        <v>0.80078038786666672</v>
      </c>
      <c r="K31" s="8">
        <v>0.50303615646666666</v>
      </c>
      <c r="L31" s="8">
        <v>0.2094372296</v>
      </c>
      <c r="M31" s="8">
        <v>0.1580215656</v>
      </c>
      <c r="N31" s="8">
        <v>9.9311696099999999E-2</v>
      </c>
      <c r="O31" s="9">
        <v>2.9454870366666667E-2</v>
      </c>
      <c r="P31" s="10">
        <v>2.2726087991333332</v>
      </c>
      <c r="Q31" s="9">
        <v>4.8691298584346593E-2</v>
      </c>
      <c r="R31" s="75">
        <v>81.384122666666656</v>
      </c>
      <c r="S31" s="15">
        <v>0.53333474419103988</v>
      </c>
    </row>
    <row r="32" spans="1:19" ht="15.75" customHeight="1">
      <c r="A32" s="147"/>
      <c r="B32" s="25" t="s">
        <v>104</v>
      </c>
      <c r="C32" s="8">
        <v>21.897008512933336</v>
      </c>
      <c r="D32" s="8">
        <v>34.129697724100005</v>
      </c>
      <c r="E32" s="8">
        <v>21.386668830433337</v>
      </c>
      <c r="F32" s="8">
        <v>9.7733604582666675</v>
      </c>
      <c r="G32" s="8">
        <v>5.1054463148666667</v>
      </c>
      <c r="H32" s="8">
        <v>3.9827047642999998</v>
      </c>
      <c r="I32" s="8">
        <v>2.1165693518333337</v>
      </c>
      <c r="J32" s="8">
        <v>0.79141459883333332</v>
      </c>
      <c r="K32" s="8">
        <v>0.40123032060000002</v>
      </c>
      <c r="L32" s="8">
        <v>0.20243606293333335</v>
      </c>
      <c r="M32" s="8">
        <v>0.12513798809999999</v>
      </c>
      <c r="N32" s="8">
        <v>7.3594943999999995E-2</v>
      </c>
      <c r="O32" s="9">
        <v>1.4730128800000001E-2</v>
      </c>
      <c r="P32" s="10">
        <v>2.202717547766667</v>
      </c>
      <c r="Q32" s="9">
        <v>3.1817289776615833E-2</v>
      </c>
      <c r="R32" s="75">
        <v>64.834918999999999</v>
      </c>
      <c r="S32" s="15">
        <v>2.0857066301742901</v>
      </c>
    </row>
    <row r="33" spans="1:19" ht="15.75" customHeight="1">
      <c r="A33" s="147"/>
      <c r="B33" s="25" t="s">
        <v>105</v>
      </c>
      <c r="C33" s="8">
        <v>17.696946595966669</v>
      </c>
      <c r="D33" s="8">
        <v>30.148632154966666</v>
      </c>
      <c r="E33" s="8">
        <v>15.262093385766667</v>
      </c>
      <c r="F33" s="8">
        <v>13.467322461666667</v>
      </c>
      <c r="G33" s="8">
        <v>9.7622103021666664</v>
      </c>
      <c r="H33" s="8">
        <v>5.9370296931666671</v>
      </c>
      <c r="I33" s="8">
        <v>3.2657964577333338</v>
      </c>
      <c r="J33" s="8">
        <v>1.8764742805000001</v>
      </c>
      <c r="K33" s="8">
        <v>1.0259096268333334</v>
      </c>
      <c r="L33" s="8">
        <v>0.64905123436666667</v>
      </c>
      <c r="M33" s="8">
        <v>0.42886987346666666</v>
      </c>
      <c r="N33" s="8">
        <v>0.26742755373333332</v>
      </c>
      <c r="O33" s="9">
        <v>0.21223637973333331</v>
      </c>
      <c r="P33" s="10">
        <v>2.7462054531</v>
      </c>
      <c r="Q33" s="9">
        <v>0.18251382902944627</v>
      </c>
      <c r="R33" s="75">
        <v>59.527996000000002</v>
      </c>
      <c r="S33" s="15">
        <v>0.24329801341359147</v>
      </c>
    </row>
    <row r="34" spans="1:19" ht="15.75" customHeight="1">
      <c r="A34" s="141"/>
      <c r="B34" s="16" t="s">
        <v>106</v>
      </c>
      <c r="C34" s="17">
        <v>7.2987366666666664E-3</v>
      </c>
      <c r="D34" s="17">
        <v>24.40557973333333</v>
      </c>
      <c r="E34" s="17">
        <v>18.995254733333336</v>
      </c>
      <c r="F34" s="17">
        <v>13.973797966666666</v>
      </c>
      <c r="G34" s="17">
        <v>15.576787166666668</v>
      </c>
      <c r="H34" s="17">
        <v>13.077165566666666</v>
      </c>
      <c r="I34" s="17">
        <v>6.995946889999999</v>
      </c>
      <c r="J34" s="17">
        <v>3.4934440200000001</v>
      </c>
      <c r="K34" s="17">
        <v>1.5700087466666666</v>
      </c>
      <c r="L34" s="17">
        <v>0.83883887333333329</v>
      </c>
      <c r="M34" s="17">
        <v>0.57553922000000002</v>
      </c>
      <c r="N34" s="17">
        <v>0.34480644666666665</v>
      </c>
      <c r="O34" s="19">
        <v>0.14553184666666666</v>
      </c>
      <c r="P34" s="70">
        <v>3.2986942599999995</v>
      </c>
      <c r="Q34" s="71">
        <v>0.18257582266850417</v>
      </c>
      <c r="R34" s="70">
        <v>76.733578333333341</v>
      </c>
      <c r="S34" s="71">
        <v>1.7276702686289211</v>
      </c>
    </row>
    <row r="35" spans="1:19" ht="15.75" customHeight="1">
      <c r="A35" s="146" t="s">
        <v>113</v>
      </c>
      <c r="B35" s="25" t="s">
        <v>98</v>
      </c>
      <c r="C35" s="8">
        <v>13.227720166666666</v>
      </c>
      <c r="D35" s="8">
        <v>27.3038928</v>
      </c>
      <c r="E35" s="8">
        <v>16.852391166666667</v>
      </c>
      <c r="F35" s="8">
        <v>12.247210500000001</v>
      </c>
      <c r="G35" s="8">
        <v>8.3262367566666668</v>
      </c>
      <c r="H35" s="8">
        <v>5.8293292533333334</v>
      </c>
      <c r="I35" s="8">
        <v>4.4591256333333336</v>
      </c>
      <c r="J35" s="8">
        <v>3.3907461733333335</v>
      </c>
      <c r="K35" s="8">
        <v>2.8390820933333334</v>
      </c>
      <c r="L35" s="8">
        <v>2.0019653733333334</v>
      </c>
      <c r="M35" s="8">
        <v>1.5646491533333335</v>
      </c>
      <c r="N35" s="8">
        <v>1.15733284</v>
      </c>
      <c r="O35" s="9">
        <v>0.80031805333333328</v>
      </c>
      <c r="P35" s="10">
        <v>3.3329729366666663</v>
      </c>
      <c r="Q35" s="9">
        <v>0.13951100205969852</v>
      </c>
      <c r="R35" s="75">
        <v>77.56898733333334</v>
      </c>
      <c r="S35" s="15">
        <v>0.86135854969479786</v>
      </c>
    </row>
    <row r="36" spans="1:19" ht="15.75" customHeight="1">
      <c r="A36" s="147"/>
      <c r="B36" s="25" t="s">
        <v>101</v>
      </c>
      <c r="C36" s="8">
        <v>22.413252006666667</v>
      </c>
      <c r="D36" s="8">
        <v>30.070439156666666</v>
      </c>
      <c r="E36" s="8">
        <v>14.385125413333332</v>
      </c>
      <c r="F36" s="8">
        <v>8.1327052993333329</v>
      </c>
      <c r="G36" s="8">
        <v>5.1759611429999994</v>
      </c>
      <c r="H36" s="8">
        <v>3.7898182243333332</v>
      </c>
      <c r="I36" s="8">
        <v>3.4911330226666664</v>
      </c>
      <c r="J36" s="8">
        <v>2.9898692409999996</v>
      </c>
      <c r="K36" s="8">
        <v>1.7584276853333334</v>
      </c>
      <c r="L36" s="8">
        <v>0.99169347766666671</v>
      </c>
      <c r="M36" s="8">
        <v>0.80734725966666654</v>
      </c>
      <c r="N36" s="8">
        <v>1.4745862909999998</v>
      </c>
      <c r="O36" s="9">
        <v>4.5196417776666662</v>
      </c>
      <c r="P36" s="10">
        <v>3.4316992506666666</v>
      </c>
      <c r="Q36" s="9">
        <v>0.11181145077195138</v>
      </c>
      <c r="R36" s="75">
        <v>76.962344666666681</v>
      </c>
      <c r="S36" s="15">
        <v>3.4624967466185912</v>
      </c>
    </row>
    <row r="37" spans="1:19" ht="15.75" customHeight="1">
      <c r="A37" s="147"/>
      <c r="B37" s="25" t="s">
        <v>102</v>
      </c>
      <c r="C37" s="8">
        <v>24.529411900000003</v>
      </c>
      <c r="D37" s="8">
        <v>31.576811566666667</v>
      </c>
      <c r="E37" s="8">
        <v>17.806775200000001</v>
      </c>
      <c r="F37" s="8">
        <v>11.715525833333333</v>
      </c>
      <c r="G37" s="8">
        <v>6.8390760466666665</v>
      </c>
      <c r="H37" s="8">
        <v>3.5788844066666665</v>
      </c>
      <c r="I37" s="8">
        <v>1.9290371400000002</v>
      </c>
      <c r="J37" s="8">
        <v>0.951511</v>
      </c>
      <c r="K37" s="8">
        <v>0.50056709999999993</v>
      </c>
      <c r="L37" s="8">
        <v>0.31115108000000002</v>
      </c>
      <c r="M37" s="8">
        <v>0.17526064333333335</v>
      </c>
      <c r="N37" s="8">
        <v>7.1675140000000012E-2</v>
      </c>
      <c r="O37" s="9">
        <v>1.4312943333333333E-2</v>
      </c>
      <c r="P37" s="10">
        <v>2.3230605999999998</v>
      </c>
      <c r="Q37" s="9">
        <v>3.2951037623157001E-2</v>
      </c>
      <c r="R37" s="75">
        <v>101.13923833333332</v>
      </c>
      <c r="S37" s="15">
        <v>1.7755699344876115</v>
      </c>
    </row>
    <row r="38" spans="1:19" ht="15.75" customHeight="1">
      <c r="A38" s="147"/>
      <c r="B38" s="25" t="s">
        <v>104</v>
      </c>
      <c r="C38" s="8">
        <v>19.954280700000002</v>
      </c>
      <c r="D38" s="8">
        <v>30.97754123333333</v>
      </c>
      <c r="E38" s="8">
        <v>22.139625033333335</v>
      </c>
      <c r="F38" s="8">
        <v>11.009235500000001</v>
      </c>
      <c r="G38" s="8">
        <v>6.6060053566666666</v>
      </c>
      <c r="H38" s="8">
        <v>4.4322920366666665</v>
      </c>
      <c r="I38" s="8">
        <v>2.4828061866666666</v>
      </c>
      <c r="J38" s="8">
        <v>1.2615833633333333</v>
      </c>
      <c r="K38" s="8">
        <v>0.53703634</v>
      </c>
      <c r="L38" s="8">
        <v>0.32000497</v>
      </c>
      <c r="M38" s="8">
        <v>0.15450646333333332</v>
      </c>
      <c r="N38" s="8">
        <v>7.3570603333333331E-2</v>
      </c>
      <c r="O38" s="9">
        <v>5.1512166666666664E-2</v>
      </c>
      <c r="P38" s="10">
        <v>2.3817674700000002</v>
      </c>
      <c r="Q38" s="9">
        <v>8.8651464887569184E-2</v>
      </c>
      <c r="R38" s="75">
        <v>82.23999266666668</v>
      </c>
      <c r="S38" s="15">
        <v>0.58231168532181299</v>
      </c>
    </row>
    <row r="39" spans="1:19" ht="15.75" customHeight="1">
      <c r="A39" s="147"/>
      <c r="B39" s="25" t="s">
        <v>105</v>
      </c>
      <c r="C39" s="8">
        <v>21.114827266666666</v>
      </c>
      <c r="D39" s="8">
        <v>29.944819233333334</v>
      </c>
      <c r="E39" s="8">
        <v>14.790970799999998</v>
      </c>
      <c r="F39" s="8">
        <v>12.802717566666667</v>
      </c>
      <c r="G39" s="8">
        <v>9.065252453333331</v>
      </c>
      <c r="H39" s="8">
        <v>5.5255393100000001</v>
      </c>
      <c r="I39" s="8">
        <v>2.8018344366666668</v>
      </c>
      <c r="J39" s="8">
        <v>1.5559293933333331</v>
      </c>
      <c r="K39" s="8">
        <v>1.0498997666666667</v>
      </c>
      <c r="L39" s="8">
        <v>0.60928789999999999</v>
      </c>
      <c r="M39" s="8">
        <v>0.36345122333333335</v>
      </c>
      <c r="N39" s="8">
        <v>0.20227118333333335</v>
      </c>
      <c r="O39" s="9">
        <v>0.17319948999999998</v>
      </c>
      <c r="P39" s="10">
        <v>2.6786911733333336</v>
      </c>
      <c r="Q39" s="9">
        <v>8.5135556610193189E-2</v>
      </c>
      <c r="R39" s="75">
        <v>71.473584666666667</v>
      </c>
      <c r="S39" s="15">
        <v>0.65109794567355606</v>
      </c>
    </row>
    <row r="40" spans="1:19" ht="15.75" customHeight="1">
      <c r="A40" s="141"/>
      <c r="B40" s="16" t="s">
        <v>106</v>
      </c>
      <c r="C40" s="17">
        <v>2.2032903333333336E-2</v>
      </c>
      <c r="D40" s="17">
        <v>13.446877450000001</v>
      </c>
      <c r="E40" s="17">
        <v>21.295365733333334</v>
      </c>
      <c r="F40" s="17">
        <v>17.853142699999999</v>
      </c>
      <c r="G40" s="17">
        <v>16.07941476666667</v>
      </c>
      <c r="H40" s="17">
        <v>14.106814066666667</v>
      </c>
      <c r="I40" s="17">
        <v>8.9185128933333342</v>
      </c>
      <c r="J40" s="17">
        <v>4.3850589966666664</v>
      </c>
      <c r="K40" s="17">
        <v>1.9021122033333333</v>
      </c>
      <c r="L40" s="17">
        <v>0.86855453333333343</v>
      </c>
      <c r="M40" s="17">
        <v>0.6252565366666667</v>
      </c>
      <c r="N40" s="17">
        <v>0.38439120999999998</v>
      </c>
      <c r="O40" s="19">
        <v>0.11246606333333332</v>
      </c>
      <c r="P40" s="70">
        <v>3.6360125666666665</v>
      </c>
      <c r="Q40" s="71">
        <v>0.22501962655169119</v>
      </c>
      <c r="R40" s="73">
        <v>92.490945666666676</v>
      </c>
      <c r="S40" s="74">
        <v>0.64114937872880562</v>
      </c>
    </row>
    <row r="41" spans="1:19" ht="15.75" customHeight="1">
      <c r="A41" s="146" t="s">
        <v>114</v>
      </c>
      <c r="B41" s="25" t="s">
        <v>98</v>
      </c>
      <c r="C41" s="8">
        <f t="shared" ref="C41:S41" si="0">(C23+C29+C35)/3</f>
        <v>12.108554614988888</v>
      </c>
      <c r="D41" s="8">
        <f t="shared" si="0"/>
        <v>26.366351918733333</v>
      </c>
      <c r="E41" s="8">
        <f t="shared" si="0"/>
        <v>17.486089463599999</v>
      </c>
      <c r="F41" s="8">
        <f t="shared" si="0"/>
        <v>12.196747797722225</v>
      </c>
      <c r="G41" s="8">
        <f t="shared" si="0"/>
        <v>8.9650086128000002</v>
      </c>
      <c r="H41" s="8">
        <f t="shared" si="0"/>
        <v>6.1499332466111118</v>
      </c>
      <c r="I41" s="8">
        <f t="shared" si="0"/>
        <v>4.7771523499888886</v>
      </c>
      <c r="J41" s="8">
        <f t="shared" si="0"/>
        <v>3.5580189606444446</v>
      </c>
      <c r="K41" s="8">
        <f t="shared" si="0"/>
        <v>2.819536181188889</v>
      </c>
      <c r="L41" s="8">
        <f t="shared" si="0"/>
        <v>2.087029301111111</v>
      </c>
      <c r="M41" s="8">
        <f t="shared" si="0"/>
        <v>1.5288677748333335</v>
      </c>
      <c r="N41" s="8">
        <f t="shared" si="0"/>
        <v>1.1771114209333333</v>
      </c>
      <c r="O41" s="9">
        <f t="shared" si="0"/>
        <v>0.77737612238888876</v>
      </c>
      <c r="P41" s="10">
        <f t="shared" si="0"/>
        <v>3.3730960526111105</v>
      </c>
      <c r="Q41" s="9">
        <f t="shared" si="0"/>
        <v>0.22509588936415104</v>
      </c>
      <c r="R41" s="75">
        <f t="shared" si="0"/>
        <v>68.161287888888893</v>
      </c>
      <c r="S41" s="15">
        <f t="shared" si="0"/>
        <v>0.76762088369083026</v>
      </c>
    </row>
    <row r="42" spans="1:19" ht="15.75" customHeight="1">
      <c r="A42" s="147"/>
      <c r="B42" s="25" t="s">
        <v>101</v>
      </c>
      <c r="C42" s="8">
        <f t="shared" ref="C42:S42" si="1">(C24+C30+C36)/3</f>
        <v>17.911164584444446</v>
      </c>
      <c r="D42" s="8">
        <f t="shared" si="1"/>
        <v>24.850257598888888</v>
      </c>
      <c r="E42" s="8">
        <f t="shared" si="1"/>
        <v>14.526398676666666</v>
      </c>
      <c r="F42" s="8">
        <f t="shared" si="1"/>
        <v>9.1065067027777769</v>
      </c>
      <c r="G42" s="8">
        <f t="shared" si="1"/>
        <v>6.3993487317777777</v>
      </c>
      <c r="H42" s="8">
        <f t="shared" si="1"/>
        <v>4.726162366333333</v>
      </c>
      <c r="I42" s="8">
        <f t="shared" si="1"/>
        <v>4.1729497179999999</v>
      </c>
      <c r="J42" s="8">
        <f t="shared" si="1"/>
        <v>3.9754245967777777</v>
      </c>
      <c r="K42" s="8">
        <f t="shared" si="1"/>
        <v>2.824158573444445</v>
      </c>
      <c r="L42" s="8">
        <f t="shared" si="1"/>
        <v>1.6645577063333334</v>
      </c>
      <c r="M42" s="8">
        <f t="shared" si="1"/>
        <v>1.5453010341111113</v>
      </c>
      <c r="N42" s="8">
        <f t="shared" si="1"/>
        <v>2.7750088928888883</v>
      </c>
      <c r="O42" s="9">
        <f t="shared" si="1"/>
        <v>5.5227608158888897</v>
      </c>
      <c r="P42" s="10">
        <f t="shared" si="1"/>
        <v>4.0365587829999994</v>
      </c>
      <c r="Q42" s="9">
        <f t="shared" si="1"/>
        <v>0.14872532495308649</v>
      </c>
      <c r="R42" s="75">
        <f t="shared" si="1"/>
        <v>84.862158111111114</v>
      </c>
      <c r="S42" s="15">
        <f t="shared" si="1"/>
        <v>1.671987055472556</v>
      </c>
    </row>
    <row r="43" spans="1:19" ht="15.75" customHeight="1">
      <c r="A43" s="147"/>
      <c r="B43" s="25" t="s">
        <v>102</v>
      </c>
      <c r="C43" s="8">
        <f t="shared" ref="C43:S43" si="2">(C25+C31+C37)/3</f>
        <v>21.230633739711113</v>
      </c>
      <c r="D43" s="8">
        <f t="shared" si="2"/>
        <v>29.057850138899997</v>
      </c>
      <c r="E43" s="8">
        <f t="shared" si="2"/>
        <v>16.918075520955554</v>
      </c>
      <c r="F43" s="8">
        <f t="shared" si="2"/>
        <v>12.269227083200001</v>
      </c>
      <c r="G43" s="8">
        <f t="shared" si="2"/>
        <v>8.4811602837888902</v>
      </c>
      <c r="H43" s="8">
        <f t="shared" si="2"/>
        <v>5.2426175596555558</v>
      </c>
      <c r="I43" s="8">
        <f t="shared" si="2"/>
        <v>3.2911512918222221</v>
      </c>
      <c r="J43" s="8">
        <f t="shared" si="2"/>
        <v>1.7385415737333334</v>
      </c>
      <c r="K43" s="8">
        <f t="shared" si="2"/>
        <v>0.91453441882222231</v>
      </c>
      <c r="L43" s="8">
        <f t="shared" si="2"/>
        <v>0.45575165875555551</v>
      </c>
      <c r="M43" s="8">
        <f t="shared" si="2"/>
        <v>0.25331629186666665</v>
      </c>
      <c r="N43" s="8">
        <f t="shared" si="2"/>
        <v>0.12588450092222223</v>
      </c>
      <c r="O43" s="9">
        <f t="shared" si="2"/>
        <v>2.347816012222222E-2</v>
      </c>
      <c r="P43" s="10">
        <f t="shared" si="2"/>
        <v>2.6052231330444444</v>
      </c>
      <c r="Q43" s="9">
        <f t="shared" si="2"/>
        <v>0.12809908507197817</v>
      </c>
      <c r="R43" s="75">
        <f t="shared" si="2"/>
        <v>90.887463777777768</v>
      </c>
      <c r="S43" s="15">
        <f t="shared" si="2"/>
        <v>1.3912689460161687</v>
      </c>
    </row>
    <row r="44" spans="1:19" ht="15.75" customHeight="1">
      <c r="A44" s="147"/>
      <c r="B44" s="25" t="s">
        <v>104</v>
      </c>
      <c r="C44" s="8">
        <f t="shared" ref="C44:S44" si="3">(C26+C32+C38)/3</f>
        <v>18.112651959866668</v>
      </c>
      <c r="D44" s="8">
        <f t="shared" si="3"/>
        <v>30.432412985811112</v>
      </c>
      <c r="E44" s="8">
        <f t="shared" si="3"/>
        <v>22.770986843477775</v>
      </c>
      <c r="F44" s="8">
        <f t="shared" si="3"/>
        <v>12.526420874977779</v>
      </c>
      <c r="G44" s="8">
        <f t="shared" si="3"/>
        <v>7.0938172238444439</v>
      </c>
      <c r="H44" s="8">
        <f t="shared" si="3"/>
        <v>4.4494433780999998</v>
      </c>
      <c r="I44" s="8">
        <f t="shared" si="3"/>
        <v>2.4420140683888891</v>
      </c>
      <c r="J44" s="8">
        <f t="shared" si="3"/>
        <v>1.1321104318333335</v>
      </c>
      <c r="K44" s="8">
        <f t="shared" si="3"/>
        <v>0.53386666464444443</v>
      </c>
      <c r="L44" s="8">
        <f t="shared" si="3"/>
        <v>0.26414701097777776</v>
      </c>
      <c r="M44" s="8">
        <f t="shared" si="3"/>
        <v>0.14877037269999996</v>
      </c>
      <c r="N44" s="8">
        <f t="shared" si="3"/>
        <v>7.0166293555555551E-2</v>
      </c>
      <c r="O44" s="9">
        <f t="shared" si="3"/>
        <v>2.4302987377777779E-2</v>
      </c>
      <c r="P44" s="10">
        <f t="shared" si="3"/>
        <v>2.3848283392555558</v>
      </c>
      <c r="Q44" s="9">
        <f t="shared" si="3"/>
        <v>0.10098387685771053</v>
      </c>
      <c r="R44" s="75">
        <f t="shared" si="3"/>
        <v>72.183313888888904</v>
      </c>
      <c r="S44" s="15">
        <f t="shared" si="3"/>
        <v>1.7140534556930138</v>
      </c>
    </row>
    <row r="45" spans="1:19" ht="15.75" customHeight="1">
      <c r="A45" s="147"/>
      <c r="B45" s="25" t="s">
        <v>105</v>
      </c>
      <c r="C45" s="8">
        <f t="shared" ref="C45:S45" si="4">(C27+C33+C39)/3</f>
        <v>17.928369065322222</v>
      </c>
      <c r="D45" s="8">
        <f t="shared" si="4"/>
        <v>28.382261573877781</v>
      </c>
      <c r="E45" s="8">
        <f t="shared" si="4"/>
        <v>17.607688061922222</v>
      </c>
      <c r="F45" s="8">
        <f t="shared" si="4"/>
        <v>14.172235564999999</v>
      </c>
      <c r="G45" s="8">
        <f t="shared" si="4"/>
        <v>9.6135986962777764</v>
      </c>
      <c r="H45" s="8">
        <f t="shared" si="4"/>
        <v>5.5275230010555561</v>
      </c>
      <c r="I45" s="8">
        <f t="shared" si="4"/>
        <v>2.8747658536888889</v>
      </c>
      <c r="J45" s="8">
        <f t="shared" si="4"/>
        <v>1.5885790023888886</v>
      </c>
      <c r="K45" s="8">
        <f t="shared" si="4"/>
        <v>0.96193646449999992</v>
      </c>
      <c r="L45" s="8">
        <f t="shared" si="4"/>
        <v>0.58611304478888882</v>
      </c>
      <c r="M45" s="8">
        <f t="shared" si="4"/>
        <v>0.3841070322666667</v>
      </c>
      <c r="N45" s="8">
        <f t="shared" si="4"/>
        <v>0.21989957902222224</v>
      </c>
      <c r="O45" s="9">
        <f t="shared" si="4"/>
        <v>0.1551452899111111</v>
      </c>
      <c r="P45" s="10">
        <f t="shared" si="4"/>
        <v>2.6994099865888894</v>
      </c>
      <c r="Q45" s="9">
        <f t="shared" si="4"/>
        <v>0.10757503037083348</v>
      </c>
      <c r="R45" s="75">
        <f t="shared" si="4"/>
        <v>61.578378777777779</v>
      </c>
      <c r="S45" s="15">
        <f t="shared" si="4"/>
        <v>0.48983940815238453</v>
      </c>
    </row>
    <row r="46" spans="1:19" ht="15.75" customHeight="1">
      <c r="A46" s="141"/>
      <c r="B46" s="16" t="s">
        <v>106</v>
      </c>
      <c r="C46" s="17">
        <f t="shared" ref="C46:S46" si="5">(C28+C34+C40)/3</f>
        <v>1.2102686666666668E-2</v>
      </c>
      <c r="D46" s="17">
        <f t="shared" si="5"/>
        <v>13.972342202222221</v>
      </c>
      <c r="E46" s="17">
        <f t="shared" si="5"/>
        <v>17.976910388888889</v>
      </c>
      <c r="F46" s="17">
        <f t="shared" si="5"/>
        <v>17.16353158888889</v>
      </c>
      <c r="G46" s="17">
        <f t="shared" si="5"/>
        <v>16.689013788888889</v>
      </c>
      <c r="H46" s="17">
        <f t="shared" si="5"/>
        <v>14.768384866666667</v>
      </c>
      <c r="I46" s="17">
        <f t="shared" si="5"/>
        <v>9.5168340388888897</v>
      </c>
      <c r="J46" s="17">
        <f t="shared" si="5"/>
        <v>5.0434435711111112</v>
      </c>
      <c r="K46" s="17">
        <f t="shared" si="5"/>
        <v>2.3331017199999997</v>
      </c>
      <c r="L46" s="17">
        <f t="shared" si="5"/>
        <v>1.1990380811111112</v>
      </c>
      <c r="M46" s="17">
        <f t="shared" si="5"/>
        <v>0.74198265777777772</v>
      </c>
      <c r="N46" s="17">
        <f t="shared" si="5"/>
        <v>0.44207606444444442</v>
      </c>
      <c r="O46" s="19">
        <f t="shared" si="5"/>
        <v>0.14123838222222221</v>
      </c>
      <c r="P46" s="20">
        <f t="shared" si="5"/>
        <v>3.7789928266666664</v>
      </c>
      <c r="Q46" s="19">
        <f t="shared" si="5"/>
        <v>0.16088367607381102</v>
      </c>
      <c r="R46" s="83">
        <f t="shared" si="5"/>
        <v>80.200752666666673</v>
      </c>
      <c r="S46" s="21">
        <f t="shared" si="5"/>
        <v>2.082340296223975</v>
      </c>
    </row>
    <row r="47" spans="1:19" ht="15.75" customHeight="1">
      <c r="A47" s="150" t="s">
        <v>92</v>
      </c>
      <c r="B47" s="25" t="s">
        <v>127</v>
      </c>
      <c r="C47" s="8">
        <v>50.271192063900003</v>
      </c>
      <c r="D47" s="8">
        <v>16.656040601200001</v>
      </c>
      <c r="E47" s="8">
        <v>4.410942353866667</v>
      </c>
      <c r="F47" s="8">
        <v>2.3784213161333332</v>
      </c>
      <c r="G47" s="8">
        <v>1.9422844308333334</v>
      </c>
      <c r="H47" s="8">
        <v>2.2680072144999999</v>
      </c>
      <c r="I47" s="8">
        <v>2.2194877259000001</v>
      </c>
      <c r="J47" s="8">
        <v>2.2864261158999999</v>
      </c>
      <c r="K47" s="8">
        <v>1.6964646879</v>
      </c>
      <c r="L47" s="8">
        <v>1.9354834366333333</v>
      </c>
      <c r="M47" s="8">
        <v>2.6434188373333334</v>
      </c>
      <c r="N47" s="8">
        <v>4.6472536065000005</v>
      </c>
      <c r="O47" s="9">
        <v>6.644577609433334</v>
      </c>
      <c r="P47" s="10">
        <v>5.4185521148333331</v>
      </c>
      <c r="Q47" s="9">
        <v>0.15204920557601512</v>
      </c>
      <c r="R47" s="75">
        <v>98.916533666666666</v>
      </c>
      <c r="S47" s="15">
        <v>1.1141544198791802</v>
      </c>
    </row>
    <row r="48" spans="1:19" ht="15.75" customHeight="1">
      <c r="A48" s="147"/>
      <c r="B48" s="25" t="s">
        <v>128</v>
      </c>
      <c r="C48" s="8">
        <v>3.6722852666666666E-3</v>
      </c>
      <c r="D48" s="8">
        <v>0</v>
      </c>
      <c r="E48" s="8">
        <v>0</v>
      </c>
      <c r="F48" s="8">
        <v>0</v>
      </c>
      <c r="G48" s="8">
        <v>7.355105266666666E-3</v>
      </c>
      <c r="H48" s="8">
        <v>3.6722852666666666E-3</v>
      </c>
      <c r="I48" s="8">
        <v>2.2066134366666667E-2</v>
      </c>
      <c r="J48" s="8">
        <v>2.9409886300000004E-2</v>
      </c>
      <c r="K48" s="8">
        <v>8.4551707599999984E-2</v>
      </c>
      <c r="L48" s="8">
        <v>0.20589514213333335</v>
      </c>
      <c r="M48" s="8">
        <v>0.81598958483333339</v>
      </c>
      <c r="N48" s="8">
        <v>6.6224303256333341</v>
      </c>
      <c r="O48" s="9">
        <v>92.204957543399999</v>
      </c>
      <c r="P48" s="10">
        <v>11.904252698033332</v>
      </c>
      <c r="Q48" s="9">
        <v>1.9946987480981435E-2</v>
      </c>
      <c r="R48" s="75">
        <v>96.117324333333343</v>
      </c>
      <c r="S48" s="15">
        <v>0.35477776804688976</v>
      </c>
    </row>
    <row r="49" spans="1:20" ht="15.75" customHeight="1">
      <c r="A49" s="147"/>
      <c r="B49" s="25" t="s">
        <v>129</v>
      </c>
      <c r="C49" s="8">
        <v>99.459146737699996</v>
      </c>
      <c r="D49" s="8">
        <v>0.53717489843333333</v>
      </c>
      <c r="E49" s="8">
        <v>3.6783638666666664E-3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9">
        <v>0</v>
      </c>
      <c r="P49" s="10">
        <v>1.0062893081666668</v>
      </c>
      <c r="Q49" s="9">
        <v>1.0893401289124579E-2</v>
      </c>
      <c r="R49" s="85" t="s">
        <v>130</v>
      </c>
      <c r="S49" s="15">
        <v>9.7460396994533599E-2</v>
      </c>
      <c r="T49" s="86" t="s">
        <v>132</v>
      </c>
    </row>
    <row r="50" spans="1:20" ht="15.75" customHeight="1">
      <c r="A50" s="141"/>
      <c r="B50" s="16" t="s">
        <v>133</v>
      </c>
      <c r="C50" s="17">
        <v>98.461165312233334</v>
      </c>
      <c r="D50" s="17">
        <v>1.5129296806666666</v>
      </c>
      <c r="E50" s="17">
        <v>2.221197213333333E-2</v>
      </c>
      <c r="F50" s="17">
        <v>3.6930349333333333E-3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9">
        <v>0</v>
      </c>
      <c r="P50" s="20">
        <v>1.0190395219333332</v>
      </c>
      <c r="Q50" s="19">
        <v>1.0544753174468409E-2</v>
      </c>
      <c r="R50" s="83">
        <v>99.656008999999997</v>
      </c>
      <c r="S50" s="21">
        <v>0.13270083883307177</v>
      </c>
    </row>
    <row r="51" spans="1:20" ht="15">
      <c r="A51" s="146" t="s">
        <v>108</v>
      </c>
      <c r="B51" s="40" t="s">
        <v>109</v>
      </c>
      <c r="C51" s="8">
        <v>98.144001337100008</v>
      </c>
      <c r="D51" s="8">
        <v>1.3335157102666668</v>
      </c>
      <c r="E51" s="8">
        <v>0.29975254646666666</v>
      </c>
      <c r="F51" s="8">
        <v>0.14968091356666666</v>
      </c>
      <c r="G51" s="8">
        <v>6.5749433433333324E-2</v>
      </c>
      <c r="H51" s="8">
        <v>7.3000592000000003E-3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9">
        <v>0</v>
      </c>
      <c r="P51" s="10">
        <v>1.4474558627666667</v>
      </c>
      <c r="Q51" s="9">
        <v>3.6540489553389163E-2</v>
      </c>
      <c r="R51" s="75">
        <v>2.7266716666666668</v>
      </c>
      <c r="S51" s="15">
        <v>1.3418597778208176E-2</v>
      </c>
    </row>
    <row r="52" spans="1:20" ht="15">
      <c r="A52" s="141"/>
      <c r="B52" s="89" t="s">
        <v>134</v>
      </c>
      <c r="C52" s="90">
        <v>98.963578755633321</v>
      </c>
      <c r="D52" s="90">
        <v>0.97025443723333338</v>
      </c>
      <c r="E52" s="90">
        <v>6.6166807133333325E-2</v>
      </c>
      <c r="F52" s="90">
        <v>0</v>
      </c>
      <c r="G52" s="90">
        <v>0</v>
      </c>
      <c r="H52" s="90">
        <v>0</v>
      </c>
      <c r="I52" s="90">
        <v>0</v>
      </c>
      <c r="J52" s="90">
        <v>0</v>
      </c>
      <c r="K52" s="90">
        <v>0</v>
      </c>
      <c r="L52" s="90">
        <v>0</v>
      </c>
      <c r="M52" s="90">
        <v>0</v>
      </c>
      <c r="N52" s="90">
        <v>0</v>
      </c>
      <c r="O52" s="91">
        <v>0</v>
      </c>
      <c r="P52" s="92">
        <v>1.05678629</v>
      </c>
      <c r="Q52" s="91">
        <v>2.354647450927079E-2</v>
      </c>
      <c r="R52" s="95">
        <v>0</v>
      </c>
      <c r="S52" s="96">
        <v>0</v>
      </c>
    </row>
  </sheetData>
  <mergeCells count="18">
    <mergeCell ref="A41:A46"/>
    <mergeCell ref="A47:A50"/>
    <mergeCell ref="A51:A52"/>
    <mergeCell ref="A23:A28"/>
    <mergeCell ref="A29:A34"/>
    <mergeCell ref="A35:A40"/>
    <mergeCell ref="A16:A17"/>
    <mergeCell ref="A18:A19"/>
    <mergeCell ref="A4:A6"/>
    <mergeCell ref="A1:S1"/>
    <mergeCell ref="A7:A12"/>
    <mergeCell ref="A13:A15"/>
    <mergeCell ref="A20:A22"/>
    <mergeCell ref="A2:A3"/>
    <mergeCell ref="B2:B3"/>
    <mergeCell ref="C2:O2"/>
    <mergeCell ref="P2:Q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39"/>
  <sheetViews>
    <sheetView workbookViewId="0">
      <selection sqref="A1:P1"/>
    </sheetView>
  </sheetViews>
  <sheetFormatPr baseColWidth="10" defaultColWidth="14.5" defaultRowHeight="15.75" customHeight="1"/>
  <cols>
    <col min="11" max="11" width="15" customWidth="1"/>
    <col min="16" max="16" width="16.33203125" customWidth="1"/>
    <col min="31" max="31" width="16.6640625" customWidth="1"/>
    <col min="44" max="44" width="16.33203125" customWidth="1"/>
  </cols>
  <sheetData>
    <row r="1" spans="1:44">
      <c r="A1" s="170" t="s">
        <v>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52"/>
      <c r="R1" s="170" t="s">
        <v>10</v>
      </c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52"/>
      <c r="AF1" s="6"/>
      <c r="AG1" s="170" t="s">
        <v>13</v>
      </c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52"/>
    </row>
    <row r="2" spans="1:44" ht="15.75" customHeight="1">
      <c r="A2" s="160" t="s">
        <v>1</v>
      </c>
      <c r="B2" s="159" t="s">
        <v>15</v>
      </c>
      <c r="C2" s="164" t="s">
        <v>16</v>
      </c>
      <c r="D2" s="165"/>
      <c r="E2" s="165"/>
      <c r="F2" s="165"/>
      <c r="G2" s="165"/>
      <c r="H2" s="165"/>
      <c r="I2" s="166"/>
      <c r="J2" s="159" t="s">
        <v>8</v>
      </c>
      <c r="K2" s="160" t="s">
        <v>21</v>
      </c>
      <c r="L2" s="151" t="s">
        <v>8</v>
      </c>
      <c r="M2" s="152"/>
      <c r="N2" s="151" t="s">
        <v>21</v>
      </c>
      <c r="O2" s="152"/>
      <c r="P2" s="167" t="s">
        <v>22</v>
      </c>
      <c r="R2" s="160" t="s">
        <v>1</v>
      </c>
      <c r="S2" s="159" t="s">
        <v>15</v>
      </c>
      <c r="T2" s="164" t="s">
        <v>16</v>
      </c>
      <c r="U2" s="165"/>
      <c r="V2" s="165"/>
      <c r="W2" s="165"/>
      <c r="X2" s="166"/>
      <c r="Y2" s="159" t="s">
        <v>8</v>
      </c>
      <c r="Z2" s="160" t="s">
        <v>21</v>
      </c>
      <c r="AA2" s="151" t="s">
        <v>8</v>
      </c>
      <c r="AB2" s="152"/>
      <c r="AC2" s="151" t="s">
        <v>21</v>
      </c>
      <c r="AD2" s="152"/>
      <c r="AE2" s="167" t="s">
        <v>22</v>
      </c>
      <c r="AF2" s="26"/>
      <c r="AG2" s="160" t="s">
        <v>1</v>
      </c>
      <c r="AH2" s="159" t="s">
        <v>15</v>
      </c>
      <c r="AI2" s="164" t="s">
        <v>16</v>
      </c>
      <c r="AJ2" s="165"/>
      <c r="AK2" s="166"/>
      <c r="AL2" s="159" t="s">
        <v>8</v>
      </c>
      <c r="AM2" s="160" t="s">
        <v>21</v>
      </c>
      <c r="AN2" s="151" t="s">
        <v>8</v>
      </c>
      <c r="AO2" s="152"/>
      <c r="AP2" s="151" t="s">
        <v>21</v>
      </c>
      <c r="AQ2" s="152"/>
      <c r="AR2" s="167" t="s">
        <v>22</v>
      </c>
    </row>
    <row r="3" spans="1:44" ht="15.75" customHeight="1">
      <c r="A3" s="141"/>
      <c r="B3" s="141"/>
      <c r="C3" s="33" t="s">
        <v>31</v>
      </c>
      <c r="D3" s="34" t="s">
        <v>32</v>
      </c>
      <c r="E3" s="34" t="s">
        <v>33</v>
      </c>
      <c r="F3" s="34" t="s">
        <v>34</v>
      </c>
      <c r="G3" s="34" t="s">
        <v>35</v>
      </c>
      <c r="H3" s="34" t="s">
        <v>36</v>
      </c>
      <c r="I3" s="36" t="s">
        <v>37</v>
      </c>
      <c r="J3" s="141"/>
      <c r="K3" s="141"/>
      <c r="L3" s="38" t="s">
        <v>38</v>
      </c>
      <c r="M3" s="38" t="s">
        <v>39</v>
      </c>
      <c r="N3" s="38" t="s">
        <v>38</v>
      </c>
      <c r="O3" s="38" t="s">
        <v>39</v>
      </c>
      <c r="P3" s="141"/>
      <c r="R3" s="141"/>
      <c r="S3" s="141"/>
      <c r="T3" s="33" t="s">
        <v>31</v>
      </c>
      <c r="U3" s="34" t="s">
        <v>32</v>
      </c>
      <c r="V3" s="34" t="s">
        <v>33</v>
      </c>
      <c r="W3" s="34" t="s">
        <v>34</v>
      </c>
      <c r="X3" s="36" t="s">
        <v>35</v>
      </c>
      <c r="Y3" s="141"/>
      <c r="Z3" s="141"/>
      <c r="AA3" s="38" t="s">
        <v>38</v>
      </c>
      <c r="AB3" s="38" t="s">
        <v>39</v>
      </c>
      <c r="AC3" s="38" t="s">
        <v>38</v>
      </c>
      <c r="AD3" s="38" t="s">
        <v>39</v>
      </c>
      <c r="AE3" s="141"/>
      <c r="AF3" s="26"/>
      <c r="AG3" s="141"/>
      <c r="AH3" s="141"/>
      <c r="AI3" s="33" t="s">
        <v>31</v>
      </c>
      <c r="AJ3" s="34" t="s">
        <v>32</v>
      </c>
      <c r="AK3" s="34" t="s">
        <v>33</v>
      </c>
      <c r="AL3" s="141"/>
      <c r="AM3" s="141"/>
      <c r="AN3" s="38" t="s">
        <v>38</v>
      </c>
      <c r="AO3" s="38" t="s">
        <v>39</v>
      </c>
      <c r="AP3" s="38" t="s">
        <v>38</v>
      </c>
      <c r="AQ3" s="38" t="s">
        <v>39</v>
      </c>
      <c r="AR3" s="141"/>
    </row>
    <row r="4" spans="1:44" ht="15.75" customHeight="1">
      <c r="A4" s="163" t="s">
        <v>40</v>
      </c>
      <c r="B4" s="41">
        <v>1</v>
      </c>
      <c r="C4" s="8">
        <v>3.3003300300000003E-2</v>
      </c>
      <c r="D4" s="8">
        <v>1.6171617162</v>
      </c>
      <c r="E4" s="8">
        <v>6.5126512650999997</v>
      </c>
      <c r="F4" s="8">
        <v>10.671067106700001</v>
      </c>
      <c r="G4" s="8">
        <v>15.874587458700001</v>
      </c>
      <c r="H4" s="8">
        <v>13.377337733799999</v>
      </c>
      <c r="I4" s="8">
        <v>51.9141914191</v>
      </c>
      <c r="J4" s="44">
        <v>4.8868713547000002</v>
      </c>
      <c r="K4" s="46">
        <v>0.32346999999999998</v>
      </c>
      <c r="L4" s="156">
        <f>AVERAGE(J4:J6)</f>
        <v>4.939269561433334</v>
      </c>
      <c r="M4" s="154">
        <f>STDEV(J4:J6)</f>
        <v>4.5471354699119608E-2</v>
      </c>
      <c r="N4" s="158">
        <f>AVERAGE(K4:K6)</f>
        <v>0.32466</v>
      </c>
      <c r="O4" s="161">
        <f>STDEV(K4:K6)</f>
        <v>1.1920050335464177E-3</v>
      </c>
      <c r="P4" s="162">
        <v>17.2</v>
      </c>
      <c r="R4" s="163" t="s">
        <v>40</v>
      </c>
      <c r="S4" s="41">
        <v>1</v>
      </c>
      <c r="T4" s="8">
        <v>5.4963174699999999E-2</v>
      </c>
      <c r="U4" s="8">
        <v>1.5389688908000001</v>
      </c>
      <c r="V4" s="8">
        <v>6.7604704847999999</v>
      </c>
      <c r="W4" s="8">
        <v>15.422666813199999</v>
      </c>
      <c r="X4" s="8">
        <v>76.222930636499996</v>
      </c>
      <c r="Y4" s="44">
        <v>3.6642102948000002</v>
      </c>
      <c r="Z4" s="46">
        <v>0.296574</v>
      </c>
      <c r="AA4" s="156">
        <f>AVERAGE(Y4:Y6)</f>
        <v>3.6853356769999999</v>
      </c>
      <c r="AB4" s="154">
        <f>STDEV(Y4:Y6)</f>
        <v>1.8811515550143702E-2</v>
      </c>
      <c r="AC4" s="158">
        <f>AVERAGE(Z4:Z6)</f>
        <v>0.29305466666666669</v>
      </c>
      <c r="AD4" s="161">
        <f>STDEV(Z4:Z6)</f>
        <v>3.487449689003881E-3</v>
      </c>
      <c r="AE4" s="162">
        <v>11.8</v>
      </c>
      <c r="AF4" s="56"/>
      <c r="AG4" s="163" t="s">
        <v>40</v>
      </c>
      <c r="AH4" s="41">
        <v>1</v>
      </c>
      <c r="AI4" s="8">
        <v>0.27593818980000001</v>
      </c>
      <c r="AJ4" s="8">
        <v>4.1280353201000004</v>
      </c>
      <c r="AK4" s="8">
        <v>95.596026490100002</v>
      </c>
      <c r="AL4" s="44">
        <v>1.9586054234000001</v>
      </c>
      <c r="AM4" s="46">
        <v>0.20200599999999999</v>
      </c>
      <c r="AN4" s="156">
        <f>AVERAGE(AL4:AL6)</f>
        <v>1.9598564371</v>
      </c>
      <c r="AO4" s="154">
        <f>STDEV(AL4:AL6)</f>
        <v>1.2580739540463423E-3</v>
      </c>
      <c r="AP4" s="158">
        <f>AVERAGE(AM4:AM6)</f>
        <v>0.20435300000000001</v>
      </c>
      <c r="AQ4" s="161">
        <f>STDEV(AM4:AM6)</f>
        <v>2.2532338982005394E-3</v>
      </c>
      <c r="AR4" s="162">
        <v>5.6</v>
      </c>
    </row>
    <row r="5" spans="1:44" ht="15.75" customHeight="1">
      <c r="A5" s="136"/>
      <c r="B5" s="41">
        <v>2</v>
      </c>
      <c r="C5" s="8">
        <v>3.3025099099999997E-2</v>
      </c>
      <c r="D5" s="8">
        <v>1.8714222809000001</v>
      </c>
      <c r="E5" s="8">
        <v>6.0656098634999998</v>
      </c>
      <c r="F5" s="8">
        <v>9.7313958608999993</v>
      </c>
      <c r="G5" s="8">
        <v>15.235579040099999</v>
      </c>
      <c r="H5" s="8">
        <v>10.4249229414</v>
      </c>
      <c r="I5" s="8">
        <v>56.6380449141</v>
      </c>
      <c r="J5" s="44">
        <v>4.9625591895000003</v>
      </c>
      <c r="K5" s="46">
        <v>0.324656</v>
      </c>
      <c r="L5" s="147"/>
      <c r="M5" s="147"/>
      <c r="N5" s="147"/>
      <c r="O5" s="147"/>
      <c r="P5" s="147"/>
      <c r="R5" s="136"/>
      <c r="S5" s="41">
        <v>2</v>
      </c>
      <c r="T5" s="8">
        <v>1.10302228E-2</v>
      </c>
      <c r="U5" s="8">
        <v>1.4118685197</v>
      </c>
      <c r="V5" s="8">
        <v>6.6291639090999999</v>
      </c>
      <c r="W5" s="8">
        <v>12.4751819987</v>
      </c>
      <c r="X5" s="8">
        <v>79.472755349699995</v>
      </c>
      <c r="Y5" s="44">
        <v>3.7002757860000002</v>
      </c>
      <c r="Z5" s="46">
        <v>0.29298999999999997</v>
      </c>
      <c r="AA5" s="147"/>
      <c r="AB5" s="147"/>
      <c r="AC5" s="147"/>
      <c r="AD5" s="147"/>
      <c r="AE5" s="147"/>
      <c r="AF5" s="56"/>
      <c r="AG5" s="136"/>
      <c r="AH5" s="41">
        <v>2</v>
      </c>
      <c r="AI5" s="8">
        <v>0.109301563</v>
      </c>
      <c r="AJ5" s="8">
        <v>4.0113673625999997</v>
      </c>
      <c r="AK5" s="8">
        <v>95.8793310744</v>
      </c>
      <c r="AL5" s="44">
        <v>1.9598424335</v>
      </c>
      <c r="AM5" s="46">
        <v>0.20649899999999999</v>
      </c>
      <c r="AN5" s="147"/>
      <c r="AO5" s="147"/>
      <c r="AP5" s="147"/>
      <c r="AQ5" s="147"/>
      <c r="AR5" s="147"/>
    </row>
    <row r="6" spans="1:44" ht="15.75" customHeight="1">
      <c r="A6" s="137"/>
      <c r="B6" s="59">
        <v>3</v>
      </c>
      <c r="C6" s="17">
        <v>1.1016855799999999E-2</v>
      </c>
      <c r="D6" s="17">
        <v>1.5533766662999999</v>
      </c>
      <c r="E6" s="17">
        <v>6.7863831662000003</v>
      </c>
      <c r="F6" s="17">
        <v>9.8270353641000003</v>
      </c>
      <c r="G6" s="17">
        <v>14.244794535600001</v>
      </c>
      <c r="H6" s="17">
        <v>10.2677095957</v>
      </c>
      <c r="I6" s="17">
        <v>57.3096838162</v>
      </c>
      <c r="J6" s="62">
        <v>4.9683781400999996</v>
      </c>
      <c r="K6" s="63">
        <v>0.32585399999999998</v>
      </c>
      <c r="L6" s="141"/>
      <c r="M6" s="141"/>
      <c r="N6" s="141"/>
      <c r="O6" s="141"/>
      <c r="P6" s="141"/>
      <c r="R6" s="137"/>
      <c r="S6" s="59">
        <v>3</v>
      </c>
      <c r="T6" s="17">
        <v>1.0996261300000001E-2</v>
      </c>
      <c r="U6" s="17">
        <v>1.2425775236000001</v>
      </c>
      <c r="V6" s="17">
        <v>7.3125137453000004</v>
      </c>
      <c r="W6" s="17">
        <v>12.491752804000001</v>
      </c>
      <c r="X6" s="17">
        <v>78.942159665700004</v>
      </c>
      <c r="Y6" s="62">
        <v>3.6915209502000002</v>
      </c>
      <c r="Z6" s="63">
        <v>0.28960000000000002</v>
      </c>
      <c r="AA6" s="141"/>
      <c r="AB6" s="141"/>
      <c r="AC6" s="141"/>
      <c r="AD6" s="141"/>
      <c r="AE6" s="141"/>
      <c r="AF6" s="56"/>
      <c r="AG6" s="137"/>
      <c r="AH6" s="59">
        <v>3</v>
      </c>
      <c r="AI6" s="17">
        <v>0.1093972213</v>
      </c>
      <c r="AJ6" s="17">
        <v>3.8836013564999998</v>
      </c>
      <c r="AK6" s="17">
        <v>96.007001422200005</v>
      </c>
      <c r="AL6" s="62">
        <v>1.9611214544</v>
      </c>
      <c r="AM6" s="63">
        <v>0.20455400000000001</v>
      </c>
      <c r="AN6" s="141"/>
      <c r="AO6" s="141"/>
      <c r="AP6" s="141"/>
      <c r="AQ6" s="141"/>
      <c r="AR6" s="141"/>
    </row>
    <row r="7" spans="1:44" ht="15.75" customHeight="1">
      <c r="A7" s="139" t="s">
        <v>72</v>
      </c>
      <c r="B7" s="67">
        <v>1</v>
      </c>
      <c r="C7" s="50">
        <v>0</v>
      </c>
      <c r="D7" s="50">
        <v>9.90534889E-2</v>
      </c>
      <c r="E7" s="50">
        <v>1.3207131851</v>
      </c>
      <c r="F7" s="50">
        <v>4.0942108738999998</v>
      </c>
      <c r="G7" s="50">
        <v>11.3141096192</v>
      </c>
      <c r="H7" s="50">
        <v>24.114021571599999</v>
      </c>
      <c r="I7" s="50">
        <v>59.0578912613</v>
      </c>
      <c r="J7" s="68">
        <v>5.3519700637999996</v>
      </c>
      <c r="K7" s="69">
        <v>39.234923999999999</v>
      </c>
      <c r="L7" s="155">
        <f>AVERAGE(J7:J9)</f>
        <v>5.3276697979666663</v>
      </c>
      <c r="M7" s="153">
        <f>STDEV(J7:J9)</f>
        <v>3.2542409399223787E-2</v>
      </c>
      <c r="N7" s="157">
        <f>AVERAGE(K7:K9)</f>
        <v>38.908410666666668</v>
      </c>
      <c r="O7" s="169">
        <f>STDEV(K7:K9)</f>
        <v>0.55313096978322485</v>
      </c>
      <c r="P7" s="168">
        <v>20</v>
      </c>
      <c r="R7" s="139" t="s">
        <v>72</v>
      </c>
      <c r="S7" s="67">
        <v>1</v>
      </c>
      <c r="T7" s="50">
        <v>0</v>
      </c>
      <c r="U7" s="50">
        <v>0.21812629510000001</v>
      </c>
      <c r="V7" s="50">
        <v>3.1082997054999999</v>
      </c>
      <c r="W7" s="50">
        <v>13.033046133699999</v>
      </c>
      <c r="X7" s="50">
        <v>83.640527865600006</v>
      </c>
      <c r="Y7" s="68">
        <v>3.8009597557000001</v>
      </c>
      <c r="Z7" s="69">
        <v>27.234575</v>
      </c>
      <c r="AA7" s="155">
        <f>AVERAGE(Y7:Y9)</f>
        <v>3.8014251684999998</v>
      </c>
      <c r="AB7" s="153">
        <f>STDEV(Y7:Y9)</f>
        <v>1.7061670462920218E-3</v>
      </c>
      <c r="AC7" s="157">
        <f>AVERAGE(Z7:Z9)</f>
        <v>27.209451999999999</v>
      </c>
      <c r="AD7" s="169">
        <f>STDEV(Z7:Z9)</f>
        <v>2.2475659122704005E-2</v>
      </c>
      <c r="AE7" s="168">
        <v>14</v>
      </c>
      <c r="AF7" s="56"/>
      <c r="AG7" s="139" t="s">
        <v>72</v>
      </c>
      <c r="AH7" s="67">
        <v>1</v>
      </c>
      <c r="AI7" s="50">
        <v>0.32522148699999998</v>
      </c>
      <c r="AJ7" s="50">
        <v>3.9923741169000002</v>
      </c>
      <c r="AK7" s="50">
        <v>95.682404396099997</v>
      </c>
      <c r="AL7" s="68">
        <v>1.9599459946</v>
      </c>
      <c r="AM7" s="69">
        <v>13.957629000000001</v>
      </c>
      <c r="AN7" s="155">
        <f>AVERAGE(AL7:AL9)</f>
        <v>1.9472911326666669</v>
      </c>
      <c r="AO7" s="153">
        <f>STDEV(AL7:AL9)</f>
        <v>1.9985850048151992E-2</v>
      </c>
      <c r="AP7" s="157">
        <f>AVERAGE(AM7:AM9)</f>
        <v>13.866112666666666</v>
      </c>
      <c r="AQ7" s="169">
        <f>STDEV(AM7:AM9)</f>
        <v>0.1340351372078728</v>
      </c>
      <c r="AR7" s="168">
        <v>7</v>
      </c>
    </row>
    <row r="8" spans="1:44" ht="15.75" customHeight="1">
      <c r="A8" s="136"/>
      <c r="B8" s="41">
        <v>2</v>
      </c>
      <c r="C8" s="8">
        <v>0</v>
      </c>
      <c r="D8" s="8">
        <v>0.12066695920000001</v>
      </c>
      <c r="E8" s="8">
        <v>1.1408512504999999</v>
      </c>
      <c r="F8" s="8">
        <v>4.4646774900999997</v>
      </c>
      <c r="G8" s="8">
        <v>12.659060991700001</v>
      </c>
      <c r="H8" s="8">
        <v>27.0513383063</v>
      </c>
      <c r="I8" s="8">
        <v>54.5634050022</v>
      </c>
      <c r="J8" s="44">
        <v>5.2906976743999996</v>
      </c>
      <c r="K8" s="46">
        <v>38.269764000000002</v>
      </c>
      <c r="L8" s="147"/>
      <c r="M8" s="147"/>
      <c r="N8" s="147"/>
      <c r="O8" s="147"/>
      <c r="P8" s="147"/>
      <c r="R8" s="136"/>
      <c r="S8" s="41">
        <v>2</v>
      </c>
      <c r="T8" s="8">
        <v>0</v>
      </c>
      <c r="U8" s="8">
        <v>0.25837011519999997</v>
      </c>
      <c r="V8" s="8">
        <v>2.9066637959000001</v>
      </c>
      <c r="W8" s="8">
        <v>13.079987081500001</v>
      </c>
      <c r="X8" s="8">
        <v>83.754979007399996</v>
      </c>
      <c r="Y8" s="44">
        <v>3.8033157497999999</v>
      </c>
      <c r="Z8" s="46">
        <v>27.191253</v>
      </c>
      <c r="AA8" s="147"/>
      <c r="AB8" s="147"/>
      <c r="AC8" s="147"/>
      <c r="AD8" s="147"/>
      <c r="AE8" s="147"/>
      <c r="AF8" s="56"/>
      <c r="AG8" s="136"/>
      <c r="AH8" s="41">
        <v>2</v>
      </c>
      <c r="AI8" s="8">
        <v>0.59588299020000002</v>
      </c>
      <c r="AJ8" s="8">
        <v>7.5297941494999998</v>
      </c>
      <c r="AK8" s="8">
        <v>91.874322860199996</v>
      </c>
      <c r="AL8" s="44">
        <v>1.9242506812</v>
      </c>
      <c r="AM8" s="46">
        <v>13.712262000000001</v>
      </c>
      <c r="AN8" s="147"/>
      <c r="AO8" s="147"/>
      <c r="AP8" s="147"/>
      <c r="AQ8" s="147"/>
      <c r="AR8" s="147"/>
    </row>
    <row r="9" spans="1:44" ht="15.75" customHeight="1">
      <c r="A9" s="137"/>
      <c r="B9" s="59">
        <v>3</v>
      </c>
      <c r="C9" s="17">
        <v>0</v>
      </c>
      <c r="D9" s="17">
        <v>5.4752518600000001E-2</v>
      </c>
      <c r="E9" s="17">
        <v>1.1717038984000001</v>
      </c>
      <c r="F9" s="17">
        <v>4.5444590451</v>
      </c>
      <c r="G9" s="17">
        <v>12.1331581253</v>
      </c>
      <c r="H9" s="17">
        <v>23.105562855900001</v>
      </c>
      <c r="I9" s="17">
        <v>58.990363556699997</v>
      </c>
      <c r="J9" s="62">
        <v>5.3403416556999996</v>
      </c>
      <c r="K9" s="63">
        <v>39.220543999999997</v>
      </c>
      <c r="L9" s="141"/>
      <c r="M9" s="141"/>
      <c r="N9" s="141"/>
      <c r="O9" s="141"/>
      <c r="P9" s="141"/>
      <c r="R9" s="137"/>
      <c r="S9" s="59">
        <v>3</v>
      </c>
      <c r="T9" s="17">
        <v>0.15243902440000001</v>
      </c>
      <c r="U9" s="17">
        <v>0.19599303139999999</v>
      </c>
      <c r="V9" s="17">
        <v>2.9616724739000002</v>
      </c>
      <c r="W9" s="17">
        <v>13.4581881533</v>
      </c>
      <c r="X9" s="17">
        <v>83.231707317100003</v>
      </c>
      <c r="Y9" s="62">
        <v>3.8</v>
      </c>
      <c r="Z9" s="63">
        <v>27.202528000000001</v>
      </c>
      <c r="AA9" s="141"/>
      <c r="AB9" s="141"/>
      <c r="AC9" s="141"/>
      <c r="AD9" s="141"/>
      <c r="AE9" s="141"/>
      <c r="AF9" s="56"/>
      <c r="AG9" s="137"/>
      <c r="AH9" s="59">
        <v>3</v>
      </c>
      <c r="AI9" s="17">
        <v>0.31418312390000003</v>
      </c>
      <c r="AJ9" s="17">
        <v>4.2190305205999996</v>
      </c>
      <c r="AK9" s="17">
        <v>95.466786355500005</v>
      </c>
      <c r="AL9" s="62">
        <v>1.9576767222</v>
      </c>
      <c r="AM9" s="63">
        <v>13.928447</v>
      </c>
      <c r="AN9" s="141"/>
      <c r="AO9" s="141"/>
      <c r="AP9" s="141"/>
      <c r="AQ9" s="141"/>
      <c r="AR9" s="141"/>
    </row>
    <row r="11" spans="1:44">
      <c r="A11" s="170" t="s">
        <v>115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52"/>
      <c r="R11" s="170" t="s">
        <v>116</v>
      </c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52"/>
      <c r="AF11" s="6"/>
      <c r="AG11" s="170" t="s">
        <v>117</v>
      </c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52"/>
    </row>
    <row r="12" spans="1:44" ht="15.75" customHeight="1">
      <c r="A12" s="160" t="s">
        <v>1</v>
      </c>
      <c r="B12" s="159" t="s">
        <v>15</v>
      </c>
      <c r="C12" s="164" t="s">
        <v>16</v>
      </c>
      <c r="D12" s="165"/>
      <c r="E12" s="165"/>
      <c r="F12" s="165"/>
      <c r="G12" s="165"/>
      <c r="H12" s="165"/>
      <c r="I12" s="166"/>
      <c r="J12" s="159" t="s">
        <v>8</v>
      </c>
      <c r="K12" s="160" t="s">
        <v>21</v>
      </c>
      <c r="L12" s="151" t="s">
        <v>8</v>
      </c>
      <c r="M12" s="152"/>
      <c r="N12" s="151" t="s">
        <v>21</v>
      </c>
      <c r="O12" s="152"/>
      <c r="P12" s="167" t="s">
        <v>22</v>
      </c>
      <c r="R12" s="160" t="s">
        <v>1</v>
      </c>
      <c r="S12" s="159" t="s">
        <v>15</v>
      </c>
      <c r="T12" s="164" t="s">
        <v>16</v>
      </c>
      <c r="U12" s="165"/>
      <c r="V12" s="165"/>
      <c r="W12" s="165"/>
      <c r="X12" s="166"/>
      <c r="Y12" s="159" t="s">
        <v>8</v>
      </c>
      <c r="Z12" s="160" t="s">
        <v>21</v>
      </c>
      <c r="AA12" s="151" t="s">
        <v>8</v>
      </c>
      <c r="AB12" s="152"/>
      <c r="AC12" s="151" t="s">
        <v>21</v>
      </c>
      <c r="AD12" s="152"/>
      <c r="AE12" s="167" t="s">
        <v>22</v>
      </c>
      <c r="AF12" s="26"/>
      <c r="AG12" s="160" t="s">
        <v>1</v>
      </c>
      <c r="AH12" s="159" t="s">
        <v>15</v>
      </c>
      <c r="AI12" s="164" t="s">
        <v>16</v>
      </c>
      <c r="AJ12" s="165"/>
      <c r="AK12" s="166"/>
      <c r="AL12" s="159" t="s">
        <v>8</v>
      </c>
      <c r="AM12" s="160" t="s">
        <v>21</v>
      </c>
      <c r="AN12" s="151" t="s">
        <v>8</v>
      </c>
      <c r="AO12" s="152"/>
      <c r="AP12" s="151" t="s">
        <v>21</v>
      </c>
      <c r="AQ12" s="152"/>
      <c r="AR12" s="167" t="s">
        <v>22</v>
      </c>
    </row>
    <row r="13" spans="1:44" ht="15.75" customHeight="1">
      <c r="A13" s="141"/>
      <c r="B13" s="141"/>
      <c r="C13" s="33" t="s">
        <v>31</v>
      </c>
      <c r="D13" s="34" t="s">
        <v>32</v>
      </c>
      <c r="E13" s="34" t="s">
        <v>33</v>
      </c>
      <c r="F13" s="34" t="s">
        <v>34</v>
      </c>
      <c r="G13" s="34" t="s">
        <v>35</v>
      </c>
      <c r="H13" s="34" t="s">
        <v>36</v>
      </c>
      <c r="I13" s="36" t="s">
        <v>37</v>
      </c>
      <c r="J13" s="141"/>
      <c r="K13" s="141"/>
      <c r="L13" s="38" t="s">
        <v>38</v>
      </c>
      <c r="M13" s="38" t="s">
        <v>39</v>
      </c>
      <c r="N13" s="38" t="s">
        <v>38</v>
      </c>
      <c r="O13" s="38" t="s">
        <v>39</v>
      </c>
      <c r="P13" s="141"/>
      <c r="R13" s="141"/>
      <c r="S13" s="141"/>
      <c r="T13" s="33" t="s">
        <v>31</v>
      </c>
      <c r="U13" s="34" t="s">
        <v>32</v>
      </c>
      <c r="V13" s="34" t="s">
        <v>33</v>
      </c>
      <c r="W13" s="34" t="s">
        <v>34</v>
      </c>
      <c r="X13" s="36" t="s">
        <v>35</v>
      </c>
      <c r="Y13" s="141"/>
      <c r="Z13" s="141"/>
      <c r="AA13" s="38" t="s">
        <v>38</v>
      </c>
      <c r="AB13" s="38" t="s">
        <v>39</v>
      </c>
      <c r="AC13" s="38" t="s">
        <v>38</v>
      </c>
      <c r="AD13" s="38" t="s">
        <v>39</v>
      </c>
      <c r="AE13" s="141"/>
      <c r="AF13" s="26"/>
      <c r="AG13" s="141"/>
      <c r="AH13" s="141"/>
      <c r="AI13" s="33" t="s">
        <v>31</v>
      </c>
      <c r="AJ13" s="34" t="s">
        <v>32</v>
      </c>
      <c r="AK13" s="34" t="s">
        <v>33</v>
      </c>
      <c r="AL13" s="141"/>
      <c r="AM13" s="141"/>
      <c r="AN13" s="38" t="s">
        <v>38</v>
      </c>
      <c r="AO13" s="38" t="s">
        <v>39</v>
      </c>
      <c r="AP13" s="38" t="s">
        <v>38</v>
      </c>
      <c r="AQ13" s="38" t="s">
        <v>39</v>
      </c>
      <c r="AR13" s="141"/>
    </row>
    <row r="14" spans="1:44" ht="15.75" customHeight="1">
      <c r="A14" s="163" t="s">
        <v>40</v>
      </c>
      <c r="B14" s="41">
        <v>1</v>
      </c>
      <c r="C14" s="8">
        <v>0</v>
      </c>
      <c r="D14" s="8">
        <v>1.591280654</v>
      </c>
      <c r="E14" s="8">
        <v>7.9564032698</v>
      </c>
      <c r="F14" s="8">
        <v>10.735694822899999</v>
      </c>
      <c r="G14" s="8">
        <v>15.7711171662</v>
      </c>
      <c r="H14" s="8">
        <v>11.280653951</v>
      </c>
      <c r="I14" s="8">
        <v>52.664850136200002</v>
      </c>
      <c r="J14" s="44">
        <v>4.8518801089999997</v>
      </c>
      <c r="K14" s="46">
        <v>0.26331900000000003</v>
      </c>
      <c r="L14" s="156">
        <f>AVERAGE(J14:J16)</f>
        <v>4.8180972496666667</v>
      </c>
      <c r="M14" s="154">
        <f>STDEV(J14:J16)</f>
        <v>2.9568127409260844E-2</v>
      </c>
      <c r="N14" s="158">
        <f>AVERAGE(K14:K16)</f>
        <v>0.26463866666666669</v>
      </c>
      <c r="O14" s="161">
        <f>STDEV(K14:K16)</f>
        <v>1.5618259612816398E-3</v>
      </c>
      <c r="P14" s="162">
        <v>25.3</v>
      </c>
      <c r="R14" s="163" t="s">
        <v>40</v>
      </c>
      <c r="S14" s="41">
        <v>1</v>
      </c>
      <c r="T14" s="8">
        <v>0</v>
      </c>
      <c r="U14" s="8">
        <v>2.0704845815000001</v>
      </c>
      <c r="V14" s="8">
        <v>8.8876651982000006</v>
      </c>
      <c r="W14" s="8">
        <v>15.275330396499999</v>
      </c>
      <c r="X14" s="8">
        <v>73.766519823799996</v>
      </c>
      <c r="Y14" s="44">
        <v>3.6073788545999999</v>
      </c>
      <c r="Z14" s="46">
        <v>0.25075999999999998</v>
      </c>
      <c r="AA14" s="156">
        <f>AVERAGE(Y14:Y16)</f>
        <v>3.6072442156666669</v>
      </c>
      <c r="AB14" s="154">
        <f>STDEV(Y14:Y16)</f>
        <v>6.6035305092637265E-3</v>
      </c>
      <c r="AC14" s="158">
        <f>AVERAGE(Z14:Z16)</f>
        <v>0.24748400000000001</v>
      </c>
      <c r="AD14" s="161">
        <f>STDEV(Z14:Z16)</f>
        <v>3.1562352573912961E-3</v>
      </c>
      <c r="AE14" s="162">
        <v>19.8</v>
      </c>
      <c r="AF14" s="56"/>
      <c r="AG14" s="163" t="s">
        <v>40</v>
      </c>
      <c r="AH14" s="41">
        <v>1</v>
      </c>
      <c r="AI14" s="8">
        <v>0.24017467249999999</v>
      </c>
      <c r="AJ14" s="8">
        <v>4.1484716157000001</v>
      </c>
      <c r="AK14" s="8">
        <v>95.611353711800007</v>
      </c>
      <c r="AL14" s="44">
        <v>1.9584154082</v>
      </c>
      <c r="AM14" s="46">
        <v>0.17980399999999999</v>
      </c>
      <c r="AN14" s="156">
        <f>AVERAGE(AL14:AL16)</f>
        <v>1.9607748138999999</v>
      </c>
      <c r="AO14" s="154">
        <f>STDEV(AL14:AL16)</f>
        <v>2.1620214032103896E-3</v>
      </c>
      <c r="AP14" s="158">
        <f>AVERAGE(AM14:AM16)</f>
        <v>0.18073466666666663</v>
      </c>
      <c r="AQ14" s="161">
        <f>STDEV(AM14:AM16)</f>
        <v>3.2737645506867776E-3</v>
      </c>
      <c r="AR14" s="162">
        <v>10.1</v>
      </c>
    </row>
    <row r="15" spans="1:44" ht="15.75" customHeight="1">
      <c r="A15" s="136"/>
      <c r="B15" s="41">
        <v>2</v>
      </c>
      <c r="C15" s="8">
        <v>0</v>
      </c>
      <c r="D15" s="8">
        <v>1.8063663399000001</v>
      </c>
      <c r="E15" s="8">
        <v>8.3819803942999993</v>
      </c>
      <c r="F15" s="8">
        <v>11.102544333100001</v>
      </c>
      <c r="G15" s="8">
        <v>16.521643352800002</v>
      </c>
      <c r="H15" s="8">
        <v>10.540808459100001</v>
      </c>
      <c r="I15" s="8">
        <v>51.6466571208</v>
      </c>
      <c r="J15" s="44">
        <v>4.8054851856000003</v>
      </c>
      <c r="K15" s="46">
        <v>0.26423400000000002</v>
      </c>
      <c r="L15" s="147"/>
      <c r="M15" s="147"/>
      <c r="N15" s="147"/>
      <c r="O15" s="147"/>
      <c r="P15" s="147"/>
      <c r="R15" s="136"/>
      <c r="S15" s="41">
        <v>2</v>
      </c>
      <c r="T15" s="8">
        <v>2.2077492000000001E-2</v>
      </c>
      <c r="U15" s="8">
        <v>2.0311292637</v>
      </c>
      <c r="V15" s="8">
        <v>8.8861905288000003</v>
      </c>
      <c r="W15" s="8">
        <v>14.747764653899999</v>
      </c>
      <c r="X15" s="8">
        <v>74.312838061600004</v>
      </c>
      <c r="Y15" s="44">
        <v>3.6137793972000001</v>
      </c>
      <c r="Z15" s="46">
        <v>0.247229</v>
      </c>
      <c r="AA15" s="147"/>
      <c r="AB15" s="147"/>
      <c r="AC15" s="147"/>
      <c r="AD15" s="147"/>
      <c r="AE15" s="147"/>
      <c r="AF15" s="56"/>
      <c r="AG15" s="136"/>
      <c r="AH15" s="41">
        <v>2</v>
      </c>
      <c r="AI15" s="8">
        <v>0.17484427929999999</v>
      </c>
      <c r="AJ15" s="8">
        <v>3.8684296798000002</v>
      </c>
      <c r="AK15" s="8">
        <v>95.956726040899994</v>
      </c>
      <c r="AL15" s="44">
        <v>1.9612479475</v>
      </c>
      <c r="AM15" s="46">
        <v>0.18437300000000001</v>
      </c>
      <c r="AN15" s="147"/>
      <c r="AO15" s="147"/>
      <c r="AP15" s="147"/>
      <c r="AQ15" s="147"/>
      <c r="AR15" s="147"/>
    </row>
    <row r="16" spans="1:44" ht="15.75" customHeight="1">
      <c r="A16" s="137"/>
      <c r="B16" s="59">
        <v>3</v>
      </c>
      <c r="C16" s="17">
        <v>0</v>
      </c>
      <c r="D16" s="17">
        <v>2.0636663008</v>
      </c>
      <c r="E16" s="17">
        <v>8.2217343578000008</v>
      </c>
      <c r="F16" s="17">
        <v>10.8452250274</v>
      </c>
      <c r="G16" s="17">
        <v>17.266739846299998</v>
      </c>
      <c r="H16" s="17">
        <v>10.032930845199999</v>
      </c>
      <c r="I16" s="17">
        <v>51.569703622399999</v>
      </c>
      <c r="J16" s="62">
        <v>4.7969264544000003</v>
      </c>
      <c r="K16" s="63">
        <v>0.26636300000000002</v>
      </c>
      <c r="L16" s="141"/>
      <c r="M16" s="141"/>
      <c r="N16" s="141"/>
      <c r="O16" s="141"/>
      <c r="P16" s="141"/>
      <c r="R16" s="137"/>
      <c r="S16" s="59">
        <v>3</v>
      </c>
      <c r="T16" s="17">
        <v>2.20872446E-2</v>
      </c>
      <c r="U16" s="17">
        <v>2.043070127</v>
      </c>
      <c r="V16" s="17">
        <v>9.2435118718999991</v>
      </c>
      <c r="W16" s="17">
        <v>15.317504141400001</v>
      </c>
      <c r="X16" s="17">
        <v>73.3738266151</v>
      </c>
      <c r="Y16" s="62">
        <v>3.6005743952000002</v>
      </c>
      <c r="Z16" s="63">
        <v>0.24446300000000001</v>
      </c>
      <c r="AA16" s="141"/>
      <c r="AB16" s="141"/>
      <c r="AC16" s="141"/>
      <c r="AD16" s="141"/>
      <c r="AE16" s="141"/>
      <c r="AF16" s="56"/>
      <c r="AG16" s="137"/>
      <c r="AH16" s="59">
        <v>3</v>
      </c>
      <c r="AI16" s="17">
        <v>9.90316901E-2</v>
      </c>
      <c r="AJ16" s="17">
        <v>3.730193662</v>
      </c>
      <c r="AK16" s="17">
        <v>96.170774647900004</v>
      </c>
      <c r="AL16" s="62">
        <v>1.962661086</v>
      </c>
      <c r="AM16" s="63">
        <v>0.17802699999999999</v>
      </c>
      <c r="AN16" s="141"/>
      <c r="AO16" s="141"/>
      <c r="AP16" s="141"/>
      <c r="AQ16" s="141"/>
      <c r="AR16" s="141"/>
    </row>
    <row r="17" spans="1:44" ht="15.75" customHeight="1">
      <c r="A17" s="139" t="s">
        <v>72</v>
      </c>
      <c r="B17" s="67">
        <v>1</v>
      </c>
      <c r="C17" s="50">
        <v>0</v>
      </c>
      <c r="D17" s="50">
        <v>0.1547987616</v>
      </c>
      <c r="E17" s="50">
        <v>1.1941618753000001</v>
      </c>
      <c r="F17" s="50">
        <v>4.5002211410999999</v>
      </c>
      <c r="G17" s="50">
        <v>13.5891198585</v>
      </c>
      <c r="H17" s="50">
        <v>27.3109243697</v>
      </c>
      <c r="I17" s="50">
        <v>53.250773993800003</v>
      </c>
      <c r="J17" s="68">
        <v>5.2645953118</v>
      </c>
      <c r="K17" s="69">
        <v>60.179119999999998</v>
      </c>
      <c r="L17" s="155">
        <f>AVERAGE(J17:J19)</f>
        <v>5.2859489700666664</v>
      </c>
      <c r="M17" s="153">
        <f>STDEV(J17:J19)</f>
        <v>2.3448252196769985E-2</v>
      </c>
      <c r="N17" s="157">
        <f>AVERAGE(K17:K19)</f>
        <v>60.437702666666667</v>
      </c>
      <c r="O17" s="169">
        <f>STDEV(K17:K19)</f>
        <v>0.24329757016939849</v>
      </c>
      <c r="P17" s="168">
        <v>31</v>
      </c>
      <c r="R17" s="139" t="s">
        <v>72</v>
      </c>
      <c r="S17" s="67">
        <v>1</v>
      </c>
      <c r="T17" s="50">
        <v>1.10302228E-2</v>
      </c>
      <c r="U17" s="50">
        <v>0.41914846680000001</v>
      </c>
      <c r="V17" s="50">
        <v>3.6179130817999998</v>
      </c>
      <c r="W17" s="50">
        <v>16.743878226300001</v>
      </c>
      <c r="X17" s="50">
        <v>79.208030002200005</v>
      </c>
      <c r="Y17" s="68">
        <v>3.7476006619</v>
      </c>
      <c r="Z17" s="69">
        <v>43.356707999999998</v>
      </c>
      <c r="AA17" s="155">
        <f>AVERAGE(Y17:Y19)</f>
        <v>3.7465557994666665</v>
      </c>
      <c r="AB17" s="153">
        <f>STDEV(Y17:Y19)</f>
        <v>5.6789857346681849E-3</v>
      </c>
      <c r="AC17" s="157">
        <f>AVERAGE(Z17:Z19)</f>
        <v>43.332084000000002</v>
      </c>
      <c r="AD17" s="169">
        <f>STDEV(Z17:Z19)</f>
        <v>3.6688109081825779E-2</v>
      </c>
      <c r="AE17" s="168">
        <v>22</v>
      </c>
      <c r="AF17" s="56"/>
      <c r="AG17" s="139" t="s">
        <v>72</v>
      </c>
      <c r="AH17" s="67">
        <v>1</v>
      </c>
      <c r="AI17" s="50">
        <v>0.16949152540000001</v>
      </c>
      <c r="AJ17" s="50">
        <v>6.3559322034000001</v>
      </c>
      <c r="AK17" s="50">
        <v>93.474576271199993</v>
      </c>
      <c r="AL17" s="68">
        <v>1.9363327673999999</v>
      </c>
      <c r="AM17" s="69">
        <v>26.816279999999999</v>
      </c>
      <c r="AN17" s="155">
        <f>AVERAGE(AL17:AL19)</f>
        <v>1.9376319510333335</v>
      </c>
      <c r="AO17" s="153">
        <f>STDEV(AL17:AL19)</f>
        <v>1.2050448411931164E-3</v>
      </c>
      <c r="AP17" s="157">
        <f>AVERAGE(AM17:AM19)</f>
        <v>26.841438</v>
      </c>
      <c r="AQ17" s="169">
        <f>STDEV(AM17:AM19)</f>
        <v>7.594149540271139E-2</v>
      </c>
      <c r="AR17" s="168">
        <v>12</v>
      </c>
    </row>
    <row r="18" spans="1:44" ht="15.75" customHeight="1">
      <c r="A18" s="136"/>
      <c r="B18" s="41">
        <v>2</v>
      </c>
      <c r="C18" s="8">
        <v>0</v>
      </c>
      <c r="D18" s="8">
        <v>0.12102541529999999</v>
      </c>
      <c r="E18" s="8">
        <v>1.3202772582</v>
      </c>
      <c r="F18" s="8">
        <v>4.9400374079000002</v>
      </c>
      <c r="G18" s="8">
        <v>12.8617009572</v>
      </c>
      <c r="H18" s="8">
        <v>25.349323357900001</v>
      </c>
      <c r="I18" s="8">
        <v>55.407635603499998</v>
      </c>
      <c r="J18" s="44">
        <v>5.2822092638999996</v>
      </c>
      <c r="K18" s="46">
        <v>60.471888999999997</v>
      </c>
      <c r="L18" s="147"/>
      <c r="M18" s="147"/>
      <c r="N18" s="147"/>
      <c r="O18" s="147"/>
      <c r="P18" s="147"/>
      <c r="R18" s="136"/>
      <c r="S18" s="41">
        <v>2</v>
      </c>
      <c r="T18" s="8">
        <v>0</v>
      </c>
      <c r="U18" s="8">
        <v>0.40713028169999999</v>
      </c>
      <c r="V18" s="8">
        <v>3.90625</v>
      </c>
      <c r="W18" s="8">
        <v>16.923415493</v>
      </c>
      <c r="X18" s="8">
        <v>78.763204225400003</v>
      </c>
      <c r="Y18" s="44">
        <v>3.7404269366</v>
      </c>
      <c r="Z18" s="46">
        <v>43.349626000000001</v>
      </c>
      <c r="AA18" s="147"/>
      <c r="AB18" s="147"/>
      <c r="AC18" s="147"/>
      <c r="AD18" s="147"/>
      <c r="AE18" s="147"/>
      <c r="AF18" s="56"/>
      <c r="AG18" s="136"/>
      <c r="AH18" s="41">
        <v>2</v>
      </c>
      <c r="AI18" s="8">
        <v>0.37195055249999998</v>
      </c>
      <c r="AJ18" s="8">
        <v>6.1918827262000002</v>
      </c>
      <c r="AK18" s="8">
        <v>93.436166721399999</v>
      </c>
      <c r="AL18" s="44">
        <v>1.9378500055000001</v>
      </c>
      <c r="AM18" s="46">
        <v>26.926766000000001</v>
      </c>
      <c r="AN18" s="147"/>
      <c r="AO18" s="147"/>
      <c r="AP18" s="147"/>
      <c r="AQ18" s="147"/>
      <c r="AR18" s="147"/>
    </row>
    <row r="19" spans="1:44" ht="15.75" customHeight="1">
      <c r="A19" s="137"/>
      <c r="B19" s="59">
        <v>3</v>
      </c>
      <c r="C19" s="17">
        <v>0</v>
      </c>
      <c r="D19" s="17">
        <v>0.1326406544</v>
      </c>
      <c r="E19" s="17">
        <v>1.1274455620999999</v>
      </c>
      <c r="F19" s="17">
        <v>4.9850779263999998</v>
      </c>
      <c r="G19" s="17">
        <v>12.0039792196</v>
      </c>
      <c r="H19" s="17">
        <v>24.759588814000001</v>
      </c>
      <c r="I19" s="17">
        <v>56.991267823599998</v>
      </c>
      <c r="J19" s="62">
        <v>5.3110423344999997</v>
      </c>
      <c r="K19" s="63">
        <v>60.662098999999998</v>
      </c>
      <c r="L19" s="141"/>
      <c r="M19" s="141"/>
      <c r="N19" s="141"/>
      <c r="O19" s="141"/>
      <c r="P19" s="141"/>
      <c r="R19" s="137"/>
      <c r="S19" s="59">
        <v>3</v>
      </c>
      <c r="T19" s="17">
        <v>0</v>
      </c>
      <c r="U19" s="17">
        <v>0.3446359088</v>
      </c>
      <c r="V19" s="17">
        <v>3.6131183991000002</v>
      </c>
      <c r="W19" s="17">
        <v>16.575875486400001</v>
      </c>
      <c r="X19" s="17">
        <v>79.466370205700002</v>
      </c>
      <c r="Y19" s="62">
        <v>3.7516397999</v>
      </c>
      <c r="Z19" s="63">
        <v>43.289918</v>
      </c>
      <c r="AA19" s="141"/>
      <c r="AB19" s="141"/>
      <c r="AC19" s="141"/>
      <c r="AD19" s="141"/>
      <c r="AE19" s="141"/>
      <c r="AF19" s="56"/>
      <c r="AG19" s="137"/>
      <c r="AH19" s="59">
        <v>3</v>
      </c>
      <c r="AI19" s="17">
        <v>7.3785179699999995E-2</v>
      </c>
      <c r="AJ19" s="17">
        <v>6.1241699166999997</v>
      </c>
      <c r="AK19" s="17">
        <v>93.802044903600006</v>
      </c>
      <c r="AL19" s="62">
        <v>1.9387130802000001</v>
      </c>
      <c r="AM19" s="63">
        <v>26.781268000000001</v>
      </c>
      <c r="AN19" s="141"/>
      <c r="AO19" s="141"/>
      <c r="AP19" s="141"/>
      <c r="AQ19" s="141"/>
      <c r="AR19" s="141"/>
    </row>
    <row r="21" spans="1:44">
      <c r="A21" s="170" t="s">
        <v>135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52"/>
      <c r="R21" s="170" t="s">
        <v>136</v>
      </c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52"/>
      <c r="AG21" s="170" t="s">
        <v>137</v>
      </c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52"/>
    </row>
    <row r="22" spans="1:44" ht="15.75" customHeight="1">
      <c r="A22" s="160" t="s">
        <v>1</v>
      </c>
      <c r="B22" s="159" t="s">
        <v>15</v>
      </c>
      <c r="C22" s="164" t="s">
        <v>16</v>
      </c>
      <c r="D22" s="165"/>
      <c r="E22" s="165"/>
      <c r="F22" s="165"/>
      <c r="G22" s="165"/>
      <c r="H22" s="165"/>
      <c r="I22" s="166"/>
      <c r="J22" s="159" t="s">
        <v>8</v>
      </c>
      <c r="K22" s="160" t="s">
        <v>21</v>
      </c>
      <c r="L22" s="151" t="s">
        <v>8</v>
      </c>
      <c r="M22" s="152"/>
      <c r="N22" s="151" t="s">
        <v>21</v>
      </c>
      <c r="O22" s="152"/>
      <c r="P22" s="167" t="s">
        <v>22</v>
      </c>
      <c r="R22" s="160" t="s">
        <v>1</v>
      </c>
      <c r="S22" s="159" t="s">
        <v>15</v>
      </c>
      <c r="T22" s="164" t="s">
        <v>16</v>
      </c>
      <c r="U22" s="165"/>
      <c r="V22" s="165"/>
      <c r="W22" s="165"/>
      <c r="X22" s="166"/>
      <c r="Y22" s="159" t="s">
        <v>8</v>
      </c>
      <c r="Z22" s="160" t="s">
        <v>21</v>
      </c>
      <c r="AA22" s="151" t="s">
        <v>8</v>
      </c>
      <c r="AB22" s="152"/>
      <c r="AC22" s="151" t="s">
        <v>21</v>
      </c>
      <c r="AD22" s="152"/>
      <c r="AE22" s="167" t="s">
        <v>22</v>
      </c>
      <c r="AG22" s="160" t="s">
        <v>1</v>
      </c>
      <c r="AH22" s="159" t="s">
        <v>15</v>
      </c>
      <c r="AI22" s="164" t="s">
        <v>16</v>
      </c>
      <c r="AJ22" s="165"/>
      <c r="AK22" s="166"/>
      <c r="AL22" s="159" t="s">
        <v>8</v>
      </c>
      <c r="AM22" s="160" t="s">
        <v>21</v>
      </c>
      <c r="AN22" s="151" t="s">
        <v>8</v>
      </c>
      <c r="AO22" s="152"/>
      <c r="AP22" s="151" t="s">
        <v>21</v>
      </c>
      <c r="AQ22" s="152"/>
      <c r="AR22" s="167" t="s">
        <v>22</v>
      </c>
    </row>
    <row r="23" spans="1:44" ht="15.75" customHeight="1">
      <c r="A23" s="141"/>
      <c r="B23" s="141"/>
      <c r="C23" s="33" t="s">
        <v>31</v>
      </c>
      <c r="D23" s="34" t="s">
        <v>32</v>
      </c>
      <c r="E23" s="34" t="s">
        <v>33</v>
      </c>
      <c r="F23" s="34" t="s">
        <v>34</v>
      </c>
      <c r="G23" s="34" t="s">
        <v>35</v>
      </c>
      <c r="H23" s="34" t="s">
        <v>36</v>
      </c>
      <c r="I23" s="36" t="s">
        <v>37</v>
      </c>
      <c r="J23" s="141"/>
      <c r="K23" s="141"/>
      <c r="L23" s="38" t="s">
        <v>38</v>
      </c>
      <c r="M23" s="38" t="s">
        <v>39</v>
      </c>
      <c r="N23" s="38" t="s">
        <v>38</v>
      </c>
      <c r="O23" s="38" t="s">
        <v>39</v>
      </c>
      <c r="P23" s="141"/>
      <c r="R23" s="141"/>
      <c r="S23" s="141"/>
      <c r="T23" s="33" t="s">
        <v>31</v>
      </c>
      <c r="U23" s="34" t="s">
        <v>32</v>
      </c>
      <c r="V23" s="34" t="s">
        <v>33</v>
      </c>
      <c r="W23" s="34" t="s">
        <v>34</v>
      </c>
      <c r="X23" s="36" t="s">
        <v>35</v>
      </c>
      <c r="Y23" s="141"/>
      <c r="Z23" s="141"/>
      <c r="AA23" s="38" t="s">
        <v>38</v>
      </c>
      <c r="AB23" s="38" t="s">
        <v>39</v>
      </c>
      <c r="AC23" s="38" t="s">
        <v>38</v>
      </c>
      <c r="AD23" s="38" t="s">
        <v>39</v>
      </c>
      <c r="AE23" s="141"/>
      <c r="AG23" s="141"/>
      <c r="AH23" s="141"/>
      <c r="AI23" s="33" t="s">
        <v>31</v>
      </c>
      <c r="AJ23" s="34" t="s">
        <v>32</v>
      </c>
      <c r="AK23" s="34" t="s">
        <v>33</v>
      </c>
      <c r="AL23" s="141"/>
      <c r="AM23" s="141"/>
      <c r="AN23" s="38" t="s">
        <v>38</v>
      </c>
      <c r="AO23" s="38" t="s">
        <v>39</v>
      </c>
      <c r="AP23" s="38" t="s">
        <v>38</v>
      </c>
      <c r="AQ23" s="38" t="s">
        <v>39</v>
      </c>
      <c r="AR23" s="141"/>
    </row>
    <row r="24" spans="1:44" ht="15.75" customHeight="1">
      <c r="A24" s="163" t="s">
        <v>40</v>
      </c>
      <c r="B24" s="41">
        <v>1</v>
      </c>
      <c r="C24" s="8">
        <v>3.30178296E-2</v>
      </c>
      <c r="D24" s="8">
        <v>2.1021351529999999</v>
      </c>
      <c r="E24" s="8">
        <v>6.6585956415999998</v>
      </c>
      <c r="F24" s="8">
        <v>9.9273607748000003</v>
      </c>
      <c r="G24" s="8">
        <v>14.285714285699999</v>
      </c>
      <c r="H24" s="8">
        <v>11.468192824100001</v>
      </c>
      <c r="I24" s="8">
        <v>55.524983491100002</v>
      </c>
      <c r="J24" s="44">
        <v>4.9299790818</v>
      </c>
      <c r="K24" s="46">
        <v>0.51130399999999998</v>
      </c>
      <c r="L24" s="156">
        <f>AVERAGE(J24:J26)</f>
        <v>4.9496642880000001</v>
      </c>
      <c r="M24" s="154">
        <f>STDEV(J24:J26)</f>
        <v>2.3299631761357218E-2</v>
      </c>
      <c r="N24" s="158">
        <f>AVERAGE(K24:K26)</f>
        <v>0.51668933333333333</v>
      </c>
      <c r="O24" s="161">
        <f>STDEV(K24:K26)</f>
        <v>4.9795970051133131E-3</v>
      </c>
      <c r="P24" s="162">
        <v>17.2</v>
      </c>
      <c r="R24" s="163" t="s">
        <v>40</v>
      </c>
      <c r="S24" s="41">
        <v>1</v>
      </c>
      <c r="T24" s="8">
        <v>1.1083342387999999</v>
      </c>
      <c r="U24" s="8">
        <v>2.5752472019999999</v>
      </c>
      <c r="V24" s="8">
        <v>7.5084211669999998</v>
      </c>
      <c r="W24" s="8">
        <v>12.789307834400001</v>
      </c>
      <c r="X24" s="8">
        <v>76.018689557800002</v>
      </c>
      <c r="Y24" s="44">
        <v>3.6406988242999998</v>
      </c>
      <c r="Z24" s="46">
        <v>0.33125900000000003</v>
      </c>
      <c r="AA24" s="156">
        <f>AVERAGE(Y24:Y26)</f>
        <v>3.6447281871333335</v>
      </c>
      <c r="AB24" s="154">
        <f>STDEV(Y24:Y26)</f>
        <v>3.5874128827898264E-3</v>
      </c>
      <c r="AC24" s="158">
        <f>AVERAGE(Z24:Z26)</f>
        <v>0.32713533333333333</v>
      </c>
      <c r="AD24" s="161">
        <f>STDEV(Z24:Z26)</f>
        <v>3.6303204174471127E-3</v>
      </c>
      <c r="AE24" s="162">
        <v>11.7</v>
      </c>
      <c r="AG24" s="163" t="s">
        <v>40</v>
      </c>
      <c r="AH24" s="41">
        <v>1</v>
      </c>
      <c r="AI24" s="8">
        <v>0.15457657059999999</v>
      </c>
      <c r="AJ24" s="8">
        <v>4.1956497736999996</v>
      </c>
      <c r="AK24" s="8">
        <v>95.649773655700002</v>
      </c>
      <c r="AL24" s="44">
        <v>1.9579785468999999</v>
      </c>
      <c r="AM24" s="46">
        <v>0.31481599999999998</v>
      </c>
      <c r="AN24" s="156">
        <f>AVERAGE(AL24:AL26)</f>
        <v>1.9555988005</v>
      </c>
      <c r="AO24" s="154">
        <f>STDEV(AL24:AL26)</f>
        <v>3.3936702143665489E-3</v>
      </c>
      <c r="AP24" s="158">
        <f>AVERAGE(AM24:AM26)</f>
        <v>0.31123266666666666</v>
      </c>
      <c r="AQ24" s="161">
        <f>STDEV(AM24:AM26)</f>
        <v>3.9581633788075719E-3</v>
      </c>
      <c r="AR24" s="162">
        <v>5.6</v>
      </c>
    </row>
    <row r="25" spans="1:44" ht="15.75" customHeight="1">
      <c r="A25" s="136"/>
      <c r="B25" s="41">
        <v>2</v>
      </c>
      <c r="C25" s="8">
        <v>0</v>
      </c>
      <c r="D25" s="8">
        <v>1.6956617485000001</v>
      </c>
      <c r="E25" s="8">
        <v>6.4413124862000002</v>
      </c>
      <c r="F25" s="8">
        <v>10.251046025100001</v>
      </c>
      <c r="G25" s="8">
        <v>14.567275930399999</v>
      </c>
      <c r="H25" s="8">
        <v>11.5062761506</v>
      </c>
      <c r="I25" s="8">
        <v>55.538427659100002</v>
      </c>
      <c r="J25" s="44">
        <v>4.9436247522999999</v>
      </c>
      <c r="K25" s="46">
        <v>0.52112700000000001</v>
      </c>
      <c r="L25" s="147"/>
      <c r="M25" s="147"/>
      <c r="N25" s="147"/>
      <c r="O25" s="147"/>
      <c r="P25" s="147"/>
      <c r="R25" s="136"/>
      <c r="S25" s="41">
        <v>2</v>
      </c>
      <c r="T25" s="8">
        <v>1.4825956167000001</v>
      </c>
      <c r="U25" s="8">
        <v>2.395788569</v>
      </c>
      <c r="V25" s="8">
        <v>7.2733132788999999</v>
      </c>
      <c r="W25" s="8">
        <v>13.149978513100001</v>
      </c>
      <c r="X25" s="8">
        <v>75.6983240223</v>
      </c>
      <c r="Y25" s="44">
        <v>3.6459105780000001</v>
      </c>
      <c r="Z25" s="46">
        <v>0.32442100000000001</v>
      </c>
      <c r="AA25" s="147"/>
      <c r="AB25" s="147"/>
      <c r="AC25" s="147"/>
      <c r="AD25" s="147"/>
      <c r="AE25" s="147"/>
      <c r="AG25" s="136"/>
      <c r="AH25" s="41">
        <v>2</v>
      </c>
      <c r="AI25" s="8">
        <v>0.17648356500000001</v>
      </c>
      <c r="AJ25" s="8">
        <v>4.8202073682000002</v>
      </c>
      <c r="AK25" s="8">
        <v>95.0033090668</v>
      </c>
      <c r="AL25" s="44">
        <v>1.9517127072</v>
      </c>
      <c r="AM25" s="46">
        <v>0.30698399999999998</v>
      </c>
      <c r="AN25" s="147"/>
      <c r="AO25" s="147"/>
      <c r="AP25" s="147"/>
      <c r="AQ25" s="147"/>
      <c r="AR25" s="147"/>
    </row>
    <row r="26" spans="1:44" ht="15.75" customHeight="1">
      <c r="A26" s="137"/>
      <c r="B26" s="59">
        <v>3</v>
      </c>
      <c r="C26" s="17">
        <v>0</v>
      </c>
      <c r="D26" s="17">
        <v>1.5671559430999999</v>
      </c>
      <c r="E26" s="17">
        <v>6.4672773425000001</v>
      </c>
      <c r="F26" s="17">
        <v>10.1313320826</v>
      </c>
      <c r="G26" s="17">
        <v>13.872640988900001</v>
      </c>
      <c r="H26" s="17">
        <v>10.6169296987</v>
      </c>
      <c r="I26" s="17">
        <v>57.344663944399997</v>
      </c>
      <c r="J26" s="62">
        <v>4.9753890298999996</v>
      </c>
      <c r="K26" s="63">
        <v>0.51763700000000001</v>
      </c>
      <c r="L26" s="141"/>
      <c r="M26" s="141"/>
      <c r="N26" s="141"/>
      <c r="O26" s="141"/>
      <c r="P26" s="141"/>
      <c r="R26" s="137"/>
      <c r="S26" s="59">
        <v>3</v>
      </c>
      <c r="T26" s="17">
        <v>0.2080367897</v>
      </c>
      <c r="U26" s="17">
        <v>2.3759991240999998</v>
      </c>
      <c r="V26" s="17">
        <v>7.4126792949000002</v>
      </c>
      <c r="W26" s="17">
        <v>13.215810796</v>
      </c>
      <c r="X26" s="17">
        <v>76.787473995400006</v>
      </c>
      <c r="Y26" s="62">
        <v>3.6475751591000001</v>
      </c>
      <c r="Z26" s="63">
        <v>0.32572600000000002</v>
      </c>
      <c r="AA26" s="141"/>
      <c r="AB26" s="141"/>
      <c r="AC26" s="141"/>
      <c r="AD26" s="141"/>
      <c r="AE26" s="141"/>
      <c r="AG26" s="137"/>
      <c r="AH26" s="59">
        <v>3</v>
      </c>
      <c r="AI26" s="17">
        <v>0.25233132200000002</v>
      </c>
      <c r="AJ26" s="17">
        <v>4.2786615468999996</v>
      </c>
      <c r="AK26" s="17">
        <v>95.4690071311</v>
      </c>
      <c r="AL26" s="62">
        <v>1.9571051474000001</v>
      </c>
      <c r="AM26" s="63">
        <v>0.31189800000000001</v>
      </c>
      <c r="AN26" s="141"/>
      <c r="AO26" s="141"/>
      <c r="AP26" s="141"/>
      <c r="AQ26" s="141"/>
      <c r="AR26" s="141"/>
    </row>
    <row r="27" spans="1:44" ht="15.75" customHeight="1">
      <c r="A27" s="139" t="s">
        <v>72</v>
      </c>
      <c r="B27" s="67">
        <v>1</v>
      </c>
      <c r="C27" s="50">
        <v>0</v>
      </c>
      <c r="D27" s="50">
        <v>0.10944511329999999</v>
      </c>
      <c r="E27" s="50">
        <v>1.2805078253</v>
      </c>
      <c r="F27" s="50">
        <v>4.1698588157999996</v>
      </c>
      <c r="G27" s="50">
        <v>11.6449600525</v>
      </c>
      <c r="H27" s="50">
        <v>23.213308525799999</v>
      </c>
      <c r="I27" s="50">
        <v>59.581919667299999</v>
      </c>
      <c r="J27" s="68">
        <v>5.3531793805000003</v>
      </c>
      <c r="K27" s="69">
        <v>7.6409089999999997</v>
      </c>
      <c r="L27" s="155">
        <f>AVERAGE(J27:J29)</f>
        <v>5.3306454320000007</v>
      </c>
      <c r="M27" s="153">
        <f>STDEV(J27:J29)</f>
        <v>1.9597579096327082E-2</v>
      </c>
      <c r="N27" s="157">
        <f>AVERAGE(K27:K29)</f>
        <v>7.582659333333333</v>
      </c>
      <c r="O27" s="169">
        <f>STDEV(K27:K29)</f>
        <v>6.0094470397311063E-2</v>
      </c>
      <c r="P27" s="168">
        <v>20</v>
      </c>
      <c r="R27" s="139" t="s">
        <v>72</v>
      </c>
      <c r="S27" s="67">
        <v>1</v>
      </c>
      <c r="T27" s="50">
        <v>0.17476788639999999</v>
      </c>
      <c r="U27" s="50">
        <v>0.30584380119999999</v>
      </c>
      <c r="V27" s="50">
        <v>3.0693610049000002</v>
      </c>
      <c r="W27" s="50">
        <v>12.506826870599999</v>
      </c>
      <c r="X27" s="50">
        <v>83.9432004369</v>
      </c>
      <c r="Y27" s="68">
        <v>3.8040266988</v>
      </c>
      <c r="Z27" s="69">
        <v>5.1851459999999996</v>
      </c>
      <c r="AA27" s="155">
        <f>AVERAGE(Y27:Y29)</f>
        <v>3.8048298245666667</v>
      </c>
      <c r="AB27" s="153">
        <f>STDEV(Y27:Y29)</f>
        <v>2.3399889786025747E-3</v>
      </c>
      <c r="AC27" s="157">
        <f>AVERAGE(Z27:Z29)</f>
        <v>5.1732146666666665</v>
      </c>
      <c r="AD27" s="169">
        <f>STDEV(Z27:Z29)</f>
        <v>1.1169315884750144E-2</v>
      </c>
      <c r="AE27" s="168">
        <v>14</v>
      </c>
      <c r="AG27" s="139" t="s">
        <v>72</v>
      </c>
      <c r="AH27" s="67">
        <v>1</v>
      </c>
      <c r="AI27" s="50">
        <v>0.19112338079999999</v>
      </c>
      <c r="AJ27" s="50">
        <v>4.8417923126</v>
      </c>
      <c r="AK27" s="50">
        <v>94.9670843066</v>
      </c>
      <c r="AL27" s="68">
        <v>1.9514893617</v>
      </c>
      <c r="AM27" s="69">
        <v>2.8685700000000001</v>
      </c>
      <c r="AN27" s="155">
        <f>AVERAGE(AL27:AL29)</f>
        <v>1.9544740485333332</v>
      </c>
      <c r="AO27" s="153">
        <f>STDEV(AL27:AL29)</f>
        <v>6.2071737640588256E-3</v>
      </c>
      <c r="AP27" s="157">
        <f>AVERAGE(AM27:AM29)</f>
        <v>2.8762863333333333</v>
      </c>
      <c r="AQ27" s="169">
        <f>STDEV(AM27:AM29)</f>
        <v>1.2549655626085184E-2</v>
      </c>
      <c r="AR27" s="168">
        <v>7</v>
      </c>
    </row>
    <row r="28" spans="1:44" ht="15.75" customHeight="1">
      <c r="A28" s="136"/>
      <c r="B28" s="41">
        <v>2</v>
      </c>
      <c r="C28" s="8">
        <v>0</v>
      </c>
      <c r="D28" s="8">
        <v>0.1326259947</v>
      </c>
      <c r="E28" s="8">
        <v>1.2709991158</v>
      </c>
      <c r="F28" s="8">
        <v>4.5755968170000001</v>
      </c>
      <c r="G28" s="8">
        <v>11.582670203399999</v>
      </c>
      <c r="H28" s="8">
        <v>25.2431476569</v>
      </c>
      <c r="I28" s="8">
        <v>57.194960212200002</v>
      </c>
      <c r="J28" s="44">
        <v>5.3211759504999998</v>
      </c>
      <c r="K28" s="46">
        <v>7.5861929999999997</v>
      </c>
      <c r="L28" s="147"/>
      <c r="M28" s="147"/>
      <c r="N28" s="147"/>
      <c r="O28" s="147"/>
      <c r="P28" s="147"/>
      <c r="R28" s="136"/>
      <c r="S28" s="41">
        <v>2</v>
      </c>
      <c r="T28" s="8">
        <v>0.19650655019999999</v>
      </c>
      <c r="U28" s="8">
        <v>0.20742358080000001</v>
      </c>
      <c r="V28" s="8">
        <v>3.1004366812000002</v>
      </c>
      <c r="W28" s="8">
        <v>12.8384279476</v>
      </c>
      <c r="X28" s="8">
        <v>83.6572052402</v>
      </c>
      <c r="Y28" s="44">
        <v>3.802997156</v>
      </c>
      <c r="Z28" s="46">
        <v>5.1714900000000004</v>
      </c>
      <c r="AA28" s="147"/>
      <c r="AB28" s="147"/>
      <c r="AC28" s="147"/>
      <c r="AD28" s="147"/>
      <c r="AE28" s="147"/>
      <c r="AG28" s="136"/>
      <c r="AH28" s="41">
        <v>2</v>
      </c>
      <c r="AI28" s="8">
        <v>0.4766655581</v>
      </c>
      <c r="AJ28" s="8">
        <v>4.9440195100000004</v>
      </c>
      <c r="AK28" s="8">
        <v>94.579314931799999</v>
      </c>
      <c r="AL28" s="44">
        <v>1.9503230117999999</v>
      </c>
      <c r="AM28" s="46">
        <v>2.8695219999999999</v>
      </c>
      <c r="AN28" s="147"/>
      <c r="AO28" s="147"/>
      <c r="AP28" s="147"/>
      <c r="AQ28" s="147"/>
      <c r="AR28" s="147"/>
    </row>
    <row r="29" spans="1:44" ht="15.75" customHeight="1">
      <c r="A29" s="137"/>
      <c r="B29" s="59">
        <v>3</v>
      </c>
      <c r="C29" s="17">
        <v>0</v>
      </c>
      <c r="D29" s="17">
        <v>6.6093853300000005E-2</v>
      </c>
      <c r="E29" s="17">
        <v>1.2667988544</v>
      </c>
      <c r="F29" s="17">
        <v>4.4062568848000003</v>
      </c>
      <c r="G29" s="17">
        <v>11.797752809</v>
      </c>
      <c r="H29" s="17">
        <v>26.0299625468</v>
      </c>
      <c r="I29" s="17">
        <v>56.433135051800001</v>
      </c>
      <c r="J29" s="62">
        <v>5.3175809650000003</v>
      </c>
      <c r="K29" s="63">
        <v>7.5208760000000003</v>
      </c>
      <c r="L29" s="141"/>
      <c r="M29" s="141"/>
      <c r="N29" s="141"/>
      <c r="O29" s="141"/>
      <c r="P29" s="141"/>
      <c r="R29" s="137"/>
      <c r="S29" s="59">
        <v>3</v>
      </c>
      <c r="T29" s="17">
        <v>0.20694913409999999</v>
      </c>
      <c r="U29" s="17">
        <v>0.2178411938</v>
      </c>
      <c r="V29" s="17">
        <v>3.1695893693000001</v>
      </c>
      <c r="W29" s="17">
        <v>12.220890970499999</v>
      </c>
      <c r="X29" s="17">
        <v>84.184729332299995</v>
      </c>
      <c r="Y29" s="62">
        <v>3.8074656188999998</v>
      </c>
      <c r="Z29" s="63">
        <v>5.1630079999999996</v>
      </c>
      <c r="AA29" s="141"/>
      <c r="AB29" s="141"/>
      <c r="AC29" s="141"/>
      <c r="AD29" s="141"/>
      <c r="AE29" s="141"/>
      <c r="AG29" s="137"/>
      <c r="AH29" s="59">
        <v>3</v>
      </c>
      <c r="AI29" s="17">
        <v>0.36944474630000002</v>
      </c>
      <c r="AJ29" s="17">
        <v>3.8248397262</v>
      </c>
      <c r="AK29" s="17">
        <v>95.805715527499999</v>
      </c>
      <c r="AL29" s="62">
        <v>1.9616097721000001</v>
      </c>
      <c r="AM29" s="63">
        <v>2.8907669999999999</v>
      </c>
      <c r="AN29" s="141"/>
      <c r="AO29" s="141"/>
      <c r="AP29" s="141"/>
      <c r="AQ29" s="141"/>
      <c r="AR29" s="141"/>
    </row>
    <row r="31" spans="1:44">
      <c r="A31" s="170" t="s">
        <v>141</v>
      </c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52"/>
      <c r="R31" s="170" t="s">
        <v>142</v>
      </c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52"/>
      <c r="AG31" s="170" t="s">
        <v>143</v>
      </c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52"/>
    </row>
    <row r="32" spans="1:44" ht="15.75" customHeight="1">
      <c r="A32" s="160" t="s">
        <v>1</v>
      </c>
      <c r="B32" s="159" t="s">
        <v>15</v>
      </c>
      <c r="C32" s="164" t="s">
        <v>16</v>
      </c>
      <c r="D32" s="165"/>
      <c r="E32" s="165"/>
      <c r="F32" s="165"/>
      <c r="G32" s="165"/>
      <c r="H32" s="165"/>
      <c r="I32" s="166"/>
      <c r="J32" s="159" t="s">
        <v>8</v>
      </c>
      <c r="K32" s="160" t="s">
        <v>21</v>
      </c>
      <c r="L32" s="151" t="s">
        <v>8</v>
      </c>
      <c r="M32" s="152"/>
      <c r="N32" s="151" t="s">
        <v>21</v>
      </c>
      <c r="O32" s="152"/>
      <c r="P32" s="167" t="s">
        <v>22</v>
      </c>
      <c r="R32" s="160" t="s">
        <v>1</v>
      </c>
      <c r="S32" s="159" t="s">
        <v>15</v>
      </c>
      <c r="T32" s="164" t="s">
        <v>16</v>
      </c>
      <c r="U32" s="165"/>
      <c r="V32" s="165"/>
      <c r="W32" s="165"/>
      <c r="X32" s="166"/>
      <c r="Y32" s="159" t="s">
        <v>8</v>
      </c>
      <c r="Z32" s="160" t="s">
        <v>21</v>
      </c>
      <c r="AA32" s="151" t="s">
        <v>8</v>
      </c>
      <c r="AB32" s="152"/>
      <c r="AC32" s="151" t="s">
        <v>21</v>
      </c>
      <c r="AD32" s="152"/>
      <c r="AE32" s="167" t="s">
        <v>22</v>
      </c>
      <c r="AG32" s="160" t="s">
        <v>1</v>
      </c>
      <c r="AH32" s="159" t="s">
        <v>15</v>
      </c>
      <c r="AI32" s="164" t="s">
        <v>16</v>
      </c>
      <c r="AJ32" s="165"/>
      <c r="AK32" s="166"/>
      <c r="AL32" s="159" t="s">
        <v>8</v>
      </c>
      <c r="AM32" s="160" t="s">
        <v>21</v>
      </c>
      <c r="AN32" s="151" t="s">
        <v>8</v>
      </c>
      <c r="AO32" s="152"/>
      <c r="AP32" s="151" t="s">
        <v>21</v>
      </c>
      <c r="AQ32" s="152"/>
      <c r="AR32" s="167" t="s">
        <v>22</v>
      </c>
    </row>
    <row r="33" spans="1:44" ht="15.75" customHeight="1">
      <c r="A33" s="141"/>
      <c r="B33" s="141"/>
      <c r="C33" s="33" t="s">
        <v>31</v>
      </c>
      <c r="D33" s="34" t="s">
        <v>32</v>
      </c>
      <c r="E33" s="34" t="s">
        <v>33</v>
      </c>
      <c r="F33" s="34" t="s">
        <v>34</v>
      </c>
      <c r="G33" s="34" t="s">
        <v>35</v>
      </c>
      <c r="H33" s="34" t="s">
        <v>36</v>
      </c>
      <c r="I33" s="36" t="s">
        <v>37</v>
      </c>
      <c r="J33" s="141"/>
      <c r="K33" s="141"/>
      <c r="L33" s="38" t="s">
        <v>38</v>
      </c>
      <c r="M33" s="38" t="s">
        <v>39</v>
      </c>
      <c r="N33" s="38" t="s">
        <v>38</v>
      </c>
      <c r="O33" s="38" t="s">
        <v>39</v>
      </c>
      <c r="P33" s="141"/>
      <c r="R33" s="141"/>
      <c r="S33" s="141"/>
      <c r="T33" s="33" t="s">
        <v>31</v>
      </c>
      <c r="U33" s="34" t="s">
        <v>32</v>
      </c>
      <c r="V33" s="34" t="s">
        <v>33</v>
      </c>
      <c r="W33" s="34" t="s">
        <v>34</v>
      </c>
      <c r="X33" s="36" t="s">
        <v>35</v>
      </c>
      <c r="Y33" s="141"/>
      <c r="Z33" s="141"/>
      <c r="AA33" s="38" t="s">
        <v>38</v>
      </c>
      <c r="AB33" s="38" t="s">
        <v>39</v>
      </c>
      <c r="AC33" s="38" t="s">
        <v>38</v>
      </c>
      <c r="AD33" s="38" t="s">
        <v>39</v>
      </c>
      <c r="AE33" s="141"/>
      <c r="AG33" s="141"/>
      <c r="AH33" s="141"/>
      <c r="AI33" s="33" t="s">
        <v>31</v>
      </c>
      <c r="AJ33" s="34" t="s">
        <v>32</v>
      </c>
      <c r="AK33" s="34" t="s">
        <v>33</v>
      </c>
      <c r="AL33" s="141"/>
      <c r="AM33" s="141"/>
      <c r="AN33" s="38" t="s">
        <v>38</v>
      </c>
      <c r="AO33" s="38" t="s">
        <v>39</v>
      </c>
      <c r="AP33" s="38" t="s">
        <v>38</v>
      </c>
      <c r="AQ33" s="38" t="s">
        <v>39</v>
      </c>
      <c r="AR33" s="141"/>
    </row>
    <row r="34" spans="1:44" ht="15.75" customHeight="1">
      <c r="A34" s="163" t="s">
        <v>40</v>
      </c>
      <c r="B34" s="41">
        <v>1</v>
      </c>
      <c r="C34" s="8">
        <v>3.30178296E-2</v>
      </c>
      <c r="D34" s="8">
        <v>1.9040281751999999</v>
      </c>
      <c r="E34" s="8">
        <v>8.0893682589000004</v>
      </c>
      <c r="F34" s="8">
        <v>11.193044243899999</v>
      </c>
      <c r="G34" s="8">
        <v>16.971164428800002</v>
      </c>
      <c r="H34" s="8">
        <v>11.7873651772</v>
      </c>
      <c r="I34" s="8">
        <v>50.022011886400001</v>
      </c>
      <c r="J34" s="44">
        <v>4.7877353297000003</v>
      </c>
      <c r="K34" s="46">
        <v>0.52705800000000003</v>
      </c>
      <c r="L34" s="156">
        <f>AVERAGE(J34:J36)</f>
        <v>4.7881073981666669</v>
      </c>
      <c r="M34" s="154">
        <f>STDEV(J34:J36)</f>
        <v>3.3885890648783527E-3</v>
      </c>
      <c r="N34" s="158">
        <f>AVERAGE(K34:K36)</f>
        <v>0.52981033333333338</v>
      </c>
      <c r="O34" s="161">
        <f>STDEV(K34:K36)</f>
        <v>5.9168525698494014E-3</v>
      </c>
      <c r="P34" s="162">
        <v>25.3</v>
      </c>
      <c r="R34" s="163" t="s">
        <v>40</v>
      </c>
      <c r="S34" s="41">
        <v>1</v>
      </c>
      <c r="T34" s="8">
        <v>2.199978E-2</v>
      </c>
      <c r="U34" s="8">
        <v>1.9139808601999999</v>
      </c>
      <c r="V34" s="8">
        <v>9.6029039709999999</v>
      </c>
      <c r="W34" s="8">
        <v>15.311846881499999</v>
      </c>
      <c r="X34" s="8">
        <v>73.149268507299993</v>
      </c>
      <c r="Y34" s="44">
        <v>3.5973154362000002</v>
      </c>
      <c r="Z34" s="46">
        <v>0.49518600000000002</v>
      </c>
      <c r="AA34" s="156">
        <f>AVERAGE(Y34:Y36)</f>
        <v>3.5968552150333331</v>
      </c>
      <c r="AB34" s="154">
        <f>STDEV(Y34:Y36)</f>
        <v>1.5644406100241953E-3</v>
      </c>
      <c r="AC34" s="158">
        <f>AVERAGE(Z34:Z36)</f>
        <v>0.50257299999999994</v>
      </c>
      <c r="AD34" s="161">
        <f>STDEV(Z34:Z36)</f>
        <v>6.9105867334112742E-3</v>
      </c>
      <c r="AE34" s="162">
        <v>19.8</v>
      </c>
      <c r="AG34" s="163" t="s">
        <v>40</v>
      </c>
      <c r="AH34" s="41">
        <v>1</v>
      </c>
      <c r="AI34" s="8">
        <v>0.13253810469999999</v>
      </c>
      <c r="AJ34" s="8">
        <v>3.3576319858999999</v>
      </c>
      <c r="AK34" s="8">
        <v>96.509829909399997</v>
      </c>
      <c r="AL34" s="44">
        <v>1.9663791197</v>
      </c>
      <c r="AM34" s="46">
        <v>0.25367400000000001</v>
      </c>
      <c r="AN34" s="156">
        <f>AVERAGE(AL34:AL36)</f>
        <v>1.9651348865000002</v>
      </c>
      <c r="AO34" s="154">
        <f>STDEV(AL34:AL36)</f>
        <v>2.4018566178782819E-3</v>
      </c>
      <c r="AP34" s="158">
        <f>AVERAGE(AM34:AM36)</f>
        <v>0.26241466666666663</v>
      </c>
      <c r="AQ34" s="161">
        <f>STDEV(AM34:AM36)</f>
        <v>9.1218167232921879E-3</v>
      </c>
      <c r="AR34" s="162">
        <v>10.199999999999999</v>
      </c>
    </row>
    <row r="35" spans="1:44" ht="15.75" customHeight="1">
      <c r="A35" s="136"/>
      <c r="B35" s="41">
        <v>2</v>
      </c>
      <c r="C35" s="8">
        <v>2.2009464100000001E-2</v>
      </c>
      <c r="D35" s="8">
        <v>1.9368328381</v>
      </c>
      <c r="E35" s="8">
        <v>8.1655111698000002</v>
      </c>
      <c r="F35" s="8">
        <v>11.4779355123</v>
      </c>
      <c r="G35" s="8">
        <v>16.8812589413</v>
      </c>
      <c r="H35" s="8">
        <v>10.9387036426</v>
      </c>
      <c r="I35" s="8">
        <v>50.577748431800003</v>
      </c>
      <c r="J35" s="44">
        <v>4.7849201981</v>
      </c>
      <c r="K35" s="46">
        <v>0.52577099999999999</v>
      </c>
      <c r="L35" s="147"/>
      <c r="M35" s="147"/>
      <c r="N35" s="147"/>
      <c r="O35" s="147"/>
      <c r="P35" s="147"/>
      <c r="R35" s="136"/>
      <c r="S35" s="41">
        <v>2</v>
      </c>
      <c r="T35" s="8">
        <v>2.1647364400000001E-2</v>
      </c>
      <c r="U35" s="8">
        <v>1.9807338457000001</v>
      </c>
      <c r="V35" s="8">
        <v>8.8213010066000006</v>
      </c>
      <c r="W35" s="8">
        <v>16.5927048382</v>
      </c>
      <c r="X35" s="8">
        <v>72.583612945100001</v>
      </c>
      <c r="Y35" s="44">
        <v>3.5981379236</v>
      </c>
      <c r="Z35" s="46">
        <v>0.50888</v>
      </c>
      <c r="AA35" s="147"/>
      <c r="AB35" s="147"/>
      <c r="AC35" s="147"/>
      <c r="AD35" s="147"/>
      <c r="AE35" s="147"/>
      <c r="AG35" s="136"/>
      <c r="AH35" s="41">
        <v>2</v>
      </c>
      <c r="AI35" s="8">
        <v>0.25319242619999999</v>
      </c>
      <c r="AJ35" s="8">
        <v>3.7538529282000002</v>
      </c>
      <c r="AK35" s="8">
        <v>95.992954645500006</v>
      </c>
      <c r="AL35" s="44">
        <v>1.9623661847</v>
      </c>
      <c r="AM35" s="46">
        <v>0.26169500000000001</v>
      </c>
      <c r="AN35" s="147"/>
      <c r="AO35" s="147"/>
      <c r="AP35" s="147"/>
      <c r="AQ35" s="147"/>
      <c r="AR35" s="147"/>
    </row>
    <row r="36" spans="1:44" ht="15.75" customHeight="1">
      <c r="A36" s="137"/>
      <c r="B36" s="59">
        <v>3</v>
      </c>
      <c r="C36" s="17">
        <v>5.5084278899999999E-2</v>
      </c>
      <c r="D36" s="17">
        <v>2.3025228599999998</v>
      </c>
      <c r="E36" s="17">
        <v>8.3177261209999998</v>
      </c>
      <c r="F36" s="17">
        <v>10.6202489809</v>
      </c>
      <c r="G36" s="17">
        <v>16.8447725019</v>
      </c>
      <c r="H36" s="17">
        <v>10.4329624325</v>
      </c>
      <c r="I36" s="17">
        <v>51.426682824700002</v>
      </c>
      <c r="J36" s="62">
        <v>4.7916666667000003</v>
      </c>
      <c r="K36" s="63">
        <v>0.53660200000000002</v>
      </c>
      <c r="L36" s="141"/>
      <c r="M36" s="141"/>
      <c r="N36" s="141"/>
      <c r="O36" s="141"/>
      <c r="P36" s="141"/>
      <c r="R36" s="137"/>
      <c r="S36" s="59">
        <v>3</v>
      </c>
      <c r="T36" s="17">
        <v>0</v>
      </c>
      <c r="U36" s="17">
        <v>2.0475561427</v>
      </c>
      <c r="V36" s="17">
        <v>9.1369440775000008</v>
      </c>
      <c r="W36" s="17">
        <v>16.072214883299999</v>
      </c>
      <c r="X36" s="17">
        <v>72.743284896500001</v>
      </c>
      <c r="Y36" s="62">
        <v>3.5951122852999999</v>
      </c>
      <c r="Z36" s="63">
        <v>0.50365300000000002</v>
      </c>
      <c r="AA36" s="141"/>
      <c r="AB36" s="141"/>
      <c r="AC36" s="141"/>
      <c r="AD36" s="141"/>
      <c r="AE36" s="141"/>
      <c r="AG36" s="137"/>
      <c r="AH36" s="59">
        <v>3</v>
      </c>
      <c r="AI36" s="17">
        <v>0.1860974275</v>
      </c>
      <c r="AJ36" s="17">
        <v>3.3278598796000001</v>
      </c>
      <c r="AK36" s="17">
        <v>96.4860426929</v>
      </c>
      <c r="AL36" s="62">
        <v>1.9666593551</v>
      </c>
      <c r="AM36" s="63">
        <v>0.27187499999999998</v>
      </c>
      <c r="AN36" s="141"/>
      <c r="AO36" s="141"/>
      <c r="AP36" s="141"/>
      <c r="AQ36" s="141"/>
      <c r="AR36" s="141"/>
    </row>
    <row r="37" spans="1:44" ht="15.75" customHeight="1">
      <c r="A37" s="139" t="s">
        <v>72</v>
      </c>
      <c r="B37" s="67">
        <v>1</v>
      </c>
      <c r="C37" s="50">
        <v>0</v>
      </c>
      <c r="D37" s="50">
        <v>9.7836721400000007E-2</v>
      </c>
      <c r="E37" s="50">
        <v>1.2066528970999999</v>
      </c>
      <c r="F37" s="50">
        <v>4.1526252854000001</v>
      </c>
      <c r="G37" s="50">
        <v>12.9144472225</v>
      </c>
      <c r="H37" s="50">
        <v>24.980976193099998</v>
      </c>
      <c r="I37" s="50">
        <v>56.647461680600003</v>
      </c>
      <c r="J37" s="68">
        <v>5.3141645831000002</v>
      </c>
      <c r="K37" s="69">
        <v>11.719835</v>
      </c>
      <c r="L37" s="155">
        <f>AVERAGE(J37:J39)</f>
        <v>5.3105181316000003</v>
      </c>
      <c r="M37" s="153">
        <f>STDEV(J37:J39)</f>
        <v>1.0610607400608384E-2</v>
      </c>
      <c r="N37" s="157">
        <f>AVERAGE(K37:K39)</f>
        <v>11.710769333333332</v>
      </c>
      <c r="O37" s="169">
        <f>STDEV(K37:K39)</f>
        <v>2.4466395123379784E-2</v>
      </c>
      <c r="P37" s="168">
        <v>31</v>
      </c>
      <c r="R37" s="139" t="s">
        <v>72</v>
      </c>
      <c r="S37" s="67">
        <v>1</v>
      </c>
      <c r="T37" s="50">
        <v>0</v>
      </c>
      <c r="U37" s="50">
        <v>0.28653295130000001</v>
      </c>
      <c r="V37" s="50">
        <v>4.0114613181000003</v>
      </c>
      <c r="W37" s="50">
        <v>16.949526118600001</v>
      </c>
      <c r="X37" s="50">
        <v>78.752479612100004</v>
      </c>
      <c r="Y37" s="68">
        <v>3.7416795238999998</v>
      </c>
      <c r="Z37" s="69">
        <v>8.4369980000000009</v>
      </c>
      <c r="AA37" s="155">
        <f>AVERAGE(Y37:Y39)</f>
        <v>3.7505823171666663</v>
      </c>
      <c r="AB37" s="153">
        <f>STDEV(Y37:Y39)</f>
        <v>8.2542929189691125E-3</v>
      </c>
      <c r="AC37" s="157">
        <f>AVERAGE(Z37:Z39)</f>
        <v>8.4447820000000018</v>
      </c>
      <c r="AD37" s="169">
        <f>STDEV(Z37:Z39)</f>
        <v>9.9754499146654588E-3</v>
      </c>
      <c r="AE37" s="168">
        <v>22</v>
      </c>
      <c r="AG37" s="139" t="s">
        <v>72</v>
      </c>
      <c r="AH37" s="67">
        <v>1</v>
      </c>
      <c r="AI37" s="50">
        <v>8.5625602100000003E-2</v>
      </c>
      <c r="AJ37" s="50">
        <v>6.0687145455999998</v>
      </c>
      <c r="AK37" s="50">
        <v>93.845659852300003</v>
      </c>
      <c r="AL37" s="68">
        <v>1.9392608463000001</v>
      </c>
      <c r="AM37" s="69">
        <v>4.529191</v>
      </c>
      <c r="AN37" s="155">
        <f>AVERAGE(AL37:AL39)</f>
        <v>1.9360425825000001</v>
      </c>
      <c r="AO37" s="153">
        <f>STDEV(AL37:AL39)</f>
        <v>1.1014753044745765E-2</v>
      </c>
      <c r="AP37" s="157">
        <f>AVERAGE(AM37:AM39)</f>
        <v>4.534503</v>
      </c>
      <c r="AQ37" s="169">
        <f>STDEV(AM37:AM39)</f>
        <v>1.0761805099517543E-2</v>
      </c>
      <c r="AR37" s="168">
        <v>12</v>
      </c>
    </row>
    <row r="38" spans="1:44" ht="15.75" customHeight="1">
      <c r="A38" s="136"/>
      <c r="B38" s="41">
        <v>2</v>
      </c>
      <c r="C38" s="8">
        <v>0</v>
      </c>
      <c r="D38" s="8">
        <v>0.13245033110000001</v>
      </c>
      <c r="E38" s="8">
        <v>1.1037527594000001</v>
      </c>
      <c r="F38" s="8">
        <v>4.8123620309000001</v>
      </c>
      <c r="G38" s="8">
        <v>12.317880794700001</v>
      </c>
      <c r="H38" s="8">
        <v>25.9933774834</v>
      </c>
      <c r="I38" s="8">
        <v>55.640176600399997</v>
      </c>
      <c r="J38" s="44">
        <v>5.2985651214000002</v>
      </c>
      <c r="K38" s="46">
        <v>11.683064</v>
      </c>
      <c r="L38" s="147"/>
      <c r="M38" s="147"/>
      <c r="N38" s="147"/>
      <c r="O38" s="147"/>
      <c r="P38" s="147"/>
      <c r="R38" s="136"/>
      <c r="S38" s="41">
        <v>2</v>
      </c>
      <c r="T38" s="8">
        <v>0</v>
      </c>
      <c r="U38" s="8">
        <v>0.38427755819999998</v>
      </c>
      <c r="V38" s="8">
        <v>3.6561264821999999</v>
      </c>
      <c r="W38" s="8">
        <v>16.326306543699999</v>
      </c>
      <c r="X38" s="8">
        <v>79.633289415899995</v>
      </c>
      <c r="Y38" s="44">
        <v>3.7520860782000001</v>
      </c>
      <c r="Z38" s="46">
        <v>8.4413210000000003</v>
      </c>
      <c r="AA38" s="147"/>
      <c r="AB38" s="147"/>
      <c r="AC38" s="147"/>
      <c r="AD38" s="147"/>
      <c r="AE38" s="147"/>
      <c r="AG38" s="136"/>
      <c r="AH38" s="41">
        <v>2</v>
      </c>
      <c r="AI38" s="8">
        <v>0.44764712299999998</v>
      </c>
      <c r="AJ38" s="8">
        <v>7.5881646468000001</v>
      </c>
      <c r="AK38" s="8">
        <v>91.964188230199994</v>
      </c>
      <c r="AL38" s="44">
        <v>1.9237771441</v>
      </c>
      <c r="AM38" s="46">
        <v>4.5274299999999998</v>
      </c>
      <c r="AN38" s="147"/>
      <c r="AO38" s="147"/>
      <c r="AP38" s="147"/>
      <c r="AQ38" s="147"/>
      <c r="AR38" s="147"/>
    </row>
    <row r="39" spans="1:44" ht="15.75" customHeight="1">
      <c r="A39" s="137"/>
      <c r="B39" s="59">
        <v>3</v>
      </c>
      <c r="C39" s="17">
        <v>0</v>
      </c>
      <c r="D39" s="17">
        <v>8.7709680999999998E-2</v>
      </c>
      <c r="E39" s="17">
        <v>1.1402258524</v>
      </c>
      <c r="F39" s="17">
        <v>4.4731937288000001</v>
      </c>
      <c r="G39" s="17">
        <v>12.586339217200001</v>
      </c>
      <c r="H39" s="17">
        <v>24.525819537299999</v>
      </c>
      <c r="I39" s="17">
        <v>57.1867119833</v>
      </c>
      <c r="J39" s="62">
        <v>5.3188246902999996</v>
      </c>
      <c r="K39" s="63">
        <v>11.729409</v>
      </c>
      <c r="L39" s="141"/>
      <c r="M39" s="141"/>
      <c r="N39" s="141"/>
      <c r="O39" s="141"/>
      <c r="P39" s="141"/>
      <c r="R39" s="137"/>
      <c r="S39" s="59">
        <v>3</v>
      </c>
      <c r="T39" s="17">
        <v>0</v>
      </c>
      <c r="U39" s="17">
        <v>0.40592430060000001</v>
      </c>
      <c r="V39" s="17">
        <v>3.4119583105000002</v>
      </c>
      <c r="W39" s="17">
        <v>16.1601755348</v>
      </c>
      <c r="X39" s="17">
        <v>80.021941854100007</v>
      </c>
      <c r="Y39" s="62">
        <v>3.7579813494000001</v>
      </c>
      <c r="Z39" s="63">
        <v>8.4560270000000006</v>
      </c>
      <c r="AA39" s="141"/>
      <c r="AB39" s="141"/>
      <c r="AC39" s="141"/>
      <c r="AD39" s="141"/>
      <c r="AE39" s="141"/>
      <c r="AG39" s="137"/>
      <c r="AH39" s="59">
        <v>3</v>
      </c>
      <c r="AI39" s="17">
        <v>6.33178556E-2</v>
      </c>
      <c r="AJ39" s="17">
        <v>5.4875474883999997</v>
      </c>
      <c r="AK39" s="17">
        <v>94.449134655999998</v>
      </c>
      <c r="AL39" s="62">
        <v>1.9450897571000001</v>
      </c>
      <c r="AM39" s="63">
        <v>4.546888</v>
      </c>
      <c r="AN39" s="141"/>
      <c r="AO39" s="141"/>
      <c r="AP39" s="141"/>
      <c r="AQ39" s="141"/>
      <c r="AR39" s="141"/>
    </row>
  </sheetData>
  <mergeCells count="252">
    <mergeCell ref="AO37:AO39"/>
    <mergeCell ref="AP37:AP39"/>
    <mergeCell ref="AQ37:AQ39"/>
    <mergeCell ref="AR37:AR39"/>
    <mergeCell ref="AN37:AN39"/>
    <mergeCell ref="AE34:AE36"/>
    <mergeCell ref="AH32:AH33"/>
    <mergeCell ref="AL32:AL33"/>
    <mergeCell ref="AM32:AM33"/>
    <mergeCell ref="AI32:AK32"/>
    <mergeCell ref="AP32:AQ32"/>
    <mergeCell ref="AN27:AN29"/>
    <mergeCell ref="AN24:AN26"/>
    <mergeCell ref="AO27:AO29"/>
    <mergeCell ref="AQ34:AQ36"/>
    <mergeCell ref="AP34:AP36"/>
    <mergeCell ref="AQ27:AQ29"/>
    <mergeCell ref="AR27:AR29"/>
    <mergeCell ref="AP27:AP29"/>
    <mergeCell ref="AR34:AR36"/>
    <mergeCell ref="AR32:AR33"/>
    <mergeCell ref="AN32:AO32"/>
    <mergeCell ref="AO34:AO36"/>
    <mergeCell ref="AN34:AN36"/>
    <mergeCell ref="AG31:AR31"/>
    <mergeCell ref="A1:P1"/>
    <mergeCell ref="N7:N9"/>
    <mergeCell ref="P2:P3"/>
    <mergeCell ref="A4:A6"/>
    <mergeCell ref="AN14:AN16"/>
    <mergeCell ref="AN12:AO12"/>
    <mergeCell ref="AP2:AQ2"/>
    <mergeCell ref="AN2:AO2"/>
    <mergeCell ref="AO17:AO19"/>
    <mergeCell ref="AP17:AP19"/>
    <mergeCell ref="AN17:AN19"/>
    <mergeCell ref="AP14:AP16"/>
    <mergeCell ref="AO14:AO16"/>
    <mergeCell ref="R4:R6"/>
    <mergeCell ref="R7:R9"/>
    <mergeCell ref="P7:P9"/>
    <mergeCell ref="P4:P6"/>
    <mergeCell ref="AE14:AE16"/>
    <mergeCell ref="AE17:AE19"/>
    <mergeCell ref="Z2:Z3"/>
    <mergeCell ref="AC2:AD2"/>
    <mergeCell ref="AA2:AB2"/>
    <mergeCell ref="Y12:Y13"/>
    <mergeCell ref="Z12:Z13"/>
    <mergeCell ref="AE2:AE3"/>
    <mergeCell ref="AE12:AE13"/>
    <mergeCell ref="A11:P11"/>
    <mergeCell ref="A7:A9"/>
    <mergeCell ref="P17:P19"/>
    <mergeCell ref="O17:O19"/>
    <mergeCell ref="N2:O2"/>
    <mergeCell ref="P24:P26"/>
    <mergeCell ref="N24:N26"/>
    <mergeCell ref="O24:O26"/>
    <mergeCell ref="AC24:AC26"/>
    <mergeCell ref="AC22:AD22"/>
    <mergeCell ref="AA22:AB22"/>
    <mergeCell ref="Z22:Z23"/>
    <mergeCell ref="R14:R16"/>
    <mergeCell ref="R17:R19"/>
    <mergeCell ref="R24:R26"/>
    <mergeCell ref="AP24:AP26"/>
    <mergeCell ref="AQ24:AQ26"/>
    <mergeCell ref="AR17:AR19"/>
    <mergeCell ref="AQ17:AQ19"/>
    <mergeCell ref="AP22:AQ22"/>
    <mergeCell ref="AR24:AR26"/>
    <mergeCell ref="AI22:AK22"/>
    <mergeCell ref="AN22:AO22"/>
    <mergeCell ref="AE22:AE23"/>
    <mergeCell ref="AG22:AG23"/>
    <mergeCell ref="AM22:AM23"/>
    <mergeCell ref="AR22:AR23"/>
    <mergeCell ref="AL22:AL23"/>
    <mergeCell ref="AO24:AO26"/>
    <mergeCell ref="AG21:AR21"/>
    <mergeCell ref="AH22:AH23"/>
    <mergeCell ref="AR4:AR6"/>
    <mergeCell ref="AR2:AR3"/>
    <mergeCell ref="AG1:AR1"/>
    <mergeCell ref="AR7:AR9"/>
    <mergeCell ref="AQ7:AQ9"/>
    <mergeCell ref="AB7:AB9"/>
    <mergeCell ref="AC7:AC9"/>
    <mergeCell ref="AO7:AO9"/>
    <mergeCell ref="AE7:AE9"/>
    <mergeCell ref="AN7:AN9"/>
    <mergeCell ref="AD7:AD9"/>
    <mergeCell ref="AP7:AP9"/>
    <mergeCell ref="AH2:AH3"/>
    <mergeCell ref="AG2:AG3"/>
    <mergeCell ref="AB4:AB6"/>
    <mergeCell ref="AG4:AG6"/>
    <mergeCell ref="AG7:AG9"/>
    <mergeCell ref="AE4:AE6"/>
    <mergeCell ref="AQ4:AQ6"/>
    <mergeCell ref="AP4:AP6"/>
    <mergeCell ref="AL2:AL3"/>
    <mergeCell ref="AM2:AM3"/>
    <mergeCell ref="AC4:AC6"/>
    <mergeCell ref="AD4:AD6"/>
    <mergeCell ref="AO4:AO6"/>
    <mergeCell ref="AN4:AN6"/>
    <mergeCell ref="AI2:AK2"/>
    <mergeCell ref="AG24:AG26"/>
    <mergeCell ref="AA17:AA19"/>
    <mergeCell ref="AA14:AA16"/>
    <mergeCell ref="AB24:AB26"/>
    <mergeCell ref="AA24:AA26"/>
    <mergeCell ref="AC27:AC29"/>
    <mergeCell ref="R21:AE21"/>
    <mergeCell ref="Y22:Y23"/>
    <mergeCell ref="T22:X22"/>
    <mergeCell ref="AE27:AE29"/>
    <mergeCell ref="AB27:AB29"/>
    <mergeCell ref="AA27:AA29"/>
    <mergeCell ref="AD27:AD29"/>
    <mergeCell ref="AG27:AG29"/>
    <mergeCell ref="AB14:AB16"/>
    <mergeCell ref="AD14:AD16"/>
    <mergeCell ref="AE24:AE26"/>
    <mergeCell ref="AG14:AG16"/>
    <mergeCell ref="S22:S23"/>
    <mergeCell ref="R22:R23"/>
    <mergeCell ref="R27:R29"/>
    <mergeCell ref="Y2:Y3"/>
    <mergeCell ref="S2:S3"/>
    <mergeCell ref="T2:X2"/>
    <mergeCell ref="R2:R3"/>
    <mergeCell ref="R1:AE1"/>
    <mergeCell ref="A34:A36"/>
    <mergeCell ref="A37:A39"/>
    <mergeCell ref="A27:A29"/>
    <mergeCell ref="A2:A3"/>
    <mergeCell ref="B22:B23"/>
    <mergeCell ref="AD37:AD39"/>
    <mergeCell ref="AE37:AE39"/>
    <mergeCell ref="AD17:AD19"/>
    <mergeCell ref="AD24:AD26"/>
    <mergeCell ref="P22:P23"/>
    <mergeCell ref="A21:P21"/>
    <mergeCell ref="O27:O29"/>
    <mergeCell ref="N27:N29"/>
    <mergeCell ref="AA7:AA9"/>
    <mergeCell ref="AA4:AA6"/>
    <mergeCell ref="AA12:AB12"/>
    <mergeCell ref="AC12:AD12"/>
    <mergeCell ref="C22:I22"/>
    <mergeCell ref="C32:I32"/>
    <mergeCell ref="R31:AE31"/>
    <mergeCell ref="A31:P31"/>
    <mergeCell ref="N32:O32"/>
    <mergeCell ref="AA32:AB32"/>
    <mergeCell ref="M27:M29"/>
    <mergeCell ref="L27:L29"/>
    <mergeCell ref="J32:J33"/>
    <mergeCell ref="K32:K33"/>
    <mergeCell ref="L32:M32"/>
    <mergeCell ref="P27:P29"/>
    <mergeCell ref="R32:R33"/>
    <mergeCell ref="R12:R13"/>
    <mergeCell ref="S12:S13"/>
    <mergeCell ref="T12:X12"/>
    <mergeCell ref="M14:M16"/>
    <mergeCell ref="R11:AE11"/>
    <mergeCell ref="AB17:AB19"/>
    <mergeCell ref="AC17:AC19"/>
    <mergeCell ref="AG12:AG13"/>
    <mergeCell ref="AG17:AG19"/>
    <mergeCell ref="AC14:AC16"/>
    <mergeCell ref="AG11:AR11"/>
    <mergeCell ref="AH12:AH13"/>
    <mergeCell ref="AL12:AL13"/>
    <mergeCell ref="AM12:AM13"/>
    <mergeCell ref="AI12:AK12"/>
    <mergeCell ref="AP12:AQ12"/>
    <mergeCell ref="AR14:AR16"/>
    <mergeCell ref="AR12:AR13"/>
    <mergeCell ref="AQ14:AQ16"/>
    <mergeCell ref="AE32:AE33"/>
    <mergeCell ref="AD34:AD36"/>
    <mergeCell ref="AC34:AC36"/>
    <mergeCell ref="P34:P36"/>
    <mergeCell ref="AB34:AB36"/>
    <mergeCell ref="AB37:AB39"/>
    <mergeCell ref="AG37:AG39"/>
    <mergeCell ref="AG34:AG36"/>
    <mergeCell ref="AC37:AC39"/>
    <mergeCell ref="Y32:Y33"/>
    <mergeCell ref="AG32:AG33"/>
    <mergeCell ref="T32:X32"/>
    <mergeCell ref="AC32:AD32"/>
    <mergeCell ref="R34:R36"/>
    <mergeCell ref="R37:R39"/>
    <mergeCell ref="S32:S33"/>
    <mergeCell ref="O34:O36"/>
    <mergeCell ref="P37:P39"/>
    <mergeCell ref="P32:P33"/>
    <mergeCell ref="O37:O39"/>
    <mergeCell ref="N34:N36"/>
    <mergeCell ref="AA37:AA39"/>
    <mergeCell ref="AA34:AA36"/>
    <mergeCell ref="Z32:Z33"/>
    <mergeCell ref="C2:I2"/>
    <mergeCell ref="B2:B3"/>
    <mergeCell ref="A17:A19"/>
    <mergeCell ref="A12:A13"/>
    <mergeCell ref="N37:N39"/>
    <mergeCell ref="L37:L39"/>
    <mergeCell ref="M37:M39"/>
    <mergeCell ref="L34:L36"/>
    <mergeCell ref="M34:M36"/>
    <mergeCell ref="B32:B33"/>
    <mergeCell ref="A32:A33"/>
    <mergeCell ref="J2:J3"/>
    <mergeCell ref="K2:K3"/>
    <mergeCell ref="J22:J23"/>
    <mergeCell ref="K22:K23"/>
    <mergeCell ref="N22:O22"/>
    <mergeCell ref="L22:M22"/>
    <mergeCell ref="A22:A23"/>
    <mergeCell ref="L24:L26"/>
    <mergeCell ref="A24:A26"/>
    <mergeCell ref="M24:M26"/>
    <mergeCell ref="O7:O9"/>
    <mergeCell ref="J12:J13"/>
    <mergeCell ref="K12:K13"/>
    <mergeCell ref="L12:M12"/>
    <mergeCell ref="N12:O12"/>
    <mergeCell ref="N4:N6"/>
    <mergeCell ref="O4:O6"/>
    <mergeCell ref="P14:P16"/>
    <mergeCell ref="A14:A16"/>
    <mergeCell ref="C12:I12"/>
    <mergeCell ref="B12:B13"/>
    <mergeCell ref="P12:P13"/>
    <mergeCell ref="O14:O16"/>
    <mergeCell ref="L2:M2"/>
    <mergeCell ref="M7:M9"/>
    <mergeCell ref="M4:M6"/>
    <mergeCell ref="L7:L9"/>
    <mergeCell ref="L4:L6"/>
    <mergeCell ref="N17:N19"/>
    <mergeCell ref="L17:L19"/>
    <mergeCell ref="M17:M19"/>
    <mergeCell ref="N14:N16"/>
    <mergeCell ref="L14:L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9"/>
  <sheetViews>
    <sheetView workbookViewId="0">
      <selection sqref="A1:W1"/>
    </sheetView>
  </sheetViews>
  <sheetFormatPr baseColWidth="10" defaultColWidth="14.5" defaultRowHeight="15.75" customHeight="1"/>
  <cols>
    <col min="15" max="15" width="15.33203125" customWidth="1"/>
    <col min="19" max="19" width="15.83203125" customWidth="1"/>
    <col min="23" max="23" width="17" customWidth="1"/>
  </cols>
  <sheetData>
    <row r="1" spans="1:23">
      <c r="A1" s="170" t="s">
        <v>118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52"/>
    </row>
    <row r="2" spans="1:23" ht="15.75" customHeight="1">
      <c r="A2" s="160" t="s">
        <v>1</v>
      </c>
      <c r="B2" s="160" t="s">
        <v>119</v>
      </c>
      <c r="C2" s="159" t="s">
        <v>15</v>
      </c>
      <c r="D2" s="164" t="s">
        <v>16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6"/>
      <c r="Q2" s="159" t="s">
        <v>8</v>
      </c>
      <c r="R2" s="160" t="s">
        <v>21</v>
      </c>
      <c r="S2" s="151" t="s">
        <v>8</v>
      </c>
      <c r="T2" s="152"/>
      <c r="U2" s="151" t="s">
        <v>21</v>
      </c>
      <c r="V2" s="152"/>
      <c r="W2" s="167" t="s">
        <v>22</v>
      </c>
    </row>
    <row r="3" spans="1:23" ht="15.75" customHeight="1">
      <c r="A3" s="141"/>
      <c r="B3" s="141"/>
      <c r="C3" s="141"/>
      <c r="D3" s="33" t="s">
        <v>31</v>
      </c>
      <c r="E3" s="78" t="s">
        <v>32</v>
      </c>
      <c r="F3" s="34" t="s">
        <v>33</v>
      </c>
      <c r="G3" s="34" t="s">
        <v>34</v>
      </c>
      <c r="H3" s="34" t="s">
        <v>35</v>
      </c>
      <c r="I3" s="34" t="s">
        <v>36</v>
      </c>
      <c r="J3" s="34" t="s">
        <v>37</v>
      </c>
      <c r="K3" s="78" t="s">
        <v>120</v>
      </c>
      <c r="L3" s="78" t="s">
        <v>121</v>
      </c>
      <c r="M3" s="78" t="s">
        <v>122</v>
      </c>
      <c r="N3" s="78" t="s">
        <v>123</v>
      </c>
      <c r="O3" s="78" t="s">
        <v>124</v>
      </c>
      <c r="P3" s="79" t="s">
        <v>125</v>
      </c>
      <c r="Q3" s="141"/>
      <c r="R3" s="141"/>
      <c r="S3" s="38" t="s">
        <v>38</v>
      </c>
      <c r="T3" s="38" t="s">
        <v>39</v>
      </c>
      <c r="U3" s="38" t="s">
        <v>38</v>
      </c>
      <c r="V3" s="38" t="s">
        <v>39</v>
      </c>
      <c r="W3" s="141"/>
    </row>
    <row r="4" spans="1:23" ht="15.75" customHeight="1">
      <c r="A4" s="139" t="s">
        <v>72</v>
      </c>
      <c r="B4" s="163" t="s">
        <v>126</v>
      </c>
      <c r="C4" s="41">
        <v>1</v>
      </c>
      <c r="D4" s="80">
        <v>0</v>
      </c>
      <c r="E4" s="80">
        <v>0</v>
      </c>
      <c r="F4" s="80">
        <v>3.0450669900000001E-2</v>
      </c>
      <c r="G4" s="80">
        <v>3.0450669900000001E-2</v>
      </c>
      <c r="H4" s="80">
        <v>0.39585870890000002</v>
      </c>
      <c r="I4" s="80">
        <v>0.42630937880000003</v>
      </c>
      <c r="J4" s="80">
        <v>0.51766138859999999</v>
      </c>
      <c r="K4" s="80">
        <v>1.2180267966</v>
      </c>
      <c r="L4" s="80">
        <v>1.8574908647999999</v>
      </c>
      <c r="M4" s="80">
        <v>2.8623629720000001</v>
      </c>
      <c r="N4" s="80">
        <v>4.7198538367999996</v>
      </c>
      <c r="O4" s="80">
        <v>13.2460414129</v>
      </c>
      <c r="P4" s="80">
        <v>74.695493300899997</v>
      </c>
      <c r="Q4" s="81">
        <v>11.453714981699999</v>
      </c>
      <c r="R4" s="82">
        <v>0</v>
      </c>
      <c r="S4" s="156">
        <f>AVERAGE(Q4:Q6)</f>
        <v>11.4729473052</v>
      </c>
      <c r="T4" s="154">
        <f>STDEV(Q4:Q6)</f>
        <v>2.0316098096054783E-2</v>
      </c>
      <c r="U4" s="156">
        <f>AVERAGE(R4:R6)</f>
        <v>0</v>
      </c>
      <c r="V4" s="161">
        <f>STDEV(R4:R6)</f>
        <v>0</v>
      </c>
      <c r="W4" s="172">
        <v>28</v>
      </c>
    </row>
    <row r="5" spans="1:23" ht="15.75" customHeight="1">
      <c r="A5" s="136"/>
      <c r="B5" s="136"/>
      <c r="C5" s="41">
        <v>2</v>
      </c>
      <c r="D5" s="80">
        <v>0</v>
      </c>
      <c r="E5" s="80">
        <v>0</v>
      </c>
      <c r="F5" s="80">
        <v>0</v>
      </c>
      <c r="G5" s="80">
        <v>6.1087354900000002E-2</v>
      </c>
      <c r="H5" s="80">
        <v>0.18326206480000001</v>
      </c>
      <c r="I5" s="80">
        <v>0.33598045199999999</v>
      </c>
      <c r="J5" s="80">
        <v>0.36652412950000002</v>
      </c>
      <c r="K5" s="80">
        <v>1.0995723884999999</v>
      </c>
      <c r="L5" s="80">
        <v>1.5882712279</v>
      </c>
      <c r="M5" s="80">
        <v>2.5045815515999998</v>
      </c>
      <c r="N5" s="80">
        <v>5.3756872326999998</v>
      </c>
      <c r="O5" s="80">
        <v>13.897373243700001</v>
      </c>
      <c r="P5" s="80">
        <v>74.587660354299999</v>
      </c>
      <c r="Q5" s="84">
        <v>11.4941967013</v>
      </c>
      <c r="R5" s="82">
        <v>0</v>
      </c>
      <c r="S5" s="147"/>
      <c r="T5" s="147"/>
      <c r="U5" s="147"/>
      <c r="V5" s="147"/>
      <c r="W5" s="147"/>
    </row>
    <row r="6" spans="1:23" ht="15.75" customHeight="1">
      <c r="A6" s="137"/>
      <c r="B6" s="137"/>
      <c r="C6" s="59">
        <v>3</v>
      </c>
      <c r="D6" s="80">
        <v>0</v>
      </c>
      <c r="E6" s="80">
        <v>0</v>
      </c>
      <c r="F6" s="80">
        <v>0</v>
      </c>
      <c r="G6" s="80">
        <v>0.12239902079999999</v>
      </c>
      <c r="H6" s="80">
        <v>0.21419828639999999</v>
      </c>
      <c r="I6" s="80">
        <v>0.3671970624</v>
      </c>
      <c r="J6" s="80">
        <v>0.55079559359999997</v>
      </c>
      <c r="K6" s="80">
        <v>1.2545899632999999</v>
      </c>
      <c r="L6" s="80">
        <v>2.0195838433</v>
      </c>
      <c r="M6" s="80">
        <v>2.9375764994</v>
      </c>
      <c r="N6" s="80">
        <v>4.6205630355</v>
      </c>
      <c r="O6" s="80">
        <v>11.811505508</v>
      </c>
      <c r="P6" s="80">
        <v>76.101591187300002</v>
      </c>
      <c r="Q6" s="84">
        <v>11.470930232600001</v>
      </c>
      <c r="R6" s="82">
        <v>0</v>
      </c>
      <c r="S6" s="141"/>
      <c r="T6" s="141"/>
      <c r="U6" s="141"/>
      <c r="V6" s="141"/>
      <c r="W6" s="141"/>
    </row>
    <row r="7" spans="1:23" ht="15.75" customHeight="1">
      <c r="A7" s="139" t="s">
        <v>72</v>
      </c>
      <c r="B7" s="139" t="s">
        <v>131</v>
      </c>
      <c r="C7" s="67">
        <v>1</v>
      </c>
      <c r="D7" s="87">
        <v>0</v>
      </c>
      <c r="E7" s="88">
        <v>0</v>
      </c>
      <c r="F7" s="88">
        <v>0.24570024569999999</v>
      </c>
      <c r="G7" s="88">
        <v>0.73710073710000001</v>
      </c>
      <c r="H7" s="88">
        <v>2.2932022931999998</v>
      </c>
      <c r="I7" s="88">
        <v>4.2997542998</v>
      </c>
      <c r="J7" s="88">
        <v>7.2481572482000001</v>
      </c>
      <c r="K7" s="88">
        <v>9.6642096641999995</v>
      </c>
      <c r="L7" s="88">
        <v>11.834561834600001</v>
      </c>
      <c r="M7" s="88">
        <v>15.479115479100001</v>
      </c>
      <c r="N7" s="88">
        <v>14.9877149877</v>
      </c>
      <c r="O7" s="88">
        <v>14.9877149877</v>
      </c>
      <c r="P7" s="93">
        <v>18.222768222799999</v>
      </c>
      <c r="Q7" s="81">
        <v>9.1191646191999993</v>
      </c>
      <c r="R7" s="94">
        <v>13.892116</v>
      </c>
      <c r="S7" s="155">
        <f>AVERAGE(Q7:Q9)</f>
        <v>9.1159484037666658</v>
      </c>
      <c r="T7" s="153">
        <f>STDEV(Q7:Q9)</f>
        <v>4.5147945335711787E-2</v>
      </c>
      <c r="U7" s="155">
        <f>AVERAGE(R7:R9)</f>
        <v>13.872175333333333</v>
      </c>
      <c r="V7" s="169">
        <f>STDEV(R7:R9)</f>
        <v>2.0408044132971443E-2</v>
      </c>
      <c r="W7" s="172">
        <v>37</v>
      </c>
    </row>
    <row r="8" spans="1:23" ht="15.75" customHeight="1">
      <c r="A8" s="136"/>
      <c r="B8" s="136"/>
      <c r="C8" s="41">
        <v>2</v>
      </c>
      <c r="D8" s="97">
        <v>0</v>
      </c>
      <c r="E8" s="80">
        <v>4.1237113399999997E-2</v>
      </c>
      <c r="F8" s="80">
        <v>8.2474226799999995E-2</v>
      </c>
      <c r="G8" s="80">
        <v>0.9072164948</v>
      </c>
      <c r="H8" s="80">
        <v>2.5567010308999998</v>
      </c>
      <c r="I8" s="80">
        <v>5.1546391752999998</v>
      </c>
      <c r="J8" s="80">
        <v>7.6701030927999998</v>
      </c>
      <c r="K8" s="80">
        <v>8.7835051546000003</v>
      </c>
      <c r="L8" s="80">
        <v>12.0824742268</v>
      </c>
      <c r="M8" s="80">
        <v>14.432989690699999</v>
      </c>
      <c r="N8" s="80">
        <v>14.927835051500001</v>
      </c>
      <c r="O8" s="80">
        <v>15.6701030928</v>
      </c>
      <c r="P8" s="98">
        <v>17.690721649499999</v>
      </c>
      <c r="Q8" s="84">
        <v>9.0692783504999994</v>
      </c>
      <c r="R8" s="99">
        <v>13.851330000000001</v>
      </c>
      <c r="S8" s="147"/>
      <c r="T8" s="147"/>
      <c r="U8" s="147"/>
      <c r="V8" s="147"/>
      <c r="W8" s="147"/>
    </row>
    <row r="9" spans="1:23" ht="15.75" customHeight="1">
      <c r="A9" s="137"/>
      <c r="B9" s="137"/>
      <c r="C9" s="59">
        <v>3</v>
      </c>
      <c r="D9" s="100">
        <v>0</v>
      </c>
      <c r="E9" s="101">
        <v>0</v>
      </c>
      <c r="F9" s="101">
        <v>0.24906600249999999</v>
      </c>
      <c r="G9" s="101">
        <v>0.70568700709999999</v>
      </c>
      <c r="H9" s="101">
        <v>2.4076380241000002</v>
      </c>
      <c r="I9" s="101">
        <v>4.5662100457000001</v>
      </c>
      <c r="J9" s="101">
        <v>7.3059360730999998</v>
      </c>
      <c r="K9" s="101">
        <v>8.5927770858999999</v>
      </c>
      <c r="L9" s="101">
        <v>11.99667912</v>
      </c>
      <c r="M9" s="101">
        <v>12.909921129100001</v>
      </c>
      <c r="N9" s="101">
        <v>17.227065172300001</v>
      </c>
      <c r="O9" s="101">
        <v>16.023246160199999</v>
      </c>
      <c r="P9" s="102">
        <v>18.015774180200001</v>
      </c>
      <c r="Q9" s="103">
        <v>9.1594022416000005</v>
      </c>
      <c r="R9" s="104">
        <v>13.87308</v>
      </c>
      <c r="S9" s="141"/>
      <c r="T9" s="141"/>
      <c r="U9" s="141"/>
      <c r="V9" s="141"/>
      <c r="W9" s="141"/>
    </row>
    <row r="11" spans="1:23">
      <c r="A11" s="170" t="s">
        <v>138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52"/>
    </row>
    <row r="12" spans="1:23" ht="15.75" customHeight="1">
      <c r="A12" s="160" t="s">
        <v>1</v>
      </c>
      <c r="B12" s="160" t="s">
        <v>119</v>
      </c>
      <c r="C12" s="159" t="s">
        <v>15</v>
      </c>
      <c r="D12" s="164" t="s">
        <v>16</v>
      </c>
      <c r="E12" s="165"/>
      <c r="F12" s="165"/>
      <c r="G12" s="165"/>
      <c r="H12" s="165"/>
      <c r="I12" s="165"/>
      <c r="J12" s="165"/>
      <c r="K12" s="165"/>
      <c r="L12" s="166"/>
      <c r="M12" s="159" t="s">
        <v>8</v>
      </c>
      <c r="N12" s="160" t="s">
        <v>21</v>
      </c>
      <c r="O12" s="151" t="s">
        <v>8</v>
      </c>
      <c r="P12" s="152"/>
      <c r="Q12" s="151" t="s">
        <v>21</v>
      </c>
      <c r="R12" s="152"/>
      <c r="S12" s="167" t="s">
        <v>22</v>
      </c>
    </row>
    <row r="13" spans="1:23" ht="15.75" customHeight="1">
      <c r="A13" s="141"/>
      <c r="B13" s="141"/>
      <c r="C13" s="141"/>
      <c r="D13" s="33" t="s">
        <v>31</v>
      </c>
      <c r="E13" s="78" t="s">
        <v>32</v>
      </c>
      <c r="F13" s="34" t="s">
        <v>33</v>
      </c>
      <c r="G13" s="34" t="s">
        <v>34</v>
      </c>
      <c r="H13" s="34" t="s">
        <v>35</v>
      </c>
      <c r="I13" s="34" t="s">
        <v>36</v>
      </c>
      <c r="J13" s="34" t="s">
        <v>37</v>
      </c>
      <c r="K13" s="78" t="s">
        <v>120</v>
      </c>
      <c r="L13" s="78" t="s">
        <v>121</v>
      </c>
      <c r="M13" s="141"/>
      <c r="N13" s="141"/>
      <c r="O13" s="38" t="s">
        <v>38</v>
      </c>
      <c r="P13" s="38" t="s">
        <v>39</v>
      </c>
      <c r="Q13" s="38" t="s">
        <v>38</v>
      </c>
      <c r="R13" s="38" t="s">
        <v>39</v>
      </c>
      <c r="S13" s="141"/>
    </row>
    <row r="14" spans="1:23" ht="15.75" customHeight="1">
      <c r="A14" s="139" t="s">
        <v>72</v>
      </c>
      <c r="B14" s="163" t="s">
        <v>126</v>
      </c>
      <c r="C14" s="41">
        <v>1</v>
      </c>
      <c r="D14" s="87">
        <v>0</v>
      </c>
      <c r="E14" s="88">
        <v>0</v>
      </c>
      <c r="F14" s="88">
        <v>2.0614306299999999E-2</v>
      </c>
      <c r="G14" s="88">
        <v>0.14430014429999999</v>
      </c>
      <c r="H14" s="88">
        <v>0.28860028859999998</v>
      </c>
      <c r="I14" s="88">
        <v>0.7215007215</v>
      </c>
      <c r="J14" s="88">
        <v>0.88641517209999998</v>
      </c>
      <c r="K14" s="88">
        <v>5.0505050505</v>
      </c>
      <c r="L14" s="93">
        <v>92.888064316599994</v>
      </c>
      <c r="M14" s="105">
        <v>7.8901257472999999</v>
      </c>
      <c r="N14" s="82">
        <v>0</v>
      </c>
      <c r="O14" s="156">
        <f>AVERAGE(M14:M16)</f>
        <v>7.8794697916333334</v>
      </c>
      <c r="P14" s="154">
        <f>STDEV(M14:M16)</f>
        <v>2.1851328654978623E-2</v>
      </c>
      <c r="Q14" s="156">
        <f>AVERAGE(N14:N16)</f>
        <v>0</v>
      </c>
      <c r="R14" s="161">
        <f>STDEV(N14:N16)</f>
        <v>0</v>
      </c>
      <c r="S14" s="172">
        <v>19</v>
      </c>
    </row>
    <row r="15" spans="1:23" ht="15.75" customHeight="1">
      <c r="A15" s="136"/>
      <c r="B15" s="136"/>
      <c r="C15" s="41">
        <v>2</v>
      </c>
      <c r="D15" s="97">
        <v>0</v>
      </c>
      <c r="E15" s="80">
        <v>0</v>
      </c>
      <c r="F15" s="80">
        <v>4.1382164300000003E-2</v>
      </c>
      <c r="G15" s="80">
        <v>0.1241464929</v>
      </c>
      <c r="H15" s="80">
        <v>0.2482929857</v>
      </c>
      <c r="I15" s="80">
        <v>0.6414235465</v>
      </c>
      <c r="J15" s="80">
        <v>1.8208152285999999</v>
      </c>
      <c r="K15" s="80">
        <v>7.1384233395000001</v>
      </c>
      <c r="L15" s="98">
        <v>89.985516242499997</v>
      </c>
      <c r="M15" s="105">
        <v>7.8543347817000004</v>
      </c>
      <c r="N15" s="82">
        <v>0</v>
      </c>
      <c r="O15" s="147"/>
      <c r="P15" s="147"/>
      <c r="Q15" s="147"/>
      <c r="R15" s="147"/>
      <c r="S15" s="147"/>
    </row>
    <row r="16" spans="1:23" ht="15.75" customHeight="1">
      <c r="A16" s="137"/>
      <c r="B16" s="137"/>
      <c r="C16" s="59">
        <v>3</v>
      </c>
      <c r="D16" s="97">
        <v>0</v>
      </c>
      <c r="E16" s="80">
        <v>0</v>
      </c>
      <c r="F16" s="80">
        <v>4.1588687899999997E-2</v>
      </c>
      <c r="G16" s="80">
        <v>0.1455604076</v>
      </c>
      <c r="H16" s="80">
        <v>0.27032647119999997</v>
      </c>
      <c r="I16" s="80">
        <v>0.51985859850000005</v>
      </c>
      <c r="J16" s="80">
        <v>1.4348097317999999</v>
      </c>
      <c r="K16" s="80">
        <v>4.1172800998000003</v>
      </c>
      <c r="L16" s="98">
        <v>93.470576003299996</v>
      </c>
      <c r="M16" s="105">
        <v>7.8939488458999998</v>
      </c>
      <c r="N16" s="82">
        <v>0</v>
      </c>
      <c r="O16" s="141"/>
      <c r="P16" s="141"/>
      <c r="Q16" s="141"/>
      <c r="R16" s="141"/>
      <c r="S16" s="141"/>
    </row>
    <row r="17" spans="1:19" ht="15.75" customHeight="1">
      <c r="A17" s="139" t="s">
        <v>72</v>
      </c>
      <c r="B17" s="139" t="s">
        <v>131</v>
      </c>
      <c r="C17" s="67">
        <v>1</v>
      </c>
      <c r="D17" s="87">
        <v>0</v>
      </c>
      <c r="E17" s="88">
        <v>2.94637596E-2</v>
      </c>
      <c r="F17" s="88">
        <v>0.47142015320000002</v>
      </c>
      <c r="G17" s="88">
        <v>2.1508544490000001</v>
      </c>
      <c r="H17" s="88">
        <v>4.2133176192999997</v>
      </c>
      <c r="I17" s="88">
        <v>7.3954036534999998</v>
      </c>
      <c r="J17" s="88">
        <v>13.4649381261</v>
      </c>
      <c r="K17" s="88">
        <v>23.895109015900001</v>
      </c>
      <c r="L17" s="93">
        <v>48.379493223300003</v>
      </c>
      <c r="M17" s="106">
        <v>6.9634649380999996</v>
      </c>
      <c r="N17" s="94">
        <v>9.951829</v>
      </c>
      <c r="O17" s="155">
        <f>AVERAGE(M17:M19)</f>
        <v>6.9586581169999997</v>
      </c>
      <c r="P17" s="153">
        <f>STDEV(M17:M19)</f>
        <v>6.5827809661371632E-3</v>
      </c>
      <c r="Q17" s="155">
        <f>AVERAGE(N17:N19)</f>
        <v>9.9698803333333341</v>
      </c>
      <c r="R17" s="169">
        <f>STDEV(N17:N19)</f>
        <v>2.2919840691708899E-2</v>
      </c>
      <c r="S17" s="172">
        <v>27</v>
      </c>
    </row>
    <row r="18" spans="1:19" ht="15.75" customHeight="1">
      <c r="A18" s="136"/>
      <c r="B18" s="136"/>
      <c r="C18" s="41">
        <v>2</v>
      </c>
      <c r="D18" s="97">
        <v>0</v>
      </c>
      <c r="E18" s="80">
        <v>0</v>
      </c>
      <c r="F18" s="80">
        <v>0.58496636440000005</v>
      </c>
      <c r="G18" s="80">
        <v>1.8133957297000001</v>
      </c>
      <c r="H18" s="80">
        <v>3.8607780052999998</v>
      </c>
      <c r="I18" s="80">
        <v>7.3998245101000002</v>
      </c>
      <c r="J18" s="80">
        <v>15.1798771571</v>
      </c>
      <c r="K18" s="80">
        <v>24.3053524422</v>
      </c>
      <c r="L18" s="98">
        <v>46.855805791199998</v>
      </c>
      <c r="M18" s="105">
        <v>6.9511553085999997</v>
      </c>
      <c r="N18" s="99">
        <v>9.9621449999999996</v>
      </c>
      <c r="O18" s="147"/>
      <c r="P18" s="147"/>
      <c r="Q18" s="147"/>
      <c r="R18" s="147"/>
      <c r="S18" s="147"/>
    </row>
    <row r="19" spans="1:19" ht="15.75" customHeight="1">
      <c r="A19" s="137"/>
      <c r="B19" s="137"/>
      <c r="C19" s="59">
        <v>3</v>
      </c>
      <c r="D19" s="100">
        <v>0</v>
      </c>
      <c r="E19" s="101">
        <v>5.9916117400000003E-2</v>
      </c>
      <c r="F19" s="101">
        <v>0.38945476330000001</v>
      </c>
      <c r="G19" s="101">
        <v>1.5877771119999999</v>
      </c>
      <c r="H19" s="101">
        <v>4.2540443378999999</v>
      </c>
      <c r="I19" s="101">
        <v>8.1186339125</v>
      </c>
      <c r="J19" s="101">
        <v>14.319952067099999</v>
      </c>
      <c r="K19" s="101">
        <v>23.1575793889</v>
      </c>
      <c r="L19" s="102">
        <v>48.112642300799997</v>
      </c>
      <c r="M19" s="107">
        <v>6.9613541042999998</v>
      </c>
      <c r="N19" s="104">
        <v>9.9956669999999992</v>
      </c>
      <c r="O19" s="141"/>
      <c r="P19" s="141"/>
      <c r="Q19" s="141"/>
      <c r="R19" s="141"/>
      <c r="S19" s="141"/>
    </row>
    <row r="21" spans="1:19">
      <c r="A21" s="170" t="s">
        <v>139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52"/>
    </row>
    <row r="22" spans="1:19" ht="15.75" customHeight="1">
      <c r="A22" s="160" t="s">
        <v>1</v>
      </c>
      <c r="B22" s="160" t="s">
        <v>119</v>
      </c>
      <c r="C22" s="159" t="s">
        <v>15</v>
      </c>
      <c r="D22" s="164" t="s">
        <v>16</v>
      </c>
      <c r="E22" s="165"/>
      <c r="F22" s="165"/>
      <c r="G22" s="165"/>
      <c r="H22" s="166"/>
      <c r="I22" s="159" t="s">
        <v>8</v>
      </c>
      <c r="J22" s="160" t="s">
        <v>21</v>
      </c>
      <c r="K22" s="151" t="s">
        <v>8</v>
      </c>
      <c r="L22" s="152"/>
      <c r="M22" s="151" t="s">
        <v>21</v>
      </c>
      <c r="N22" s="152"/>
      <c r="O22" s="167" t="s">
        <v>22</v>
      </c>
    </row>
    <row r="23" spans="1:19" ht="15.75" customHeight="1">
      <c r="A23" s="141"/>
      <c r="B23" s="141"/>
      <c r="C23" s="141"/>
      <c r="D23" s="33" t="s">
        <v>31</v>
      </c>
      <c r="E23" s="78" t="s">
        <v>32</v>
      </c>
      <c r="F23" s="34" t="s">
        <v>33</v>
      </c>
      <c r="G23" s="34" t="s">
        <v>34</v>
      </c>
      <c r="H23" s="34" t="s">
        <v>35</v>
      </c>
      <c r="I23" s="141"/>
      <c r="J23" s="141"/>
      <c r="K23" s="38" t="s">
        <v>38</v>
      </c>
      <c r="L23" s="38" t="s">
        <v>39</v>
      </c>
      <c r="M23" s="38" t="s">
        <v>38</v>
      </c>
      <c r="N23" s="38" t="s">
        <v>39</v>
      </c>
      <c r="O23" s="141"/>
    </row>
    <row r="24" spans="1:19" ht="15.75" customHeight="1">
      <c r="A24" s="139" t="s">
        <v>72</v>
      </c>
      <c r="B24" s="163" t="s">
        <v>126</v>
      </c>
      <c r="C24" s="41">
        <v>1</v>
      </c>
      <c r="D24" s="87">
        <v>0</v>
      </c>
      <c r="E24" s="88">
        <v>2.0815986700000001E-2</v>
      </c>
      <c r="F24" s="88">
        <v>0.42672772689999999</v>
      </c>
      <c r="G24" s="88">
        <v>2.8309741881999999</v>
      </c>
      <c r="H24" s="88">
        <v>96.721482098300001</v>
      </c>
      <c r="I24" s="81">
        <v>3.9625312240000001</v>
      </c>
      <c r="J24" s="93">
        <v>0</v>
      </c>
      <c r="K24" s="156">
        <f>AVERAGE(I24:I26)</f>
        <v>3.9625797006333339</v>
      </c>
      <c r="L24" s="154">
        <f>STDEV(I24:I26)</f>
        <v>1.3626158331490532E-3</v>
      </c>
      <c r="M24" s="158">
        <f>AVERAGE(J24:J26)</f>
        <v>0</v>
      </c>
      <c r="N24" s="161">
        <f>STDEV(J24:J26)</f>
        <v>0</v>
      </c>
      <c r="O24" s="172">
        <v>9</v>
      </c>
    </row>
    <row r="25" spans="1:19" ht="15.75" customHeight="1">
      <c r="A25" s="136"/>
      <c r="B25" s="136"/>
      <c r="C25" s="41">
        <v>2</v>
      </c>
      <c r="D25" s="97">
        <v>0</v>
      </c>
      <c r="E25" s="80">
        <v>1.0706638100000001E-2</v>
      </c>
      <c r="F25" s="80">
        <v>0.4175588865</v>
      </c>
      <c r="G25" s="80">
        <v>3.0085653104999999</v>
      </c>
      <c r="H25" s="80">
        <v>96.563169164900003</v>
      </c>
      <c r="I25" s="84">
        <v>3.9612419700000001</v>
      </c>
      <c r="J25" s="98">
        <v>0</v>
      </c>
      <c r="K25" s="147"/>
      <c r="L25" s="147"/>
      <c r="M25" s="147"/>
      <c r="N25" s="147"/>
      <c r="O25" s="147"/>
    </row>
    <row r="26" spans="1:19" ht="15.75" customHeight="1">
      <c r="A26" s="137"/>
      <c r="B26" s="137"/>
      <c r="C26" s="59">
        <v>3</v>
      </c>
      <c r="D26" s="100">
        <v>0</v>
      </c>
      <c r="E26" s="101">
        <v>3.2365950999999997E-2</v>
      </c>
      <c r="F26" s="101">
        <v>0.3991800626</v>
      </c>
      <c r="G26" s="101">
        <v>2.7079512352999999</v>
      </c>
      <c r="H26" s="101">
        <v>96.8605027511</v>
      </c>
      <c r="I26" s="103">
        <v>3.9639659079</v>
      </c>
      <c r="J26" s="102">
        <v>0</v>
      </c>
      <c r="K26" s="141"/>
      <c r="L26" s="141"/>
      <c r="M26" s="141"/>
      <c r="N26" s="141"/>
      <c r="O26" s="141"/>
    </row>
    <row r="27" spans="1:19" ht="15.75" customHeight="1">
      <c r="A27" s="139" t="s">
        <v>72</v>
      </c>
      <c r="B27" s="139" t="s">
        <v>131</v>
      </c>
      <c r="C27" s="67">
        <v>1</v>
      </c>
      <c r="D27" s="87">
        <v>0</v>
      </c>
      <c r="E27" s="88">
        <v>0.18844221110000001</v>
      </c>
      <c r="F27" s="88">
        <v>2.8423366834000001</v>
      </c>
      <c r="G27" s="88">
        <v>12.5471105528</v>
      </c>
      <c r="H27" s="88">
        <v>84.422110552800007</v>
      </c>
      <c r="I27" s="81">
        <v>3.8120288945</v>
      </c>
      <c r="J27" s="108">
        <v>5.2813829999999999</v>
      </c>
      <c r="K27" s="155">
        <f>AVERAGE(I27:I29)</f>
        <v>3.7775564162666666</v>
      </c>
      <c r="L27" s="153">
        <f>STDEV(I27:I29)</f>
        <v>4.6548260462495931E-2</v>
      </c>
      <c r="M27" s="157">
        <f>AVERAGE(J27:J29)</f>
        <v>5.2230013333333334</v>
      </c>
      <c r="N27" s="169">
        <f>STDEV(J27:J29)</f>
        <v>9.6647396800603344E-2</v>
      </c>
      <c r="O27" s="172">
        <v>14</v>
      </c>
    </row>
    <row r="28" spans="1:19" ht="15.75" customHeight="1">
      <c r="A28" s="136"/>
      <c r="B28" s="136"/>
      <c r="C28" s="41">
        <v>2</v>
      </c>
      <c r="D28" s="97">
        <v>0</v>
      </c>
      <c r="E28" s="80">
        <v>0.1543686323</v>
      </c>
      <c r="F28" s="80">
        <v>4.1216424822000004</v>
      </c>
      <c r="G28" s="80">
        <v>18.832973139900002</v>
      </c>
      <c r="H28" s="80">
        <v>76.891015745600001</v>
      </c>
      <c r="I28" s="84">
        <v>3.7246063600000001</v>
      </c>
      <c r="J28" s="111">
        <v>5.1114430000000004</v>
      </c>
      <c r="K28" s="147"/>
      <c r="L28" s="147"/>
      <c r="M28" s="147"/>
      <c r="N28" s="147"/>
      <c r="O28" s="147"/>
    </row>
    <row r="29" spans="1:19" ht="15.75" customHeight="1">
      <c r="A29" s="137"/>
      <c r="B29" s="137"/>
      <c r="C29" s="59">
        <v>3</v>
      </c>
      <c r="D29" s="100">
        <v>3.1466331E-2</v>
      </c>
      <c r="E29" s="101">
        <v>0.3146633103</v>
      </c>
      <c r="F29" s="101">
        <v>2.8477029578000002</v>
      </c>
      <c r="G29" s="101">
        <v>13.750786658299999</v>
      </c>
      <c r="H29" s="101">
        <v>83.055380742599993</v>
      </c>
      <c r="I29" s="103">
        <v>3.7960339943000001</v>
      </c>
      <c r="J29" s="112">
        <v>5.2761779999999998</v>
      </c>
      <c r="K29" s="141"/>
      <c r="L29" s="141"/>
      <c r="M29" s="141"/>
      <c r="N29" s="141"/>
      <c r="O29" s="141"/>
    </row>
  </sheetData>
  <mergeCells count="72">
    <mergeCell ref="A7:A9"/>
    <mergeCell ref="B7:B9"/>
    <mergeCell ref="S14:S16"/>
    <mergeCell ref="S17:S19"/>
    <mergeCell ref="S4:S6"/>
    <mergeCell ref="S2:T2"/>
    <mergeCell ref="O17:O19"/>
    <mergeCell ref="O14:O16"/>
    <mergeCell ref="P14:P16"/>
    <mergeCell ref="O12:P12"/>
    <mergeCell ref="R14:R16"/>
    <mergeCell ref="Q14:Q16"/>
    <mergeCell ref="P17:P19"/>
    <mergeCell ref="M22:N22"/>
    <mergeCell ref="K22:L22"/>
    <mergeCell ref="Q17:Q19"/>
    <mergeCell ref="R17:R19"/>
    <mergeCell ref="Q2:Q3"/>
    <mergeCell ref="R2:R3"/>
    <mergeCell ref="M12:M13"/>
    <mergeCell ref="D12:L12"/>
    <mergeCell ref="S12:S13"/>
    <mergeCell ref="Q12:R12"/>
    <mergeCell ref="A11:S11"/>
    <mergeCell ref="B4:B6"/>
    <mergeCell ref="C2:C3"/>
    <mergeCell ref="A4:A6"/>
    <mergeCell ref="A1:W1"/>
    <mergeCell ref="A2:A3"/>
    <mergeCell ref="B2:B3"/>
    <mergeCell ref="V4:V6"/>
    <mergeCell ref="S7:S9"/>
    <mergeCell ref="U7:U9"/>
    <mergeCell ref="V7:V9"/>
    <mergeCell ref="T7:T9"/>
    <mergeCell ref="D2:P2"/>
    <mergeCell ref="U2:V2"/>
    <mergeCell ref="W4:W6"/>
    <mergeCell ref="W2:W3"/>
    <mergeCell ref="W7:W9"/>
    <mergeCell ref="T4:T6"/>
    <mergeCell ref="U4:U6"/>
    <mergeCell ref="O24:O26"/>
    <mergeCell ref="N24:N26"/>
    <mergeCell ref="M24:M26"/>
    <mergeCell ref="L24:L26"/>
    <mergeCell ref="K27:K29"/>
    <mergeCell ref="N27:N29"/>
    <mergeCell ref="O27:O29"/>
    <mergeCell ref="K24:K26"/>
    <mergeCell ref="M27:M29"/>
    <mergeCell ref="L27:L29"/>
    <mergeCell ref="B27:B29"/>
    <mergeCell ref="A27:A29"/>
    <mergeCell ref="A24:A26"/>
    <mergeCell ref="B24:B26"/>
    <mergeCell ref="D22:H22"/>
    <mergeCell ref="I22:I23"/>
    <mergeCell ref="A14:A16"/>
    <mergeCell ref="B14:B16"/>
    <mergeCell ref="A12:A13"/>
    <mergeCell ref="B12:B13"/>
    <mergeCell ref="B22:B23"/>
    <mergeCell ref="C22:C23"/>
    <mergeCell ref="A21:O21"/>
    <mergeCell ref="O22:O23"/>
    <mergeCell ref="A17:A19"/>
    <mergeCell ref="N12:N13"/>
    <mergeCell ref="J22:J23"/>
    <mergeCell ref="A22:A23"/>
    <mergeCell ref="B17:B19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D76"/>
  <sheetViews>
    <sheetView workbookViewId="0">
      <selection activeCell="D2" sqref="D2:P2"/>
    </sheetView>
  </sheetViews>
  <sheetFormatPr baseColWidth="10" defaultColWidth="14.5" defaultRowHeight="15.75" customHeight="1"/>
  <sheetData>
    <row r="1" spans="1:56">
      <c r="A1" s="170" t="s">
        <v>118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52"/>
      <c r="X1" s="170" t="s">
        <v>138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52"/>
      <c r="AP1" s="6"/>
      <c r="AQ1" s="170" t="s">
        <v>139</v>
      </c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52"/>
    </row>
    <row r="2" spans="1:56" ht="15.75" customHeight="1">
      <c r="A2" s="160" t="s">
        <v>140</v>
      </c>
      <c r="B2" s="160" t="s">
        <v>1</v>
      </c>
      <c r="C2" s="159" t="s">
        <v>15</v>
      </c>
      <c r="D2" s="174" t="s">
        <v>16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6"/>
      <c r="Q2" s="159" t="s">
        <v>8</v>
      </c>
      <c r="R2" s="160" t="s">
        <v>21</v>
      </c>
      <c r="S2" s="151" t="s">
        <v>8</v>
      </c>
      <c r="T2" s="152"/>
      <c r="U2" s="151" t="s">
        <v>21</v>
      </c>
      <c r="V2" s="152"/>
      <c r="X2" s="160" t="s">
        <v>140</v>
      </c>
      <c r="Y2" s="160" t="s">
        <v>1</v>
      </c>
      <c r="Z2" s="159" t="s">
        <v>15</v>
      </c>
      <c r="AA2" s="174" t="s">
        <v>16</v>
      </c>
      <c r="AB2" s="165"/>
      <c r="AC2" s="165"/>
      <c r="AD2" s="165"/>
      <c r="AE2" s="165"/>
      <c r="AF2" s="165"/>
      <c r="AG2" s="165"/>
      <c r="AH2" s="165"/>
      <c r="AI2" s="166"/>
      <c r="AJ2" s="159" t="s">
        <v>8</v>
      </c>
      <c r="AK2" s="160" t="s">
        <v>21</v>
      </c>
      <c r="AL2" s="151" t="s">
        <v>8</v>
      </c>
      <c r="AM2" s="152"/>
      <c r="AN2" s="151" t="s">
        <v>21</v>
      </c>
      <c r="AO2" s="152"/>
      <c r="AP2" s="26"/>
      <c r="AQ2" s="160" t="s">
        <v>140</v>
      </c>
      <c r="AR2" s="160" t="s">
        <v>1</v>
      </c>
      <c r="AS2" s="159" t="s">
        <v>15</v>
      </c>
      <c r="AT2" s="174" t="s">
        <v>16</v>
      </c>
      <c r="AU2" s="165"/>
      <c r="AV2" s="165"/>
      <c r="AW2" s="165"/>
      <c r="AX2" s="166"/>
      <c r="AY2" s="159" t="s">
        <v>8</v>
      </c>
      <c r="AZ2" s="160" t="s">
        <v>21</v>
      </c>
      <c r="BA2" s="151" t="s">
        <v>8</v>
      </c>
      <c r="BB2" s="152"/>
      <c r="BC2" s="151" t="s">
        <v>21</v>
      </c>
      <c r="BD2" s="152"/>
    </row>
    <row r="3" spans="1:56" ht="15.75" customHeight="1">
      <c r="A3" s="141"/>
      <c r="B3" s="141"/>
      <c r="C3" s="141"/>
      <c r="D3" s="33" t="s">
        <v>31</v>
      </c>
      <c r="E3" s="78" t="s">
        <v>32</v>
      </c>
      <c r="F3" s="34" t="s">
        <v>33</v>
      </c>
      <c r="G3" s="34" t="s">
        <v>34</v>
      </c>
      <c r="H3" s="34" t="s">
        <v>35</v>
      </c>
      <c r="I3" s="34" t="s">
        <v>36</v>
      </c>
      <c r="J3" s="34" t="s">
        <v>37</v>
      </c>
      <c r="K3" s="78" t="s">
        <v>120</v>
      </c>
      <c r="L3" s="78" t="s">
        <v>121</v>
      </c>
      <c r="M3" s="78" t="s">
        <v>122</v>
      </c>
      <c r="N3" s="78" t="s">
        <v>123</v>
      </c>
      <c r="O3" s="78" t="s">
        <v>124</v>
      </c>
      <c r="P3" s="79" t="s">
        <v>125</v>
      </c>
      <c r="Q3" s="141"/>
      <c r="R3" s="141"/>
      <c r="S3" s="38" t="s">
        <v>38</v>
      </c>
      <c r="T3" s="38" t="s">
        <v>39</v>
      </c>
      <c r="U3" s="38" t="s">
        <v>38</v>
      </c>
      <c r="V3" s="38" t="s">
        <v>39</v>
      </c>
      <c r="X3" s="141"/>
      <c r="Y3" s="141"/>
      <c r="Z3" s="141"/>
      <c r="AA3" s="33" t="s">
        <v>31</v>
      </c>
      <c r="AB3" s="78" t="s">
        <v>32</v>
      </c>
      <c r="AC3" s="34" t="s">
        <v>33</v>
      </c>
      <c r="AD3" s="34" t="s">
        <v>34</v>
      </c>
      <c r="AE3" s="34" t="s">
        <v>35</v>
      </c>
      <c r="AF3" s="34" t="s">
        <v>36</v>
      </c>
      <c r="AG3" s="34" t="s">
        <v>37</v>
      </c>
      <c r="AH3" s="78" t="s">
        <v>120</v>
      </c>
      <c r="AI3" s="78" t="s">
        <v>121</v>
      </c>
      <c r="AJ3" s="141"/>
      <c r="AK3" s="141"/>
      <c r="AL3" s="38" t="s">
        <v>38</v>
      </c>
      <c r="AM3" s="38" t="s">
        <v>39</v>
      </c>
      <c r="AN3" s="38" t="s">
        <v>38</v>
      </c>
      <c r="AO3" s="38" t="s">
        <v>39</v>
      </c>
      <c r="AP3" s="26"/>
      <c r="AQ3" s="141"/>
      <c r="AR3" s="141"/>
      <c r="AS3" s="141"/>
      <c r="AT3" s="33" t="s">
        <v>31</v>
      </c>
      <c r="AU3" s="78" t="s">
        <v>32</v>
      </c>
      <c r="AV3" s="34" t="s">
        <v>33</v>
      </c>
      <c r="AW3" s="34" t="s">
        <v>34</v>
      </c>
      <c r="AX3" s="34" t="s">
        <v>35</v>
      </c>
      <c r="AY3" s="141"/>
      <c r="AZ3" s="141"/>
      <c r="BA3" s="38" t="s">
        <v>38</v>
      </c>
      <c r="BB3" s="38" t="s">
        <v>39</v>
      </c>
      <c r="BC3" s="38" t="s">
        <v>38</v>
      </c>
      <c r="BD3" s="38" t="s">
        <v>39</v>
      </c>
    </row>
    <row r="4" spans="1:56" ht="15.75" customHeight="1">
      <c r="A4" s="173" t="s">
        <v>144</v>
      </c>
      <c r="B4" s="149" t="s">
        <v>145</v>
      </c>
      <c r="C4" s="67">
        <v>1</v>
      </c>
      <c r="D4" s="8">
        <v>70.875995449399994</v>
      </c>
      <c r="E4" s="8">
        <v>15.130830489199999</v>
      </c>
      <c r="F4" s="8">
        <v>6.2912400455000004</v>
      </c>
      <c r="G4" s="8">
        <v>2.9124004550999998</v>
      </c>
      <c r="H4" s="8">
        <v>1.8543799772</v>
      </c>
      <c r="I4" s="8">
        <v>1.0921501706000001</v>
      </c>
      <c r="J4" s="8">
        <v>0.69397042090000005</v>
      </c>
      <c r="K4" s="8">
        <v>0.31854379980000003</v>
      </c>
      <c r="L4" s="8">
        <v>0.40955631399999998</v>
      </c>
      <c r="M4" s="8">
        <v>0.13651877130000001</v>
      </c>
      <c r="N4" s="8">
        <v>0.12514220710000001</v>
      </c>
      <c r="O4" s="8">
        <v>6.8259385699999994E-2</v>
      </c>
      <c r="P4" s="8">
        <v>9.1012514200000005E-2</v>
      </c>
      <c r="Q4" s="109">
        <v>2.1742187500000001</v>
      </c>
      <c r="R4" s="110">
        <v>5.6986340000000002</v>
      </c>
      <c r="S4" s="156">
        <f>AVERAGE(Q4:Q6)</f>
        <v>2.1914762161999999</v>
      </c>
      <c r="T4" s="154">
        <f>STDEV(Q4:Q6)</f>
        <v>0.12754536078440235</v>
      </c>
      <c r="U4" s="158">
        <f>AVERAGE(R4:R6)</f>
        <v>5.083159666666667</v>
      </c>
      <c r="V4" s="161">
        <f>STDEV(R4:R6)</f>
        <v>0.56561000112651272</v>
      </c>
      <c r="X4" s="173" t="s">
        <v>144</v>
      </c>
      <c r="Y4" s="149" t="s">
        <v>145</v>
      </c>
      <c r="Z4" s="67">
        <v>1</v>
      </c>
      <c r="AA4" s="8">
        <v>72.051806407599997</v>
      </c>
      <c r="AB4" s="8">
        <v>14.5535105658</v>
      </c>
      <c r="AC4" s="8">
        <v>5.4305839581999997</v>
      </c>
      <c r="AD4" s="8">
        <v>3.0447625540000001</v>
      </c>
      <c r="AE4" s="8">
        <v>2.1245171552</v>
      </c>
      <c r="AF4" s="8">
        <v>0.9088843445</v>
      </c>
      <c r="AG4" s="8">
        <v>0.71574642129999999</v>
      </c>
      <c r="AH4" s="8">
        <v>0.4658032265</v>
      </c>
      <c r="AI4" s="8">
        <v>0.70438536699999998</v>
      </c>
      <c r="AJ4" s="109">
        <v>2.1747967479999999</v>
      </c>
      <c r="AK4" s="110">
        <v>4.576937</v>
      </c>
      <c r="AL4" s="156">
        <f>AVERAGE(AJ4:AJ6)</f>
        <v>2.2153233722666665</v>
      </c>
      <c r="AM4" s="154">
        <f>STDEV(AJ4:AJ6)</f>
        <v>4.411292502754937E-2</v>
      </c>
      <c r="AN4" s="158">
        <f>AVERAGE(AK4:AK6)</f>
        <v>4.8407629999999999</v>
      </c>
      <c r="AO4" s="161">
        <f>STDEV(AK4:AK6)</f>
        <v>0.68816914374011329</v>
      </c>
      <c r="AP4" s="56"/>
      <c r="AQ4" s="173" t="s">
        <v>144</v>
      </c>
      <c r="AR4" s="149" t="s">
        <v>145</v>
      </c>
      <c r="AS4" s="67">
        <v>1</v>
      </c>
      <c r="AT4" s="8">
        <v>68.672787033899994</v>
      </c>
      <c r="AU4" s="8">
        <v>13.011447353499999</v>
      </c>
      <c r="AV4" s="8">
        <v>6.4377195965</v>
      </c>
      <c r="AW4" s="8">
        <v>5.5876685934000001</v>
      </c>
      <c r="AX4" s="8">
        <v>6.2903774225999998</v>
      </c>
      <c r="AY4" s="109">
        <v>2.1646164978</v>
      </c>
      <c r="AZ4" s="110">
        <v>4.6683709999999996</v>
      </c>
      <c r="BA4" s="156">
        <f>AVERAGE(AY4:AY6)</f>
        <v>2.1159659791999998</v>
      </c>
      <c r="BB4" s="154">
        <f>STDEV(AY4:AY6)</f>
        <v>4.5717875290363912E-2</v>
      </c>
      <c r="BC4" s="158">
        <f>AVERAGE(AZ4:AZ6)</f>
        <v>5.0391656666666664</v>
      </c>
      <c r="BD4" s="161">
        <f>STDEV(AZ4:AZ6)</f>
        <v>0.32743928075649908</v>
      </c>
    </row>
    <row r="5" spans="1:56" ht="15.75" customHeight="1">
      <c r="A5" s="147"/>
      <c r="B5" s="147"/>
      <c r="C5" s="41">
        <v>2</v>
      </c>
      <c r="D5" s="8">
        <v>74.0109140518</v>
      </c>
      <c r="E5" s="8">
        <v>12.8694861301</v>
      </c>
      <c r="F5" s="8">
        <v>5.4001819008999998</v>
      </c>
      <c r="G5" s="8">
        <v>2.8763074125000001</v>
      </c>
      <c r="H5" s="8">
        <v>1.6371077762999999</v>
      </c>
      <c r="I5" s="8">
        <v>1.1937244201999999</v>
      </c>
      <c r="J5" s="8">
        <v>0.56844020009999996</v>
      </c>
      <c r="K5" s="8">
        <v>0.44338335610000001</v>
      </c>
      <c r="L5" s="8">
        <v>0.37517053210000001</v>
      </c>
      <c r="M5" s="8">
        <v>0.32969531610000002</v>
      </c>
      <c r="N5" s="8">
        <v>0.125056844</v>
      </c>
      <c r="O5" s="8">
        <v>0.125056844</v>
      </c>
      <c r="P5" s="8">
        <v>4.5475215999999999E-2</v>
      </c>
      <c r="Q5" s="113">
        <v>2.3267716534999998</v>
      </c>
      <c r="R5" s="110">
        <v>4.9646530000000002</v>
      </c>
      <c r="S5" s="147"/>
      <c r="T5" s="147"/>
      <c r="U5" s="147"/>
      <c r="V5" s="147"/>
      <c r="X5" s="147"/>
      <c r="Y5" s="147"/>
      <c r="Z5" s="41">
        <v>2</v>
      </c>
      <c r="AA5" s="8">
        <v>75.292779988600003</v>
      </c>
      <c r="AB5" s="8">
        <v>12.6094371802</v>
      </c>
      <c r="AC5" s="8">
        <v>4.4684479817999998</v>
      </c>
      <c r="AD5" s="8">
        <v>2.7401932915999998</v>
      </c>
      <c r="AE5" s="8">
        <v>1.8760659466</v>
      </c>
      <c r="AF5" s="8">
        <v>1.0915292780000001</v>
      </c>
      <c r="AG5" s="8">
        <v>0.81864695850000002</v>
      </c>
      <c r="AH5" s="8">
        <v>0.56850483230000004</v>
      </c>
      <c r="AI5" s="8">
        <v>0.53439454239999995</v>
      </c>
      <c r="AJ5" s="113">
        <v>2.2623101703000001</v>
      </c>
      <c r="AK5" s="110">
        <v>5.6218089999999998</v>
      </c>
      <c r="AL5" s="147"/>
      <c r="AM5" s="147"/>
      <c r="AN5" s="147"/>
      <c r="AO5" s="147"/>
      <c r="AP5" s="56"/>
      <c r="AQ5" s="147"/>
      <c r="AR5" s="147"/>
      <c r="AS5" s="41">
        <v>2</v>
      </c>
      <c r="AT5" s="8">
        <v>72.990717681700005</v>
      </c>
      <c r="AU5" s="8">
        <v>11.9085352049</v>
      </c>
      <c r="AV5" s="8">
        <v>5.2750735793999999</v>
      </c>
      <c r="AW5" s="8">
        <v>4.7883178627999996</v>
      </c>
      <c r="AX5" s="8">
        <v>5.0373556713000003</v>
      </c>
      <c r="AY5" s="113">
        <v>2.1093880972000001</v>
      </c>
      <c r="AZ5" s="110">
        <v>5.1605319999999999</v>
      </c>
      <c r="BA5" s="147"/>
      <c r="BB5" s="147"/>
      <c r="BC5" s="147"/>
      <c r="BD5" s="147"/>
    </row>
    <row r="6" spans="1:56" ht="15.75" customHeight="1">
      <c r="A6" s="147"/>
      <c r="B6" s="141"/>
      <c r="C6" s="41">
        <v>3</v>
      </c>
      <c r="D6" s="17">
        <v>76.156907333700005</v>
      </c>
      <c r="E6" s="17">
        <v>13.3257532689</v>
      </c>
      <c r="F6" s="17">
        <v>4.9801023309000003</v>
      </c>
      <c r="G6" s="17">
        <v>2.1944286526000001</v>
      </c>
      <c r="H6" s="17">
        <v>1.2279704377</v>
      </c>
      <c r="I6" s="17">
        <v>0.6594656055</v>
      </c>
      <c r="J6" s="17">
        <v>0.46617396249999998</v>
      </c>
      <c r="K6" s="17">
        <v>0.23877202959999999</v>
      </c>
      <c r="L6" s="17">
        <v>0.3183627061</v>
      </c>
      <c r="M6" s="17">
        <v>0.18192154629999999</v>
      </c>
      <c r="N6" s="17">
        <v>0.12507106309999999</v>
      </c>
      <c r="O6" s="17">
        <v>4.5480386599999999E-2</v>
      </c>
      <c r="P6" s="17">
        <v>7.9590676499999999E-2</v>
      </c>
      <c r="Q6" s="114">
        <v>2.0734382451000002</v>
      </c>
      <c r="R6" s="110">
        <v>4.5861919999999996</v>
      </c>
      <c r="S6" s="141"/>
      <c r="T6" s="141"/>
      <c r="U6" s="141"/>
      <c r="V6" s="141"/>
      <c r="X6" s="147"/>
      <c r="Y6" s="141"/>
      <c r="Z6" s="41">
        <v>3</v>
      </c>
      <c r="AA6" s="17">
        <v>70.514714237000007</v>
      </c>
      <c r="AB6" s="17">
        <v>14.7142370185</v>
      </c>
      <c r="AC6" s="17">
        <v>6.1129417112000004</v>
      </c>
      <c r="AD6" s="17">
        <v>3.7268492217000002</v>
      </c>
      <c r="AE6" s="17">
        <v>1.7043517781999999</v>
      </c>
      <c r="AF6" s="17">
        <v>1.1930462447000001</v>
      </c>
      <c r="AG6" s="17">
        <v>0.73855243719999997</v>
      </c>
      <c r="AH6" s="17">
        <v>0.56811725940000002</v>
      </c>
      <c r="AI6" s="17">
        <v>0.72719009199999995</v>
      </c>
      <c r="AJ6" s="114">
        <v>2.2088631985</v>
      </c>
      <c r="AK6" s="110">
        <v>4.3235429999999999</v>
      </c>
      <c r="AL6" s="141"/>
      <c r="AM6" s="141"/>
      <c r="AN6" s="141"/>
      <c r="AO6" s="141"/>
      <c r="AP6" s="56"/>
      <c r="AQ6" s="147"/>
      <c r="AR6" s="141"/>
      <c r="AS6" s="41">
        <v>3</v>
      </c>
      <c r="AT6" s="17">
        <v>67.512173026799999</v>
      </c>
      <c r="AU6" s="17">
        <v>15.1738194995</v>
      </c>
      <c r="AV6" s="17">
        <v>6.0582040538999999</v>
      </c>
      <c r="AW6" s="17">
        <v>4.9371532103</v>
      </c>
      <c r="AX6" s="17">
        <v>6.3186502095000003</v>
      </c>
      <c r="AY6" s="114">
        <v>2.0738933425999999</v>
      </c>
      <c r="AZ6" s="110">
        <v>5.2885939999999998</v>
      </c>
      <c r="BA6" s="141"/>
      <c r="BB6" s="141"/>
      <c r="BC6" s="141"/>
      <c r="BD6" s="141"/>
    </row>
    <row r="7" spans="1:56" ht="15.75" customHeight="1">
      <c r="A7" s="147"/>
      <c r="B7" s="149" t="s">
        <v>146</v>
      </c>
      <c r="C7" s="67">
        <v>1</v>
      </c>
      <c r="D7" s="115">
        <v>79.462857142900006</v>
      </c>
      <c r="E7" s="115">
        <v>10.9028571429</v>
      </c>
      <c r="F7" s="115">
        <v>3.9428571428999999</v>
      </c>
      <c r="G7" s="115">
        <v>2.1028571429</v>
      </c>
      <c r="H7" s="115">
        <v>1.36</v>
      </c>
      <c r="I7" s="115">
        <v>0.69714285710000001</v>
      </c>
      <c r="J7" s="115">
        <v>0.54857142859999997</v>
      </c>
      <c r="K7" s="115">
        <v>0.30857142859999998</v>
      </c>
      <c r="L7" s="115">
        <v>0.25142857140000002</v>
      </c>
      <c r="M7" s="115">
        <v>0.1942857143</v>
      </c>
      <c r="N7" s="115">
        <v>0.11428571429999999</v>
      </c>
      <c r="O7" s="115">
        <v>4.5714285700000003E-2</v>
      </c>
      <c r="P7" s="115">
        <v>6.8571428599999998E-2</v>
      </c>
      <c r="Q7" s="109">
        <v>2.2253756259999999</v>
      </c>
      <c r="R7" s="116">
        <v>5.5850379999999999</v>
      </c>
      <c r="S7" s="156">
        <f>AVERAGE(Q7:Q9)</f>
        <v>2.1773028624666666</v>
      </c>
      <c r="T7" s="154">
        <f>STDEV(Q7:Q9)</f>
        <v>4.8810820271529332E-2</v>
      </c>
      <c r="U7" s="158">
        <f>AVERAGE(R7:R9)</f>
        <v>5.1326453333333335</v>
      </c>
      <c r="V7" s="161">
        <f>STDEV(R7:R9)</f>
        <v>0.46190241164593754</v>
      </c>
      <c r="X7" s="147"/>
      <c r="Y7" s="149" t="s">
        <v>146</v>
      </c>
      <c r="Z7" s="67">
        <v>1</v>
      </c>
      <c r="AA7" s="115">
        <v>79.977142857100006</v>
      </c>
      <c r="AB7" s="115">
        <v>10.788571428599999</v>
      </c>
      <c r="AC7" s="115">
        <v>3.4742857143000001</v>
      </c>
      <c r="AD7" s="115">
        <v>2</v>
      </c>
      <c r="AE7" s="115">
        <v>1.0857142856999999</v>
      </c>
      <c r="AF7" s="115">
        <v>0.83428571429999998</v>
      </c>
      <c r="AG7" s="115">
        <v>0.58285714290000001</v>
      </c>
      <c r="AH7" s="115">
        <v>0.7085714286</v>
      </c>
      <c r="AI7" s="115">
        <v>0.54857142859999997</v>
      </c>
      <c r="AJ7" s="109">
        <v>2.2522831050000001</v>
      </c>
      <c r="AK7" s="116">
        <v>5.0448219999999999</v>
      </c>
      <c r="AL7" s="156">
        <f>AVERAGE(AJ7:AJ9)</f>
        <v>2.1789386632333332</v>
      </c>
      <c r="AM7" s="154">
        <f>STDEV(AJ7:AJ9)</f>
        <v>7.9210595507889614E-2</v>
      </c>
      <c r="AN7" s="158">
        <f>AVERAGE(AK7:AK9)</f>
        <v>4.9909520000000001</v>
      </c>
      <c r="AO7" s="161">
        <f>STDEV(AK7:AK9)</f>
        <v>0.28562084815363198</v>
      </c>
      <c r="AP7" s="56"/>
      <c r="AQ7" s="147"/>
      <c r="AR7" s="149" t="s">
        <v>146</v>
      </c>
      <c r="AS7" s="67">
        <v>1</v>
      </c>
      <c r="AT7" s="115">
        <v>75.479671082699994</v>
      </c>
      <c r="AU7" s="115">
        <v>10.666971219700001</v>
      </c>
      <c r="AV7" s="115">
        <v>4.7167656463999998</v>
      </c>
      <c r="AW7" s="115">
        <v>3.5975331201</v>
      </c>
      <c r="AX7" s="115">
        <v>5.5390589309999996</v>
      </c>
      <c r="AY7" s="109">
        <v>2.1634839311</v>
      </c>
      <c r="AZ7" s="116">
        <v>5.3794719999999998</v>
      </c>
      <c r="BA7" s="156">
        <f>AVERAGE(AY7:AY9)</f>
        <v>2.1274677744666666</v>
      </c>
      <c r="BB7" s="154">
        <f>STDEV(AY7:AY9)</f>
        <v>5.1597743137178069E-2</v>
      </c>
      <c r="BC7" s="158">
        <f>AVERAGE(AZ7:AZ9)</f>
        <v>4.6710856666666665</v>
      </c>
      <c r="BD7" s="161">
        <f>STDEV(AZ7:AZ9)</f>
        <v>0.72677901132485789</v>
      </c>
    </row>
    <row r="8" spans="1:56" ht="15.75" customHeight="1">
      <c r="A8" s="147"/>
      <c r="B8" s="147"/>
      <c r="C8" s="41">
        <v>2</v>
      </c>
      <c r="D8" s="115">
        <v>77.075053934400003</v>
      </c>
      <c r="E8" s="115">
        <v>12.0018167367</v>
      </c>
      <c r="F8" s="115">
        <v>4.5304871125000004</v>
      </c>
      <c r="G8" s="115">
        <v>2.9635517201999999</v>
      </c>
      <c r="H8" s="115">
        <v>1.5101623708</v>
      </c>
      <c r="I8" s="115">
        <v>0.61314863180000001</v>
      </c>
      <c r="J8" s="115">
        <v>0.51095719309999998</v>
      </c>
      <c r="K8" s="115">
        <v>0.27251050300000002</v>
      </c>
      <c r="L8" s="115">
        <v>0.24980129440000001</v>
      </c>
      <c r="M8" s="115">
        <v>9.0836834300000002E-2</v>
      </c>
      <c r="N8" s="115">
        <v>0.1021914386</v>
      </c>
      <c r="O8" s="115">
        <v>4.5418417199999998E-2</v>
      </c>
      <c r="P8" s="115">
        <v>3.4063812899999997E-2</v>
      </c>
      <c r="Q8" s="113">
        <v>2.1277860327</v>
      </c>
      <c r="R8" s="117">
        <v>5.1511110000000002</v>
      </c>
      <c r="S8" s="147"/>
      <c r="T8" s="147"/>
      <c r="U8" s="147"/>
      <c r="V8" s="147"/>
      <c r="X8" s="147"/>
      <c r="Y8" s="147"/>
      <c r="Z8" s="41">
        <v>2</v>
      </c>
      <c r="AA8" s="115">
        <v>79.897142857099993</v>
      </c>
      <c r="AB8" s="115">
        <v>11.622857142899999</v>
      </c>
      <c r="AC8" s="115">
        <v>3.5771428571000001</v>
      </c>
      <c r="AD8" s="115">
        <v>1.5771428570999999</v>
      </c>
      <c r="AE8" s="115">
        <v>0.96</v>
      </c>
      <c r="AF8" s="115">
        <v>0.83428571429999998</v>
      </c>
      <c r="AG8" s="115">
        <v>0.62857142860000004</v>
      </c>
      <c r="AH8" s="115">
        <v>0.4</v>
      </c>
      <c r="AI8" s="115">
        <v>0.50285714290000005</v>
      </c>
      <c r="AJ8" s="113">
        <v>2.0949403069999999</v>
      </c>
      <c r="AK8" s="117">
        <v>4.6822319999999999</v>
      </c>
      <c r="AL8" s="147"/>
      <c r="AM8" s="147"/>
      <c r="AN8" s="147"/>
      <c r="AO8" s="147"/>
      <c r="AP8" s="56"/>
      <c r="AQ8" s="147"/>
      <c r="AR8" s="147"/>
      <c r="AS8" s="41">
        <v>2</v>
      </c>
      <c r="AT8" s="115">
        <v>74.771585198699995</v>
      </c>
      <c r="AU8" s="115">
        <v>11.5006852444</v>
      </c>
      <c r="AV8" s="115">
        <v>5.0822293285000004</v>
      </c>
      <c r="AW8" s="115">
        <v>4.0657834627999998</v>
      </c>
      <c r="AX8" s="115">
        <v>4.5797167655999997</v>
      </c>
      <c r="AY8" s="113">
        <v>2.0683567224999999</v>
      </c>
      <c r="AZ8" s="117">
        <v>4.7065710000000003</v>
      </c>
      <c r="BA8" s="147"/>
      <c r="BB8" s="147"/>
      <c r="BC8" s="147"/>
      <c r="BD8" s="147"/>
    </row>
    <row r="9" spans="1:56" ht="15.75" customHeight="1">
      <c r="A9" s="147"/>
      <c r="B9" s="141"/>
      <c r="C9" s="41">
        <v>3</v>
      </c>
      <c r="D9" s="118">
        <v>81.370866231799994</v>
      </c>
      <c r="E9" s="118">
        <v>10.195674562300001</v>
      </c>
      <c r="F9" s="118">
        <v>3.5930884541000001</v>
      </c>
      <c r="G9" s="118">
        <v>1.7622153564</v>
      </c>
      <c r="H9" s="118">
        <v>1.0527520311</v>
      </c>
      <c r="I9" s="118">
        <v>0.65224854099999996</v>
      </c>
      <c r="J9" s="118">
        <v>0.4806041881</v>
      </c>
      <c r="K9" s="118">
        <v>0.30895983519999998</v>
      </c>
      <c r="L9" s="118">
        <v>0.2403020941</v>
      </c>
      <c r="M9" s="118">
        <v>0.13731548230000001</v>
      </c>
      <c r="N9" s="118">
        <v>8.0100697999999998E-2</v>
      </c>
      <c r="O9" s="118">
        <v>6.8657741199999997E-2</v>
      </c>
      <c r="P9" s="118">
        <v>5.7214784300000002E-2</v>
      </c>
      <c r="Q9" s="114">
        <v>2.1787469286999999</v>
      </c>
      <c r="R9" s="119">
        <v>4.6617870000000003</v>
      </c>
      <c r="S9" s="141"/>
      <c r="T9" s="141"/>
      <c r="U9" s="141"/>
      <c r="V9" s="141"/>
      <c r="X9" s="147"/>
      <c r="Y9" s="141"/>
      <c r="Z9" s="41">
        <v>3</v>
      </c>
      <c r="AA9" s="118">
        <v>71.684751570499998</v>
      </c>
      <c r="AB9" s="118">
        <v>14.2318675043</v>
      </c>
      <c r="AC9" s="118">
        <v>5.6996002283999996</v>
      </c>
      <c r="AD9" s="118">
        <v>3.5179897202000001</v>
      </c>
      <c r="AE9" s="118">
        <v>1.9074814391999999</v>
      </c>
      <c r="AF9" s="118">
        <v>1.2221587664</v>
      </c>
      <c r="AG9" s="118">
        <v>0.65105653910000005</v>
      </c>
      <c r="AH9" s="118">
        <v>0.51399200460000005</v>
      </c>
      <c r="AI9" s="118">
        <v>0.57110222730000004</v>
      </c>
      <c r="AJ9" s="114">
        <v>2.1895925777</v>
      </c>
      <c r="AK9" s="119">
        <v>5.2458020000000003</v>
      </c>
      <c r="AL9" s="141"/>
      <c r="AM9" s="141"/>
      <c r="AN9" s="141"/>
      <c r="AO9" s="141"/>
      <c r="AP9" s="56"/>
      <c r="AQ9" s="147"/>
      <c r="AR9" s="141"/>
      <c r="AS9" s="41">
        <v>3</v>
      </c>
      <c r="AT9" s="118">
        <v>70.575473852499996</v>
      </c>
      <c r="AU9" s="118">
        <v>12.6056177209</v>
      </c>
      <c r="AV9" s="118">
        <v>5.8575017127000004</v>
      </c>
      <c r="AW9" s="118">
        <v>4.8869604933000002</v>
      </c>
      <c r="AX9" s="118">
        <v>6.0744462205999996</v>
      </c>
      <c r="AY9" s="114">
        <v>2.1505626698000002</v>
      </c>
      <c r="AZ9" s="119">
        <v>3.9272140000000002</v>
      </c>
      <c r="BA9" s="141"/>
      <c r="BB9" s="141"/>
      <c r="BC9" s="141"/>
      <c r="BD9" s="141"/>
    </row>
    <row r="10" spans="1:56" ht="15.75" customHeight="1">
      <c r="A10" s="147"/>
      <c r="B10" s="149" t="s">
        <v>148</v>
      </c>
      <c r="C10" s="67">
        <v>1</v>
      </c>
      <c r="D10" s="8">
        <v>71.438927147499996</v>
      </c>
      <c r="E10" s="8">
        <v>14.9329467198</v>
      </c>
      <c r="F10" s="8">
        <v>5.7992026096</v>
      </c>
      <c r="G10" s="8">
        <v>2.573396158</v>
      </c>
      <c r="H10" s="8">
        <v>1.7035157666</v>
      </c>
      <c r="I10" s="8">
        <v>1.5585357013000001</v>
      </c>
      <c r="J10" s="8">
        <v>0.61616527730000004</v>
      </c>
      <c r="K10" s="8">
        <v>0.3624501631</v>
      </c>
      <c r="L10" s="8">
        <v>0.47118521200000002</v>
      </c>
      <c r="M10" s="8">
        <v>0.10873504890000001</v>
      </c>
      <c r="N10" s="8">
        <v>0.1812250816</v>
      </c>
      <c r="O10" s="8">
        <v>0.14498006520000001</v>
      </c>
      <c r="P10" s="8">
        <v>0.10873504890000001</v>
      </c>
      <c r="Q10" s="109">
        <v>2.2601522843000001</v>
      </c>
      <c r="R10" s="110">
        <v>2.7169509999999999</v>
      </c>
      <c r="S10" s="156">
        <f>AVERAGE(Q10:Q12)</f>
        <v>2.3015605968999999</v>
      </c>
      <c r="T10" s="154">
        <f>STDEV(Q10:Q12)</f>
        <v>3.845364551594526E-2</v>
      </c>
      <c r="U10" s="158">
        <f>AVERAGE(R10:R12)</f>
        <v>2.720155333333333</v>
      </c>
      <c r="V10" s="161">
        <f>STDEV(R10:R12)</f>
        <v>6.8552690146582343E-2</v>
      </c>
      <c r="X10" s="147"/>
      <c r="Y10" s="149" t="s">
        <v>148</v>
      </c>
      <c r="Z10" s="67">
        <v>1</v>
      </c>
      <c r="AA10" s="8">
        <v>68.392469225200003</v>
      </c>
      <c r="AB10" s="8">
        <v>17.523533671300001</v>
      </c>
      <c r="AC10" s="8">
        <v>6.0101375815000004</v>
      </c>
      <c r="AD10" s="8">
        <v>2.7878349022000002</v>
      </c>
      <c r="AE10" s="8">
        <v>1.9913106444999999</v>
      </c>
      <c r="AF10" s="8">
        <v>1.3034033308999999</v>
      </c>
      <c r="AG10" s="8">
        <v>0.79652425780000002</v>
      </c>
      <c r="AH10" s="8">
        <v>0.61549601740000004</v>
      </c>
      <c r="AI10" s="8">
        <v>0.5792903693</v>
      </c>
      <c r="AJ10" s="109">
        <v>2.0916380297999999</v>
      </c>
      <c r="AK10" s="110">
        <v>3.730286</v>
      </c>
      <c r="AL10" s="156">
        <f>AVERAGE(AJ10:AJ12)</f>
        <v>2.1405914415333331</v>
      </c>
      <c r="AM10" s="154">
        <f>STDEV(AJ10:AJ12)</f>
        <v>4.7860799315817562E-2</v>
      </c>
      <c r="AN10" s="158">
        <f>AVERAGE(AK10:AK12)</f>
        <v>3.5072743333333332</v>
      </c>
      <c r="AO10" s="161">
        <f>STDEV(AK10:AK12)</f>
        <v>0.20284282245702789</v>
      </c>
      <c r="AP10" s="56"/>
      <c r="AQ10" s="147"/>
      <c r="AR10" s="149" t="s">
        <v>148</v>
      </c>
      <c r="AS10" s="67">
        <v>1</v>
      </c>
      <c r="AT10" s="8">
        <v>73.858324343800007</v>
      </c>
      <c r="AU10" s="8">
        <v>12.297734627800001</v>
      </c>
      <c r="AV10" s="8">
        <v>4.3149946063</v>
      </c>
      <c r="AW10" s="8">
        <v>4.4228694714000003</v>
      </c>
      <c r="AX10" s="8">
        <v>5.1060769507000003</v>
      </c>
      <c r="AY10" s="109">
        <v>2.0894085281999999</v>
      </c>
      <c r="AZ10" s="110">
        <v>2.4112680000000002</v>
      </c>
      <c r="BA10" s="156">
        <f>AVERAGE(AY10:AY12)</f>
        <v>2.0318933682333333</v>
      </c>
      <c r="BB10" s="154">
        <f>STDEV(AY10:AY12)</f>
        <v>5.3524027150878943E-2</v>
      </c>
      <c r="BC10" s="158">
        <f>AVERAGE(AZ10:AZ12)</f>
        <v>2.4266063333333334</v>
      </c>
      <c r="BD10" s="161">
        <f>STDEV(AZ10:AZ12)</f>
        <v>3.542430115518639E-2</v>
      </c>
    </row>
    <row r="11" spans="1:56" ht="15.75" customHeight="1">
      <c r="A11" s="147"/>
      <c r="B11" s="147"/>
      <c r="C11" s="41">
        <v>2</v>
      </c>
      <c r="D11" s="8">
        <v>75.744371822800005</v>
      </c>
      <c r="E11" s="8">
        <v>12.8540305011</v>
      </c>
      <c r="F11" s="8">
        <v>4.6840958606000003</v>
      </c>
      <c r="G11" s="8">
        <v>2.3965141611999998</v>
      </c>
      <c r="H11" s="8">
        <v>1.3435003631</v>
      </c>
      <c r="I11" s="8">
        <v>0.76252723310000003</v>
      </c>
      <c r="J11" s="8">
        <v>0.72621641250000002</v>
      </c>
      <c r="K11" s="8">
        <v>0.21786492369999999</v>
      </c>
      <c r="L11" s="8">
        <v>0.54466230940000004</v>
      </c>
      <c r="M11" s="8">
        <v>0.32679738559999999</v>
      </c>
      <c r="N11" s="8">
        <v>0.21786492369999999</v>
      </c>
      <c r="O11" s="8">
        <v>0.14524328249999999</v>
      </c>
      <c r="P11" s="8">
        <v>3.6310820600000002E-2</v>
      </c>
      <c r="Q11" s="113">
        <v>2.3083832334999999</v>
      </c>
      <c r="R11" s="110">
        <v>2.6532610000000001</v>
      </c>
      <c r="S11" s="147"/>
      <c r="T11" s="147"/>
      <c r="U11" s="147"/>
      <c r="V11" s="147"/>
      <c r="X11" s="147"/>
      <c r="Y11" s="147"/>
      <c r="Z11" s="41">
        <v>2</v>
      </c>
      <c r="AA11" s="8">
        <v>69.350180505400004</v>
      </c>
      <c r="AB11" s="8">
        <v>16.064981949500002</v>
      </c>
      <c r="AC11" s="8">
        <v>6.2815884476999999</v>
      </c>
      <c r="AD11" s="8">
        <v>2.8519855596000001</v>
      </c>
      <c r="AE11" s="8">
        <v>1.8772563176999999</v>
      </c>
      <c r="AF11" s="8">
        <v>1.3357400721999999</v>
      </c>
      <c r="AG11" s="8">
        <v>0.83032490969999995</v>
      </c>
      <c r="AH11" s="8">
        <v>0.57761732850000003</v>
      </c>
      <c r="AI11" s="8">
        <v>0.83032490969999995</v>
      </c>
      <c r="AJ11" s="113">
        <v>2.1872791518999999</v>
      </c>
      <c r="AK11" s="110">
        <v>3.3337639999999999</v>
      </c>
      <c r="AL11" s="147"/>
      <c r="AM11" s="147"/>
      <c r="AN11" s="147"/>
      <c r="AO11" s="147"/>
      <c r="AP11" s="56"/>
      <c r="AQ11" s="147"/>
      <c r="AR11" s="147"/>
      <c r="AS11" s="41">
        <v>2</v>
      </c>
      <c r="AT11" s="8">
        <v>74.621485219899995</v>
      </c>
      <c r="AU11" s="8">
        <v>12.47296323</v>
      </c>
      <c r="AV11" s="8">
        <v>4.3619322277999997</v>
      </c>
      <c r="AW11" s="8">
        <v>4.0374909877</v>
      </c>
      <c r="AX11" s="8">
        <v>4.5061283344999996</v>
      </c>
      <c r="AY11" s="113">
        <v>2.0227272727000001</v>
      </c>
      <c r="AZ11" s="110">
        <v>2.4014359999999999</v>
      </c>
      <c r="BA11" s="147"/>
      <c r="BB11" s="147"/>
      <c r="BC11" s="147"/>
      <c r="BD11" s="147"/>
    </row>
    <row r="12" spans="1:56" ht="15.75" customHeight="1">
      <c r="A12" s="147"/>
      <c r="B12" s="141"/>
      <c r="C12" s="41">
        <v>3</v>
      </c>
      <c r="D12" s="17">
        <v>74.229793403399995</v>
      </c>
      <c r="E12" s="17">
        <v>13.5193910837</v>
      </c>
      <c r="F12" s="17">
        <v>4.3494019571999996</v>
      </c>
      <c r="G12" s="17">
        <v>2.6096411743000001</v>
      </c>
      <c r="H12" s="17">
        <v>1.9209858644</v>
      </c>
      <c r="I12" s="17">
        <v>1.3048205872</v>
      </c>
      <c r="J12" s="17">
        <v>0.79739035879999998</v>
      </c>
      <c r="K12" s="17">
        <v>0.39869517939999999</v>
      </c>
      <c r="L12" s="17">
        <v>0.21747009789999999</v>
      </c>
      <c r="M12" s="17">
        <v>0.28996013050000002</v>
      </c>
      <c r="N12" s="17">
        <v>0.10873504890000001</v>
      </c>
      <c r="O12" s="17">
        <v>0.10873504890000001</v>
      </c>
      <c r="P12" s="17">
        <v>0.14498006520000001</v>
      </c>
      <c r="Q12" s="114">
        <v>2.3361462729000002</v>
      </c>
      <c r="R12" s="110">
        <v>2.790254</v>
      </c>
      <c r="S12" s="141"/>
      <c r="T12" s="141"/>
      <c r="U12" s="141"/>
      <c r="V12" s="141"/>
      <c r="X12" s="147"/>
      <c r="Y12" s="141"/>
      <c r="Z12" s="41">
        <v>3</v>
      </c>
      <c r="AA12" s="17">
        <v>68.860759493700002</v>
      </c>
      <c r="AB12" s="17">
        <v>16.9620253165</v>
      </c>
      <c r="AC12" s="17">
        <v>5.2079566004000002</v>
      </c>
      <c r="AD12" s="17">
        <v>3.6166365279999999</v>
      </c>
      <c r="AE12" s="17">
        <v>1.9529837251</v>
      </c>
      <c r="AF12" s="17">
        <v>1.5189873417999999</v>
      </c>
      <c r="AG12" s="17">
        <v>0.68716094029999997</v>
      </c>
      <c r="AH12" s="17">
        <v>0.57866184450000002</v>
      </c>
      <c r="AI12" s="17">
        <v>0.61482820979999997</v>
      </c>
      <c r="AJ12" s="114">
        <v>2.1428571429000001</v>
      </c>
      <c r="AK12" s="110">
        <v>3.457773</v>
      </c>
      <c r="AL12" s="141"/>
      <c r="AM12" s="141"/>
      <c r="AN12" s="141"/>
      <c r="AO12" s="141"/>
      <c r="AP12" s="56"/>
      <c r="AQ12" s="147"/>
      <c r="AR12" s="141"/>
      <c r="AS12" s="41">
        <v>3</v>
      </c>
      <c r="AT12" s="17">
        <v>71.500721500699996</v>
      </c>
      <c r="AU12" s="17">
        <v>14.43001443</v>
      </c>
      <c r="AV12" s="17">
        <v>5.3391053390999996</v>
      </c>
      <c r="AW12" s="17">
        <v>3.4992784992999999</v>
      </c>
      <c r="AX12" s="17">
        <v>5.2308802309000004</v>
      </c>
      <c r="AY12" s="114">
        <v>1.9835443038</v>
      </c>
      <c r="AZ12" s="110">
        <v>2.4671150000000002</v>
      </c>
      <c r="BA12" s="141"/>
      <c r="BB12" s="141"/>
      <c r="BC12" s="141"/>
      <c r="BD12" s="141"/>
    </row>
    <row r="13" spans="1:56" ht="15.75" customHeight="1">
      <c r="A13" s="147"/>
      <c r="B13" s="149" t="s">
        <v>150</v>
      </c>
      <c r="C13" s="67">
        <v>1</v>
      </c>
      <c r="D13" s="115">
        <v>91.380297823600003</v>
      </c>
      <c r="E13" s="115">
        <v>6.1855670102999998</v>
      </c>
      <c r="F13" s="115">
        <v>1.2027491409</v>
      </c>
      <c r="G13" s="115">
        <v>0.60137457039999997</v>
      </c>
      <c r="H13" s="115">
        <v>0.2290950745</v>
      </c>
      <c r="I13" s="115">
        <v>0.14318442149999999</v>
      </c>
      <c r="J13" s="115">
        <v>0.11454753719999999</v>
      </c>
      <c r="K13" s="115">
        <v>8.5910652899999995E-2</v>
      </c>
      <c r="L13" s="115">
        <v>2.8636884299999998E-2</v>
      </c>
      <c r="M13" s="115">
        <v>2.8636884299999998E-2</v>
      </c>
      <c r="N13" s="115">
        <v>0</v>
      </c>
      <c r="O13" s="115">
        <v>0</v>
      </c>
      <c r="P13" s="115">
        <v>0</v>
      </c>
      <c r="Q13" s="109">
        <v>1.6013289037</v>
      </c>
      <c r="R13" s="116">
        <v>1.3030060000000001</v>
      </c>
      <c r="S13" s="156">
        <f>AVERAGE(Q13:Q15)</f>
        <v>1.5782055636000001</v>
      </c>
      <c r="T13" s="154">
        <f>STDEV(Q13:Q15)</f>
        <v>0.11101810675044012</v>
      </c>
      <c r="U13" s="158">
        <f>AVERAGE(R13:R15)</f>
        <v>1.2944230000000001</v>
      </c>
      <c r="V13" s="161">
        <f>STDEV(R13:R15)</f>
        <v>1.8064625016866526E-2</v>
      </c>
      <c r="X13" s="147"/>
      <c r="Y13" s="149" t="s">
        <v>150</v>
      </c>
      <c r="Z13" s="67">
        <v>1</v>
      </c>
      <c r="AA13" s="115">
        <v>91.575931232100004</v>
      </c>
      <c r="AB13" s="115">
        <v>5.7879656160000001</v>
      </c>
      <c r="AC13" s="115">
        <v>1.1461318052</v>
      </c>
      <c r="AD13" s="115">
        <v>0.74498567339999999</v>
      </c>
      <c r="AE13" s="115">
        <v>0.28653295130000001</v>
      </c>
      <c r="AF13" s="115">
        <v>0.20057306590000001</v>
      </c>
      <c r="AG13" s="115">
        <v>0.11461318049999999</v>
      </c>
      <c r="AH13" s="115">
        <v>8.5959885400000005E-2</v>
      </c>
      <c r="AI13" s="115">
        <v>5.7306590300000002E-2</v>
      </c>
      <c r="AJ13" s="109">
        <v>1.6870748299</v>
      </c>
      <c r="AK13" s="116">
        <v>1.2943579999999999</v>
      </c>
      <c r="AL13" s="156">
        <f>AVERAGE(AJ13:AJ15)</f>
        <v>1.5998208140999999</v>
      </c>
      <c r="AM13" s="154">
        <f>STDEV(AJ13:AJ15)</f>
        <v>7.5864477628479657E-2</v>
      </c>
      <c r="AN13" s="158">
        <f>AVERAGE(AK13:AK15)</f>
        <v>1.2907033333333333</v>
      </c>
      <c r="AO13" s="161">
        <f>STDEV(AK13:AK15)</f>
        <v>1.9739394553362846E-2</v>
      </c>
      <c r="AP13" s="56"/>
      <c r="AQ13" s="147"/>
      <c r="AR13" s="149" t="s">
        <v>150</v>
      </c>
      <c r="AS13" s="67">
        <v>1</v>
      </c>
      <c r="AT13" s="115">
        <v>89.722301746300005</v>
      </c>
      <c r="AU13" s="115">
        <v>7.0712854280000004</v>
      </c>
      <c r="AV13" s="115">
        <v>1.7463498424999999</v>
      </c>
      <c r="AW13" s="115">
        <v>1.0592613798999999</v>
      </c>
      <c r="AX13" s="115">
        <v>0.40080160320000002</v>
      </c>
      <c r="AY13" s="109">
        <v>1.4930362117</v>
      </c>
      <c r="AZ13" s="116">
        <v>1.3576589999999999</v>
      </c>
      <c r="BA13" s="156">
        <f>AVERAGE(AY13:AY15)</f>
        <v>1.5091675166666665</v>
      </c>
      <c r="BB13" s="154">
        <f>STDEV(AY13:AY15)</f>
        <v>2.0045807059991171E-2</v>
      </c>
      <c r="BC13" s="158">
        <f>AVERAGE(AZ13:AZ15)</f>
        <v>1.333979</v>
      </c>
      <c r="BD13" s="161">
        <f>STDEV(AZ13:AZ15)</f>
        <v>5.01551716276597E-2</v>
      </c>
    </row>
    <row r="14" spans="1:56" ht="15.75" customHeight="1">
      <c r="A14" s="147"/>
      <c r="B14" s="147"/>
      <c r="C14" s="41">
        <v>2</v>
      </c>
      <c r="D14" s="115">
        <v>90.627687016300001</v>
      </c>
      <c r="E14" s="115">
        <v>6.4775007164999998</v>
      </c>
      <c r="F14" s="115">
        <v>1.5190599026</v>
      </c>
      <c r="G14" s="115">
        <v>0.51590713669999999</v>
      </c>
      <c r="H14" s="115">
        <v>0.31527658349999998</v>
      </c>
      <c r="I14" s="115">
        <v>0.28661507600000002</v>
      </c>
      <c r="J14" s="115">
        <v>5.7323015200000001E-2</v>
      </c>
      <c r="K14" s="115">
        <v>8.5984522800000004E-2</v>
      </c>
      <c r="L14" s="115">
        <v>5.7323015200000001E-2</v>
      </c>
      <c r="M14" s="115">
        <v>2.86615076E-2</v>
      </c>
      <c r="N14" s="115">
        <v>2.86615076E-2</v>
      </c>
      <c r="O14" s="115">
        <v>0</v>
      </c>
      <c r="P14" s="115">
        <v>0</v>
      </c>
      <c r="Q14" s="113">
        <v>1.6758409785999999</v>
      </c>
      <c r="R14" s="117">
        <v>1.2736670000000001</v>
      </c>
      <c r="S14" s="147"/>
      <c r="T14" s="147"/>
      <c r="U14" s="147"/>
      <c r="V14" s="147"/>
      <c r="X14" s="147"/>
      <c r="Y14" s="147"/>
      <c r="Z14" s="41">
        <v>2</v>
      </c>
      <c r="AA14" s="115">
        <v>91.805157593100006</v>
      </c>
      <c r="AB14" s="115">
        <v>6.2750716331999996</v>
      </c>
      <c r="AC14" s="115">
        <v>0.74498567339999999</v>
      </c>
      <c r="AD14" s="115">
        <v>0.45845272209999999</v>
      </c>
      <c r="AE14" s="115">
        <v>0.31518624639999998</v>
      </c>
      <c r="AF14" s="115">
        <v>0.1432664756</v>
      </c>
      <c r="AG14" s="115">
        <v>0.11461318049999999</v>
      </c>
      <c r="AH14" s="115">
        <v>0.1432664756</v>
      </c>
      <c r="AI14" s="115">
        <v>0</v>
      </c>
      <c r="AJ14" s="113">
        <v>1.5629370628999999</v>
      </c>
      <c r="AK14" s="117">
        <v>1.2693920000000001</v>
      </c>
      <c r="AL14" s="147"/>
      <c r="AM14" s="147"/>
      <c r="AN14" s="147"/>
      <c r="AO14" s="147"/>
      <c r="AP14" s="56"/>
      <c r="AQ14" s="147"/>
      <c r="AR14" s="147"/>
      <c r="AS14" s="41">
        <v>2</v>
      </c>
      <c r="AT14" s="115">
        <v>90.037217291700003</v>
      </c>
      <c r="AU14" s="115">
        <v>6.9567706842000003</v>
      </c>
      <c r="AV14" s="115">
        <v>1.3741769253</v>
      </c>
      <c r="AW14" s="115">
        <v>0.9733753221</v>
      </c>
      <c r="AX14" s="115">
        <v>0.6584597767</v>
      </c>
      <c r="AY14" s="113">
        <v>1.5316091954</v>
      </c>
      <c r="AZ14" s="117">
        <v>1.36791</v>
      </c>
      <c r="BA14" s="147"/>
      <c r="BB14" s="147"/>
      <c r="BC14" s="147"/>
      <c r="BD14" s="147"/>
    </row>
    <row r="15" spans="1:56" ht="15.75" customHeight="1">
      <c r="A15" s="141"/>
      <c r="B15" s="141"/>
      <c r="C15" s="41">
        <v>3</v>
      </c>
      <c r="D15" s="118">
        <v>91.919770773600007</v>
      </c>
      <c r="E15" s="118">
        <v>6.4756446991000001</v>
      </c>
      <c r="F15" s="118">
        <v>0.85959885390000002</v>
      </c>
      <c r="G15" s="118">
        <v>0.17191977080000001</v>
      </c>
      <c r="H15" s="118">
        <v>0.20057306590000001</v>
      </c>
      <c r="I15" s="118">
        <v>0.22922636099999999</v>
      </c>
      <c r="J15" s="118">
        <v>0</v>
      </c>
      <c r="K15" s="118">
        <v>2.86532951E-2</v>
      </c>
      <c r="L15" s="118">
        <v>0.11461318049999999</v>
      </c>
      <c r="M15" s="118">
        <v>0</v>
      </c>
      <c r="N15" s="118">
        <v>0</v>
      </c>
      <c r="O15" s="118">
        <v>0</v>
      </c>
      <c r="P15" s="118">
        <v>0</v>
      </c>
      <c r="Q15" s="114">
        <v>1.4574468085000001</v>
      </c>
      <c r="R15" s="119">
        <v>1.3065960000000001</v>
      </c>
      <c r="S15" s="141"/>
      <c r="T15" s="141"/>
      <c r="U15" s="141"/>
      <c r="V15" s="141"/>
      <c r="X15" s="141"/>
      <c r="Y15" s="141"/>
      <c r="Z15" s="41">
        <v>3</v>
      </c>
      <c r="AA15" s="118">
        <v>92.182130584199996</v>
      </c>
      <c r="AB15" s="118">
        <v>5.8705612828999998</v>
      </c>
      <c r="AC15" s="118">
        <v>1.0309278351</v>
      </c>
      <c r="AD15" s="118">
        <v>0.40091638029999999</v>
      </c>
      <c r="AE15" s="118">
        <v>5.7273768599999997E-2</v>
      </c>
      <c r="AF15" s="118">
        <v>0.20045819009999999</v>
      </c>
      <c r="AG15" s="118">
        <v>0.11454753719999999</v>
      </c>
      <c r="AH15" s="118">
        <v>8.5910652899999995E-2</v>
      </c>
      <c r="AI15" s="118">
        <v>5.7273768599999997E-2</v>
      </c>
      <c r="AJ15" s="114">
        <v>1.5494505494999999</v>
      </c>
      <c r="AK15" s="119">
        <v>1.30836</v>
      </c>
      <c r="AL15" s="141"/>
      <c r="AM15" s="141"/>
      <c r="AN15" s="141"/>
      <c r="AO15" s="141"/>
      <c r="AP15" s="56"/>
      <c r="AQ15" s="141"/>
      <c r="AR15" s="141"/>
      <c r="AS15" s="41">
        <v>3</v>
      </c>
      <c r="AT15" s="118">
        <v>89.968472341600005</v>
      </c>
      <c r="AU15" s="118">
        <v>6.9647463457000001</v>
      </c>
      <c r="AV15" s="118">
        <v>1.6050444253</v>
      </c>
      <c r="AW15" s="118">
        <v>0.94582975059999996</v>
      </c>
      <c r="AX15" s="118">
        <v>0.51590713669999999</v>
      </c>
      <c r="AY15" s="114">
        <v>1.5028571428999999</v>
      </c>
      <c r="AZ15" s="119">
        <v>1.2763679999999999</v>
      </c>
      <c r="BA15" s="141"/>
      <c r="BB15" s="141"/>
      <c r="BC15" s="141"/>
      <c r="BD15" s="141"/>
    </row>
    <row r="16" spans="1:56" ht="15.75" customHeight="1">
      <c r="A16" s="173" t="s">
        <v>151</v>
      </c>
      <c r="B16" s="149" t="s">
        <v>145</v>
      </c>
      <c r="C16" s="67">
        <v>1</v>
      </c>
      <c r="D16" s="8">
        <v>66.859476012200005</v>
      </c>
      <c r="E16" s="8">
        <v>18.3849381876</v>
      </c>
      <c r="F16" s="8">
        <v>6.9411364410000003</v>
      </c>
      <c r="G16" s="8">
        <v>3.3344675060000002</v>
      </c>
      <c r="H16" s="8">
        <v>1.5311330383999999</v>
      </c>
      <c r="I16" s="8">
        <v>1.07746399</v>
      </c>
      <c r="J16" s="8">
        <v>0.70318702509999997</v>
      </c>
      <c r="K16" s="8">
        <v>0.28354315530000002</v>
      </c>
      <c r="L16" s="8">
        <v>0.26085970279999998</v>
      </c>
      <c r="M16" s="8">
        <v>0.30622660769999999</v>
      </c>
      <c r="N16" s="8">
        <v>0.1134172621</v>
      </c>
      <c r="O16" s="8">
        <v>0.14744244070000001</v>
      </c>
      <c r="P16" s="8">
        <v>5.6708631099999997E-2</v>
      </c>
      <c r="Q16" s="109">
        <v>2.059890486</v>
      </c>
      <c r="R16" s="110">
        <v>8.4647199999999998</v>
      </c>
      <c r="S16" s="156">
        <f>AVERAGE(Q16:Q18)</f>
        <v>2.2103510641666668</v>
      </c>
      <c r="T16" s="154">
        <f>STDEV(Q16:Q18)</f>
        <v>0.13267008376604555</v>
      </c>
      <c r="U16" s="158">
        <f>AVERAGE(R16:R18)</f>
        <v>8.5500050000000005</v>
      </c>
      <c r="V16" s="161">
        <f>STDEV(R16:R18)</f>
        <v>0.48536504929279756</v>
      </c>
      <c r="X16" s="173" t="s">
        <v>151</v>
      </c>
      <c r="Y16" s="149" t="s">
        <v>145</v>
      </c>
      <c r="Z16" s="67">
        <v>1</v>
      </c>
      <c r="AA16" s="8">
        <v>61.394769613900003</v>
      </c>
      <c r="AB16" s="8">
        <v>17.355371900800002</v>
      </c>
      <c r="AC16" s="8">
        <v>7.6078342578999996</v>
      </c>
      <c r="AD16" s="8">
        <v>5.4568096909000001</v>
      </c>
      <c r="AE16" s="8">
        <v>3.3057851239999998</v>
      </c>
      <c r="AF16" s="8">
        <v>1.9585644740999999</v>
      </c>
      <c r="AG16" s="8">
        <v>1.2906147402000001</v>
      </c>
      <c r="AH16" s="8">
        <v>1.0415487376999999</v>
      </c>
      <c r="AI16" s="8">
        <v>0.58870146040000004</v>
      </c>
      <c r="AJ16" s="109">
        <v>2.3753665689000001</v>
      </c>
      <c r="AK16" s="110">
        <v>7.7444199999999999</v>
      </c>
      <c r="AL16" s="156">
        <f>AVERAGE(AJ16:AJ18)</f>
        <v>2.3802972040000001</v>
      </c>
      <c r="AM16" s="154">
        <f>STDEV(AJ16:AJ18)</f>
        <v>8.9153939164038104E-2</v>
      </c>
      <c r="AN16" s="158">
        <f>AVERAGE(AK16:AK18)</f>
        <v>7.7466446666666657</v>
      </c>
      <c r="AO16" s="161">
        <f>STDEV(AK16:AK18)</f>
        <v>0.20848990195530645</v>
      </c>
      <c r="AP16" s="56"/>
      <c r="AQ16" s="173" t="s">
        <v>151</v>
      </c>
      <c r="AR16" s="149" t="s">
        <v>145</v>
      </c>
      <c r="AS16" s="67">
        <v>1</v>
      </c>
      <c r="AT16" s="8">
        <v>58.675257149300002</v>
      </c>
      <c r="AU16" s="8">
        <v>15.9376059681</v>
      </c>
      <c r="AV16" s="8">
        <v>10.2294563129</v>
      </c>
      <c r="AW16" s="8">
        <v>8.4887532497000002</v>
      </c>
      <c r="AX16" s="8">
        <v>6.6689273199999999</v>
      </c>
      <c r="AY16" s="109">
        <v>2.1425054705000002</v>
      </c>
      <c r="AZ16" s="110">
        <v>8.3982860000000006</v>
      </c>
      <c r="BA16" s="156">
        <f>AVERAGE(AY16:AY18)</f>
        <v>2.0824352739333332</v>
      </c>
      <c r="BB16" s="154">
        <f>STDEV(AY16:AY18)</f>
        <v>5.5209948109637128E-2</v>
      </c>
      <c r="BC16" s="158">
        <f>AVERAGE(AZ16:AZ18)</f>
        <v>7.3309030000000002</v>
      </c>
      <c r="BD16" s="161">
        <f>STDEV(AZ16:AZ18)</f>
        <v>1.5202892372627677</v>
      </c>
    </row>
    <row r="17" spans="1:56" ht="15.75" customHeight="1">
      <c r="A17" s="147"/>
      <c r="B17" s="147"/>
      <c r="C17" s="41">
        <v>2</v>
      </c>
      <c r="D17" s="8">
        <v>62.877583465800001</v>
      </c>
      <c r="E17" s="8">
        <v>18.987054281199999</v>
      </c>
      <c r="F17" s="8">
        <v>7.5062457414999999</v>
      </c>
      <c r="G17" s="8">
        <v>3.6793095616999998</v>
      </c>
      <c r="H17" s="8">
        <v>2.3733817850999999</v>
      </c>
      <c r="I17" s="8">
        <v>1.7374517375</v>
      </c>
      <c r="J17" s="8">
        <v>1.1015216898</v>
      </c>
      <c r="K17" s="8">
        <v>0.85169202820000001</v>
      </c>
      <c r="L17" s="8">
        <v>0.29525323640000001</v>
      </c>
      <c r="M17" s="8">
        <v>0.31796502380000002</v>
      </c>
      <c r="N17" s="8">
        <v>0.11355893709999999</v>
      </c>
      <c r="O17" s="8">
        <v>0.1362707245</v>
      </c>
      <c r="P17" s="8">
        <v>2.2711787399999999E-2</v>
      </c>
      <c r="Q17" s="113">
        <v>2.2606301621</v>
      </c>
      <c r="R17" s="110">
        <v>8.1129350000000002</v>
      </c>
      <c r="S17" s="147"/>
      <c r="T17" s="147"/>
      <c r="U17" s="147"/>
      <c r="V17" s="147"/>
      <c r="X17" s="147"/>
      <c r="Y17" s="147"/>
      <c r="Z17" s="41">
        <v>2</v>
      </c>
      <c r="AA17" s="8">
        <v>66.783931003199996</v>
      </c>
      <c r="AB17" s="8">
        <v>15.047662278700001</v>
      </c>
      <c r="AC17" s="8">
        <v>6.7067635042999996</v>
      </c>
      <c r="AD17" s="8">
        <v>3.7221970040999999</v>
      </c>
      <c r="AE17" s="8">
        <v>2.3490694507000001</v>
      </c>
      <c r="AF17" s="8">
        <v>2.0199727643999998</v>
      </c>
      <c r="AG17" s="8">
        <v>1.4525646845</v>
      </c>
      <c r="AH17" s="8">
        <v>1.0780753517999999</v>
      </c>
      <c r="AI17" s="8">
        <v>0.83976395820000005</v>
      </c>
      <c r="AJ17" s="113">
        <v>2.4718141442000001</v>
      </c>
      <c r="AK17" s="110">
        <v>7.5392760000000001</v>
      </c>
      <c r="AL17" s="147"/>
      <c r="AM17" s="147"/>
      <c r="AN17" s="147"/>
      <c r="AO17" s="147"/>
      <c r="AP17" s="56"/>
      <c r="AQ17" s="147"/>
      <c r="AR17" s="147"/>
      <c r="AS17" s="41">
        <v>2</v>
      </c>
      <c r="AT17" s="8">
        <v>57.539682539700003</v>
      </c>
      <c r="AU17" s="8">
        <v>18.990929705199999</v>
      </c>
      <c r="AV17" s="8">
        <v>9.7959183673000005</v>
      </c>
      <c r="AW17" s="8">
        <v>6.9160997732</v>
      </c>
      <c r="AX17" s="8">
        <v>6.7573696145</v>
      </c>
      <c r="AY17" s="113">
        <v>2.0339118825</v>
      </c>
      <c r="AZ17" s="110">
        <v>8.0041910000000005</v>
      </c>
      <c r="BA17" s="147"/>
      <c r="BB17" s="147"/>
      <c r="BC17" s="147"/>
      <c r="BD17" s="147"/>
    </row>
    <row r="18" spans="1:56" ht="15.75" customHeight="1">
      <c r="A18" s="147"/>
      <c r="B18" s="141"/>
      <c r="C18" s="41">
        <v>3</v>
      </c>
      <c r="D18" s="17">
        <v>51.939483562699998</v>
      </c>
      <c r="E18" s="17">
        <v>23.7856899101</v>
      </c>
      <c r="F18" s="17">
        <v>9.9533613922999997</v>
      </c>
      <c r="G18" s="17">
        <v>5.2098737345000004</v>
      </c>
      <c r="H18" s="17">
        <v>3.1850756455</v>
      </c>
      <c r="I18" s="17">
        <v>2.2068024116</v>
      </c>
      <c r="J18" s="17">
        <v>1.4332840405</v>
      </c>
      <c r="K18" s="17">
        <v>0.91002161299999995</v>
      </c>
      <c r="L18" s="17">
        <v>0.46638607669999999</v>
      </c>
      <c r="M18" s="17">
        <v>0.31850756460000001</v>
      </c>
      <c r="N18" s="17">
        <v>0.25025594359999997</v>
      </c>
      <c r="O18" s="17">
        <v>0.21613013310000001</v>
      </c>
      <c r="P18" s="17">
        <v>0.12512797179999999</v>
      </c>
      <c r="Q18" s="114">
        <v>2.3105325444</v>
      </c>
      <c r="R18" s="110">
        <v>9.0723599999999998</v>
      </c>
      <c r="S18" s="141"/>
      <c r="T18" s="141"/>
      <c r="U18" s="141"/>
      <c r="V18" s="141"/>
      <c r="X18" s="147"/>
      <c r="Y18" s="141"/>
      <c r="Z18" s="41">
        <v>3</v>
      </c>
      <c r="AA18" s="17">
        <v>65.547362450400001</v>
      </c>
      <c r="AB18" s="17">
        <v>15.155984117999999</v>
      </c>
      <c r="AC18" s="17">
        <v>8.0884855360000003</v>
      </c>
      <c r="AD18" s="17">
        <v>4.7419171866000003</v>
      </c>
      <c r="AE18" s="17">
        <v>2.8020419739000002</v>
      </c>
      <c r="AF18" s="17">
        <v>1.4293817357</v>
      </c>
      <c r="AG18" s="17">
        <v>1.0096426545999999</v>
      </c>
      <c r="AH18" s="17">
        <v>0.74872376630000004</v>
      </c>
      <c r="AI18" s="17">
        <v>0.47646057860000002</v>
      </c>
      <c r="AJ18" s="114">
        <v>2.2937108989000001</v>
      </c>
      <c r="AK18" s="110">
        <v>7.9562379999999999</v>
      </c>
      <c r="AL18" s="141"/>
      <c r="AM18" s="141"/>
      <c r="AN18" s="141"/>
      <c r="AO18" s="141"/>
      <c r="AP18" s="56"/>
      <c r="AQ18" s="147"/>
      <c r="AR18" s="141"/>
      <c r="AS18" s="41">
        <v>3</v>
      </c>
      <c r="AT18" s="17">
        <v>52.099603848299999</v>
      </c>
      <c r="AU18" s="17">
        <v>20.249009620799999</v>
      </c>
      <c r="AV18" s="17">
        <v>12.043010752700001</v>
      </c>
      <c r="AW18" s="17">
        <v>7.5721561969</v>
      </c>
      <c r="AX18" s="17">
        <v>8.0362195811999992</v>
      </c>
      <c r="AY18" s="114">
        <v>2.0708884688000002</v>
      </c>
      <c r="AZ18" s="110">
        <v>5.5902320000000003</v>
      </c>
      <c r="BA18" s="141"/>
      <c r="BB18" s="141"/>
      <c r="BC18" s="141"/>
      <c r="BD18" s="141"/>
    </row>
    <row r="19" spans="1:56" ht="15.75" customHeight="1">
      <c r="A19" s="147"/>
      <c r="B19" s="149" t="s">
        <v>146</v>
      </c>
      <c r="C19" s="67">
        <v>1</v>
      </c>
      <c r="D19" s="115">
        <v>68.670958841100003</v>
      </c>
      <c r="E19" s="115">
        <v>17.716716486500001</v>
      </c>
      <c r="F19" s="115">
        <v>6.2773051276</v>
      </c>
      <c r="G19" s="115">
        <v>3.3111060014000002</v>
      </c>
      <c r="H19" s="115">
        <v>1.6670498965</v>
      </c>
      <c r="I19" s="115">
        <v>0.93124856290000002</v>
      </c>
      <c r="J19" s="115">
        <v>0.5518510002</v>
      </c>
      <c r="K19" s="115">
        <v>0.33340997929999999</v>
      </c>
      <c r="L19" s="115">
        <v>0.1839503334</v>
      </c>
      <c r="M19" s="115">
        <v>0.17245343760000001</v>
      </c>
      <c r="N19" s="115">
        <v>3.4490687499999999E-2</v>
      </c>
      <c r="O19" s="115">
        <v>0.1034720625</v>
      </c>
      <c r="P19" s="115">
        <v>4.5987583399999997E-2</v>
      </c>
      <c r="Q19" s="109">
        <v>1.9864220183000001</v>
      </c>
      <c r="R19" s="116">
        <v>6.983466</v>
      </c>
      <c r="S19" s="156">
        <f>AVERAGE(Q19:Q21)</f>
        <v>1.9926089054333334</v>
      </c>
      <c r="T19" s="154">
        <f>STDEV(Q19:Q21)</f>
        <v>9.8162496514876407E-2</v>
      </c>
      <c r="U19" s="158">
        <f>AVERAGE(R19:R21)</f>
        <v>7.7981310000000006</v>
      </c>
      <c r="V19" s="161">
        <f>STDEV(R19:R21)</f>
        <v>0.71119599025936608</v>
      </c>
      <c r="X19" s="147"/>
      <c r="Y19" s="149" t="s">
        <v>146</v>
      </c>
      <c r="Z19" s="67">
        <v>1</v>
      </c>
      <c r="AA19" s="115">
        <v>71.092494835899998</v>
      </c>
      <c r="AB19" s="115">
        <v>17.3972917145</v>
      </c>
      <c r="AC19" s="115">
        <v>5.5657562543000001</v>
      </c>
      <c r="AD19" s="115">
        <v>2.5935276566000001</v>
      </c>
      <c r="AE19" s="115">
        <v>1.2623364699999999</v>
      </c>
      <c r="AF19" s="115">
        <v>0.8262565986</v>
      </c>
      <c r="AG19" s="115">
        <v>0.66559559329999995</v>
      </c>
      <c r="AH19" s="115">
        <v>0.34427358270000002</v>
      </c>
      <c r="AI19" s="115">
        <v>0.25246729400000001</v>
      </c>
      <c r="AJ19" s="109">
        <v>1.8650258039000001</v>
      </c>
      <c r="AK19" s="116">
        <v>8.4325089999999996</v>
      </c>
      <c r="AL19" s="156">
        <f>AVERAGE(AJ19:AJ21)</f>
        <v>1.8738504562666665</v>
      </c>
      <c r="AM19" s="154">
        <f>STDEV(AJ19:AJ21)</f>
        <v>1.4382643943961229E-2</v>
      </c>
      <c r="AN19" s="158">
        <f>AVERAGE(AK19:AK21)</f>
        <v>8.5662893333333336</v>
      </c>
      <c r="AO19" s="161">
        <f>STDEV(AK19:AK21)</f>
        <v>0.46576410090337911</v>
      </c>
      <c r="AP19" s="56"/>
      <c r="AQ19" s="147"/>
      <c r="AR19" s="149" t="s">
        <v>146</v>
      </c>
      <c r="AS19" s="67">
        <v>1</v>
      </c>
      <c r="AT19" s="115">
        <v>63.736012788300002</v>
      </c>
      <c r="AU19" s="115">
        <v>17.800867778000001</v>
      </c>
      <c r="AV19" s="115">
        <v>8.5864352591999999</v>
      </c>
      <c r="AW19" s="115">
        <v>5.7319022608000001</v>
      </c>
      <c r="AX19" s="115">
        <v>4.1447819137000002</v>
      </c>
      <c r="AY19" s="109">
        <v>1.8957808564</v>
      </c>
      <c r="AZ19" s="116">
        <v>8.2057470000000006</v>
      </c>
      <c r="BA19" s="156">
        <f>AVERAGE(AY19:AY21)</f>
        <v>1.8584977786000001</v>
      </c>
      <c r="BB19" s="154">
        <f>STDEV(AY19:AY21)</f>
        <v>3.238942331938896E-2</v>
      </c>
      <c r="BC19" s="158">
        <f>AVERAGE(AZ19:AZ21)</f>
        <v>7.2633490000000007</v>
      </c>
      <c r="BD19" s="161">
        <f>STDEV(AZ19:AZ21)</f>
        <v>1.1636976588817995</v>
      </c>
    </row>
    <row r="20" spans="1:56" ht="15.75" customHeight="1">
      <c r="A20" s="147"/>
      <c r="B20" s="147"/>
      <c r="C20" s="41">
        <v>2</v>
      </c>
      <c r="D20" s="115">
        <v>65.7737410899</v>
      </c>
      <c r="E20" s="115">
        <v>17.935157507500001</v>
      </c>
      <c r="F20" s="115">
        <v>7.1165785238000003</v>
      </c>
      <c r="G20" s="115">
        <v>4.2653483558999996</v>
      </c>
      <c r="H20" s="115">
        <v>2.3568636467999999</v>
      </c>
      <c r="I20" s="115">
        <v>0.88526097950000004</v>
      </c>
      <c r="J20" s="115">
        <v>0.57484479190000004</v>
      </c>
      <c r="K20" s="115">
        <v>0.35640377099999998</v>
      </c>
      <c r="L20" s="115">
        <v>0.20694412509999999</v>
      </c>
      <c r="M20" s="115">
        <v>0.25293170840000001</v>
      </c>
      <c r="N20" s="115">
        <v>0.12646585420000001</v>
      </c>
      <c r="O20" s="115">
        <v>9.1975166699999999E-2</v>
      </c>
      <c r="P20" s="115">
        <v>5.7484479200000001E-2</v>
      </c>
      <c r="Q20" s="113">
        <v>2.0937185085999999</v>
      </c>
      <c r="R20" s="117">
        <v>8.2951320000000006</v>
      </c>
      <c r="S20" s="147"/>
      <c r="T20" s="147"/>
      <c r="U20" s="147"/>
      <c r="V20" s="147"/>
      <c r="X20" s="147"/>
      <c r="Y20" s="147"/>
      <c r="Z20" s="41">
        <v>2</v>
      </c>
      <c r="AA20" s="115">
        <v>71.385956860899995</v>
      </c>
      <c r="AB20" s="115">
        <v>17.381826525899999</v>
      </c>
      <c r="AC20" s="115">
        <v>5.2088113814000003</v>
      </c>
      <c r="AD20" s="115">
        <v>2.5011473152999999</v>
      </c>
      <c r="AE20" s="115">
        <v>1.4570904084</v>
      </c>
      <c r="AF20" s="115">
        <v>0.90637907299999998</v>
      </c>
      <c r="AG20" s="115">
        <v>0.57365764109999995</v>
      </c>
      <c r="AH20" s="115">
        <v>0.39008719600000002</v>
      </c>
      <c r="AI20" s="115">
        <v>0.19504359800000001</v>
      </c>
      <c r="AJ20" s="113">
        <v>1.8660785886</v>
      </c>
      <c r="AK20" s="117">
        <v>8.1820550000000001</v>
      </c>
      <c r="AL20" s="147"/>
      <c r="AM20" s="147"/>
      <c r="AN20" s="147"/>
      <c r="AO20" s="147"/>
      <c r="AP20" s="56"/>
      <c r="AQ20" s="147"/>
      <c r="AR20" s="147"/>
      <c r="AS20" s="41">
        <v>2</v>
      </c>
      <c r="AT20" s="115">
        <v>66.358130499400005</v>
      </c>
      <c r="AU20" s="115">
        <v>17.2437435722</v>
      </c>
      <c r="AV20" s="115">
        <v>8.1590675351000002</v>
      </c>
      <c r="AW20" s="115">
        <v>4.7080333675999997</v>
      </c>
      <c r="AX20" s="115">
        <v>3.5310250257</v>
      </c>
      <c r="AY20" s="113">
        <v>1.8372961957</v>
      </c>
      <c r="AZ20" s="117">
        <v>7.6216720000000002</v>
      </c>
      <c r="BA20" s="147"/>
      <c r="BB20" s="147"/>
      <c r="BC20" s="147"/>
      <c r="BD20" s="147"/>
    </row>
    <row r="21" spans="1:56" ht="15.75" customHeight="1">
      <c r="A21" s="147"/>
      <c r="B21" s="141"/>
      <c r="C21" s="41">
        <v>3</v>
      </c>
      <c r="D21" s="118">
        <v>68.217855911800001</v>
      </c>
      <c r="E21" s="118">
        <v>19.234746639099999</v>
      </c>
      <c r="F21" s="118">
        <v>6.0094220384000003</v>
      </c>
      <c r="G21" s="118">
        <v>2.6772377341000002</v>
      </c>
      <c r="H21" s="118">
        <v>1.5856601172</v>
      </c>
      <c r="I21" s="118">
        <v>0.96518441919999998</v>
      </c>
      <c r="J21" s="118">
        <v>0.45961162820000001</v>
      </c>
      <c r="K21" s="118">
        <v>0.29874755829999999</v>
      </c>
      <c r="L21" s="118">
        <v>0.22980581410000001</v>
      </c>
      <c r="M21" s="118">
        <v>0.17235436060000001</v>
      </c>
      <c r="N21" s="118">
        <v>6.8941744200000002E-2</v>
      </c>
      <c r="O21" s="118">
        <v>3.4470872100000001E-2</v>
      </c>
      <c r="P21" s="118">
        <v>4.5961162799999997E-2</v>
      </c>
      <c r="Q21" s="114">
        <v>1.8976861893999999</v>
      </c>
      <c r="R21" s="119">
        <v>8.1157950000000003</v>
      </c>
      <c r="S21" s="141"/>
      <c r="T21" s="141"/>
      <c r="U21" s="141"/>
      <c r="V21" s="141"/>
      <c r="X21" s="147"/>
      <c r="Y21" s="141"/>
      <c r="Z21" s="41">
        <v>3</v>
      </c>
      <c r="AA21" s="118">
        <v>73.788192051500005</v>
      </c>
      <c r="AB21" s="118">
        <v>15.563978865199999</v>
      </c>
      <c r="AC21" s="118">
        <v>5.0080404318999996</v>
      </c>
      <c r="AD21" s="118">
        <v>2.377670572</v>
      </c>
      <c r="AE21" s="118">
        <v>1.3553870894</v>
      </c>
      <c r="AF21" s="118">
        <v>0.78107052610000005</v>
      </c>
      <c r="AG21" s="118">
        <v>0.56283023200000004</v>
      </c>
      <c r="AH21" s="118">
        <v>0.3675626005</v>
      </c>
      <c r="AI21" s="118">
        <v>0.19526763150000001</v>
      </c>
      <c r="AJ21" s="114">
        <v>1.8904469763</v>
      </c>
      <c r="AK21" s="119">
        <v>9.0843039999999995</v>
      </c>
      <c r="AL21" s="141"/>
      <c r="AM21" s="141"/>
      <c r="AN21" s="141"/>
      <c r="AO21" s="141"/>
      <c r="AP21" s="56"/>
      <c r="AQ21" s="147"/>
      <c r="AR21" s="141"/>
      <c r="AS21" s="41">
        <v>3</v>
      </c>
      <c r="AT21" s="118">
        <v>65.303565326300003</v>
      </c>
      <c r="AU21" s="118">
        <v>17.940539924799999</v>
      </c>
      <c r="AV21" s="118">
        <v>7.9052283859000001</v>
      </c>
      <c r="AW21" s="118">
        <v>5.2283859209000001</v>
      </c>
      <c r="AX21" s="118">
        <v>3.6222804420000001</v>
      </c>
      <c r="AY21" s="114">
        <v>1.8424162837</v>
      </c>
      <c r="AZ21" s="119">
        <v>5.9626279999999996</v>
      </c>
      <c r="BA21" s="141"/>
      <c r="BB21" s="141"/>
      <c r="BC21" s="141"/>
      <c r="BD21" s="141"/>
    </row>
    <row r="22" spans="1:56" ht="15.75" customHeight="1">
      <c r="A22" s="147"/>
      <c r="B22" s="149" t="s">
        <v>148</v>
      </c>
      <c r="C22" s="67">
        <v>1</v>
      </c>
      <c r="D22" s="8">
        <v>60.996309963100003</v>
      </c>
      <c r="E22" s="8">
        <v>25.7195571956</v>
      </c>
      <c r="F22" s="8">
        <v>6.7158671587000001</v>
      </c>
      <c r="G22" s="8">
        <v>2.8044280442999998</v>
      </c>
      <c r="H22" s="8">
        <v>1.3653136531000001</v>
      </c>
      <c r="I22" s="8">
        <v>0.88560885609999995</v>
      </c>
      <c r="J22" s="8">
        <v>0.77490774910000004</v>
      </c>
      <c r="K22" s="8">
        <v>0.29520295200000002</v>
      </c>
      <c r="L22" s="8">
        <v>0.184501845</v>
      </c>
      <c r="M22" s="8">
        <v>0.14760147600000001</v>
      </c>
      <c r="N22" s="8">
        <v>7.3800738000000005E-2</v>
      </c>
      <c r="O22" s="8">
        <v>3.6900369000000002E-2</v>
      </c>
      <c r="P22" s="8">
        <v>0</v>
      </c>
      <c r="Q22" s="109">
        <v>1.7464522232999999</v>
      </c>
      <c r="R22" s="110">
        <v>3.0043769999999999</v>
      </c>
      <c r="S22" s="156">
        <f>AVERAGE(Q22:Q24)</f>
        <v>1.7184474532999998</v>
      </c>
      <c r="T22" s="154">
        <f>STDEV(Q22:Q24)</f>
        <v>4.2758007649666502E-2</v>
      </c>
      <c r="U22" s="158">
        <f>AVERAGE(R22:R24)</f>
        <v>2.951597</v>
      </c>
      <c r="V22" s="161">
        <f>STDEV(R22:R24)</f>
        <v>0.24930112700306825</v>
      </c>
      <c r="X22" s="147"/>
      <c r="Y22" s="149" t="s">
        <v>148</v>
      </c>
      <c r="Z22" s="67">
        <v>1</v>
      </c>
      <c r="AA22" s="8">
        <v>41.221935958800003</v>
      </c>
      <c r="AB22" s="8">
        <v>37.872653662099999</v>
      </c>
      <c r="AC22" s="8">
        <v>10.379094589599999</v>
      </c>
      <c r="AD22" s="8">
        <v>4.2694147957000004</v>
      </c>
      <c r="AE22" s="8">
        <v>2.2451232978000002</v>
      </c>
      <c r="AF22" s="8">
        <v>1.1409642989</v>
      </c>
      <c r="AG22" s="8">
        <v>1.6194331984000001</v>
      </c>
      <c r="AH22" s="8">
        <v>0.62569009939999998</v>
      </c>
      <c r="AI22" s="8">
        <v>0.62569009939999998</v>
      </c>
      <c r="AJ22" s="109">
        <v>1.7902316843999999</v>
      </c>
      <c r="AK22" s="110">
        <v>5.0454869999999996</v>
      </c>
      <c r="AL22" s="156">
        <f>AVERAGE(AJ22:AJ24)</f>
        <v>1.8100399165333334</v>
      </c>
      <c r="AM22" s="154">
        <f>STDEV(AJ22:AJ24)</f>
        <v>2.1330310403004361E-2</v>
      </c>
      <c r="AN22" s="158">
        <f>AVERAGE(AK22:AK24)</f>
        <v>3.4990260000000002</v>
      </c>
      <c r="AO22" s="161">
        <f>STDEV(AK22:AK24)</f>
        <v>1.3418854780803755</v>
      </c>
      <c r="AP22" s="56"/>
      <c r="AQ22" s="147"/>
      <c r="AR22" s="149" t="s">
        <v>148</v>
      </c>
      <c r="AS22" s="67">
        <v>1</v>
      </c>
      <c r="AT22" s="8">
        <v>46.765249537899997</v>
      </c>
      <c r="AU22" s="8">
        <v>25.1756007394</v>
      </c>
      <c r="AV22" s="8">
        <v>13.419593345699999</v>
      </c>
      <c r="AW22" s="8">
        <v>8.5027726433000002</v>
      </c>
      <c r="AX22" s="8">
        <v>6.1367837337999998</v>
      </c>
      <c r="AY22" s="109">
        <v>1.9173611111</v>
      </c>
      <c r="AZ22" s="110">
        <v>2.259058</v>
      </c>
      <c r="BA22" s="156">
        <f>AVERAGE(AY22:AY24)</f>
        <v>1.9133374301999997</v>
      </c>
      <c r="BB22" s="154">
        <f>STDEV(AY22:AY24)</f>
        <v>3.1490749668479159E-2</v>
      </c>
      <c r="BC22" s="158">
        <f>AVERAGE(AZ22:AZ24)</f>
        <v>3.5750956666666673</v>
      </c>
      <c r="BD22" s="161">
        <f>STDEV(AZ22:AZ24)</f>
        <v>1.7566304740059391</v>
      </c>
    </row>
    <row r="23" spans="1:56" ht="15.75" customHeight="1">
      <c r="A23" s="147"/>
      <c r="B23" s="147"/>
      <c r="C23" s="41">
        <v>2</v>
      </c>
      <c r="D23" s="8">
        <v>56.666666666700003</v>
      </c>
      <c r="E23" s="8">
        <v>29.259259259299998</v>
      </c>
      <c r="F23" s="8">
        <v>7.5555555555999998</v>
      </c>
      <c r="G23" s="8">
        <v>3</v>
      </c>
      <c r="H23" s="8">
        <v>1.5185185185000001</v>
      </c>
      <c r="I23" s="8">
        <v>0.77777777780000001</v>
      </c>
      <c r="J23" s="8">
        <v>0.44444444440000003</v>
      </c>
      <c r="K23" s="8">
        <v>0.33333333329999998</v>
      </c>
      <c r="L23" s="8">
        <v>0.18518518519999999</v>
      </c>
      <c r="M23" s="8">
        <v>0.11111111110000001</v>
      </c>
      <c r="N23" s="8">
        <v>0.11111111110000001</v>
      </c>
      <c r="O23" s="8">
        <v>3.7037037000000002E-2</v>
      </c>
      <c r="P23" s="8">
        <v>0</v>
      </c>
      <c r="Q23" s="113">
        <v>1.6692307691999999</v>
      </c>
      <c r="R23" s="110">
        <v>3.1702819999999998</v>
      </c>
      <c r="S23" s="147"/>
      <c r="T23" s="147"/>
      <c r="U23" s="147"/>
      <c r="V23" s="147"/>
      <c r="X23" s="147"/>
      <c r="Y23" s="147"/>
      <c r="Z23" s="41">
        <v>2</v>
      </c>
      <c r="AA23" s="8">
        <v>48.382352941199997</v>
      </c>
      <c r="AB23" s="8">
        <v>29.963235294099999</v>
      </c>
      <c r="AC23" s="8">
        <v>10.9191176471</v>
      </c>
      <c r="AD23" s="8">
        <v>5.2573529411999997</v>
      </c>
      <c r="AE23" s="8">
        <v>2.6470588235000001</v>
      </c>
      <c r="AF23" s="8">
        <v>1.2867647059</v>
      </c>
      <c r="AG23" s="8">
        <v>0.88235294119999996</v>
      </c>
      <c r="AH23" s="8">
        <v>0.58823529409999997</v>
      </c>
      <c r="AI23" s="8">
        <v>7.35294118E-2</v>
      </c>
      <c r="AJ23" s="113">
        <v>1.8326210826</v>
      </c>
      <c r="AK23" s="110">
        <v>2.8094640000000002</v>
      </c>
      <c r="AL23" s="147"/>
      <c r="AM23" s="147"/>
      <c r="AN23" s="147"/>
      <c r="AO23" s="147"/>
      <c r="AP23" s="56"/>
      <c r="AQ23" s="147"/>
      <c r="AR23" s="147"/>
      <c r="AS23" s="41">
        <v>2</v>
      </c>
      <c r="AT23" s="8">
        <v>37.390029325500002</v>
      </c>
      <c r="AU23" s="8">
        <v>29.362170087999999</v>
      </c>
      <c r="AV23" s="8">
        <v>15.3225806452</v>
      </c>
      <c r="AW23" s="8">
        <v>10.0806451613</v>
      </c>
      <c r="AX23" s="8">
        <v>7.8445747801000003</v>
      </c>
      <c r="AY23" s="113">
        <v>1.9426229507999999</v>
      </c>
      <c r="AZ23" s="110">
        <v>2.8964080000000001</v>
      </c>
      <c r="BA23" s="147"/>
      <c r="BB23" s="147"/>
      <c r="BC23" s="147"/>
      <c r="BD23" s="147"/>
    </row>
    <row r="24" spans="1:56" ht="15.75" customHeight="1">
      <c r="A24" s="147"/>
      <c r="B24" s="141"/>
      <c r="C24" s="41">
        <v>3</v>
      </c>
      <c r="D24" s="17">
        <v>54.3671354552</v>
      </c>
      <c r="E24" s="17">
        <v>30.495928941500001</v>
      </c>
      <c r="F24" s="17">
        <v>7.4759437454000004</v>
      </c>
      <c r="G24" s="17">
        <v>3.0347890452000001</v>
      </c>
      <c r="H24" s="17">
        <v>2.0355292376</v>
      </c>
      <c r="I24" s="17">
        <v>1.0732790526</v>
      </c>
      <c r="J24" s="17">
        <v>0.48112509250000002</v>
      </c>
      <c r="K24" s="17">
        <v>0.44411547000000001</v>
      </c>
      <c r="L24" s="17">
        <v>0.3330866025</v>
      </c>
      <c r="M24" s="17">
        <v>7.4019244999999997E-2</v>
      </c>
      <c r="N24" s="17">
        <v>7.4019244999999997E-2</v>
      </c>
      <c r="O24" s="17">
        <v>7.4019244999999997E-2</v>
      </c>
      <c r="P24" s="17">
        <v>3.7009622499999999E-2</v>
      </c>
      <c r="Q24" s="114">
        <v>1.7396593674</v>
      </c>
      <c r="R24" s="110">
        <v>2.680132</v>
      </c>
      <c r="S24" s="141"/>
      <c r="T24" s="141"/>
      <c r="U24" s="141"/>
      <c r="V24" s="141"/>
      <c r="X24" s="147"/>
      <c r="Y24" s="141"/>
      <c r="Z24" s="41">
        <v>3</v>
      </c>
      <c r="AA24" s="17">
        <v>53.3873343152</v>
      </c>
      <c r="AB24" s="17">
        <v>28.203240058900001</v>
      </c>
      <c r="AC24" s="17">
        <v>9.3888070692000003</v>
      </c>
      <c r="AD24" s="17">
        <v>4.1605301915000004</v>
      </c>
      <c r="AE24" s="17">
        <v>2.2827687775999999</v>
      </c>
      <c r="AF24" s="17">
        <v>1.0677466863</v>
      </c>
      <c r="AG24" s="17">
        <v>0.62592047129999995</v>
      </c>
      <c r="AH24" s="17">
        <v>0.51546391749999998</v>
      </c>
      <c r="AI24" s="17">
        <v>0.36818851250000001</v>
      </c>
      <c r="AJ24" s="114">
        <v>1.8072669826000001</v>
      </c>
      <c r="AK24" s="110">
        <v>2.6421269999999999</v>
      </c>
      <c r="AL24" s="141"/>
      <c r="AM24" s="141"/>
      <c r="AN24" s="141"/>
      <c r="AO24" s="141"/>
      <c r="AP24" s="56"/>
      <c r="AQ24" s="147"/>
      <c r="AR24" s="141"/>
      <c r="AS24" s="41">
        <v>3</v>
      </c>
      <c r="AT24" s="17">
        <v>47.460140897300001</v>
      </c>
      <c r="AU24" s="17">
        <v>26.3997033741</v>
      </c>
      <c r="AV24" s="17">
        <v>11.902113459400001</v>
      </c>
      <c r="AW24" s="17">
        <v>8.3796811271999996</v>
      </c>
      <c r="AX24" s="17">
        <v>5.8583611419999997</v>
      </c>
      <c r="AY24" s="114">
        <v>1.8800282287000001</v>
      </c>
      <c r="AZ24" s="110">
        <v>5.5698210000000001</v>
      </c>
      <c r="BA24" s="141"/>
      <c r="BB24" s="141"/>
      <c r="BC24" s="141"/>
      <c r="BD24" s="141"/>
    </row>
    <row r="25" spans="1:56" ht="15.75" customHeight="1">
      <c r="A25" s="147"/>
      <c r="B25" s="149" t="s">
        <v>150</v>
      </c>
      <c r="C25" s="67">
        <v>1</v>
      </c>
      <c r="D25" s="115">
        <v>91.024165707700007</v>
      </c>
      <c r="E25" s="115">
        <v>5.1208285384999996</v>
      </c>
      <c r="F25" s="115">
        <v>2.4453394707</v>
      </c>
      <c r="G25" s="115">
        <v>0.46029919450000001</v>
      </c>
      <c r="H25" s="115">
        <v>0.34522439589999998</v>
      </c>
      <c r="I25" s="115">
        <v>0.17261219789999999</v>
      </c>
      <c r="J25" s="115">
        <v>0.14384349830000001</v>
      </c>
      <c r="K25" s="115">
        <v>8.6306098999999997E-2</v>
      </c>
      <c r="L25" s="115">
        <v>8.6306098999999997E-2</v>
      </c>
      <c r="M25" s="115">
        <v>5.75373993E-2</v>
      </c>
      <c r="N25" s="115">
        <v>0</v>
      </c>
      <c r="O25" s="115">
        <v>2.8768699700000001E-2</v>
      </c>
      <c r="P25" s="115">
        <v>2.8768699700000001E-2</v>
      </c>
      <c r="Q25" s="109">
        <v>1.8910256409999999</v>
      </c>
      <c r="R25" s="116">
        <v>2.2324950000000001</v>
      </c>
      <c r="S25" s="156">
        <f>AVERAGE(Q25:Q27)</f>
        <v>1.8786602987666665</v>
      </c>
      <c r="T25" s="154">
        <f>STDEV(Q25:Q27)</f>
        <v>1.2071205842361222E-2</v>
      </c>
      <c r="U25" s="158">
        <f>AVERAGE(R25:R27)</f>
        <v>2.1911886666666667</v>
      </c>
      <c r="V25" s="161">
        <f>STDEV(R25:R27)</f>
        <v>3.5775507436419836E-2</v>
      </c>
      <c r="X25" s="147"/>
      <c r="Y25" s="149" t="s">
        <v>150</v>
      </c>
      <c r="Z25" s="67">
        <v>1</v>
      </c>
      <c r="AA25" s="115">
        <v>92.805755395700004</v>
      </c>
      <c r="AB25" s="115">
        <v>4.2877697842</v>
      </c>
      <c r="AC25" s="115">
        <v>1.5251798561000001</v>
      </c>
      <c r="AD25" s="115">
        <v>0.54676258990000004</v>
      </c>
      <c r="AE25" s="115">
        <v>0.3741007194</v>
      </c>
      <c r="AF25" s="115">
        <v>0.23021582730000001</v>
      </c>
      <c r="AG25" s="115">
        <v>0.11510791369999999</v>
      </c>
      <c r="AH25" s="115">
        <v>5.75539568E-2</v>
      </c>
      <c r="AI25" s="115">
        <v>5.75539568E-2</v>
      </c>
      <c r="AJ25" s="109">
        <v>1.8320000000000001</v>
      </c>
      <c r="AK25" s="116">
        <v>2.2391719999999999</v>
      </c>
      <c r="AL25" s="156">
        <f>AVERAGE(AJ25:AJ27)</f>
        <v>1.9540222275000001</v>
      </c>
      <c r="AM25" s="154">
        <f>STDEV(AJ25:AJ27)</f>
        <v>0.15048504432846421</v>
      </c>
      <c r="AN25" s="158">
        <f>AVERAGE(AK25:AK27)</f>
        <v>2.157591</v>
      </c>
      <c r="AO25" s="161">
        <f>STDEV(AK25:AK27)</f>
        <v>7.9332298863703687E-2</v>
      </c>
      <c r="AP25" s="56"/>
      <c r="AQ25" s="147"/>
      <c r="AR25" s="149" t="s">
        <v>150</v>
      </c>
      <c r="AS25" s="67">
        <v>1</v>
      </c>
      <c r="AT25" s="115">
        <v>90.977011494300001</v>
      </c>
      <c r="AU25" s="115">
        <v>5.0287356322000001</v>
      </c>
      <c r="AV25" s="115">
        <v>1.9827586207000001</v>
      </c>
      <c r="AW25" s="115">
        <v>1.0344827586000001</v>
      </c>
      <c r="AX25" s="115">
        <v>0.97701149430000001</v>
      </c>
      <c r="AY25" s="109">
        <v>1.7738853503000001</v>
      </c>
      <c r="AZ25" s="116">
        <v>2.2138</v>
      </c>
      <c r="BA25" s="156">
        <f>AVERAGE(AY25:AY27)</f>
        <v>1.8301191127333334</v>
      </c>
      <c r="BB25" s="154">
        <f>STDEV(AY25:AY27)</f>
        <v>5.0943612437561209E-2</v>
      </c>
      <c r="BC25" s="158">
        <f>AVERAGE(AZ25:AZ27)</f>
        <v>2.2113873333333331</v>
      </c>
      <c r="BD25" s="161">
        <f>STDEV(AZ25:AZ27)</f>
        <v>6.9186557547932057E-2</v>
      </c>
    </row>
    <row r="26" spans="1:56" ht="15.75" customHeight="1">
      <c r="A26" s="147"/>
      <c r="B26" s="147"/>
      <c r="C26" s="41">
        <v>2</v>
      </c>
      <c r="D26" s="115">
        <v>91.738629821499998</v>
      </c>
      <c r="E26" s="115">
        <v>4.6056419113000002</v>
      </c>
      <c r="F26" s="115">
        <v>2.1301093839999998</v>
      </c>
      <c r="G26" s="115">
        <v>0.77720207249999995</v>
      </c>
      <c r="H26" s="115">
        <v>0.25906735749999998</v>
      </c>
      <c r="I26" s="115">
        <v>0.25906735749999998</v>
      </c>
      <c r="J26" s="115">
        <v>2.8785261900000001E-2</v>
      </c>
      <c r="K26" s="115">
        <v>0</v>
      </c>
      <c r="L26" s="115">
        <v>8.6355785800000001E-2</v>
      </c>
      <c r="M26" s="115">
        <v>5.7570523899999997E-2</v>
      </c>
      <c r="N26" s="115">
        <v>2.8785261900000001E-2</v>
      </c>
      <c r="O26" s="115">
        <v>2.8785261900000001E-2</v>
      </c>
      <c r="P26" s="115">
        <v>0</v>
      </c>
      <c r="Q26" s="113">
        <v>1.8780487804999999</v>
      </c>
      <c r="R26" s="117">
        <v>2.1700590000000002</v>
      </c>
      <c r="S26" s="147"/>
      <c r="T26" s="147"/>
      <c r="U26" s="147"/>
      <c r="V26" s="147"/>
      <c r="X26" s="147"/>
      <c r="Y26" s="147"/>
      <c r="Z26" s="41">
        <v>2</v>
      </c>
      <c r="AA26" s="115">
        <v>93.440736478700003</v>
      </c>
      <c r="AB26" s="115">
        <v>3.9700805523999998</v>
      </c>
      <c r="AC26" s="115">
        <v>1.2082853855</v>
      </c>
      <c r="AD26" s="115">
        <v>0.51783659380000002</v>
      </c>
      <c r="AE26" s="115">
        <v>0.31645569620000003</v>
      </c>
      <c r="AF26" s="115">
        <v>0.2013808976</v>
      </c>
      <c r="AG26" s="115">
        <v>0.14384349830000001</v>
      </c>
      <c r="AH26" s="115">
        <v>0.17261219789999999</v>
      </c>
      <c r="AI26" s="115">
        <v>2.8768699700000001E-2</v>
      </c>
      <c r="AJ26" s="113">
        <v>1.9078947368000001</v>
      </c>
      <c r="AK26" s="117">
        <v>2.1528839999999998</v>
      </c>
      <c r="AL26" s="147"/>
      <c r="AM26" s="147"/>
      <c r="AN26" s="147"/>
      <c r="AO26" s="147"/>
      <c r="AP26" s="56"/>
      <c r="AQ26" s="147"/>
      <c r="AR26" s="147"/>
      <c r="AS26" s="41">
        <v>2</v>
      </c>
      <c r="AT26" s="115">
        <v>92.062122519400006</v>
      </c>
      <c r="AU26" s="115">
        <v>4.0552200172999999</v>
      </c>
      <c r="AV26" s="115">
        <v>1.6681046879000001</v>
      </c>
      <c r="AW26" s="115">
        <v>1.3805004314</v>
      </c>
      <c r="AX26" s="115">
        <v>0.83405234399999995</v>
      </c>
      <c r="AY26" s="113">
        <v>1.8731884057999999</v>
      </c>
      <c r="AZ26" s="117">
        <v>2.1410260000000001</v>
      </c>
      <c r="BA26" s="147"/>
      <c r="BB26" s="147"/>
      <c r="BC26" s="147"/>
      <c r="BD26" s="147"/>
    </row>
    <row r="27" spans="1:56" ht="15.75" customHeight="1">
      <c r="A27" s="141"/>
      <c r="B27" s="141"/>
      <c r="C27" s="41">
        <v>3</v>
      </c>
      <c r="D27" s="118">
        <v>91.997697178999999</v>
      </c>
      <c r="E27" s="118">
        <v>4.7495682210999997</v>
      </c>
      <c r="F27" s="118">
        <v>1.6983304548</v>
      </c>
      <c r="G27" s="118">
        <v>0.74841681059999998</v>
      </c>
      <c r="H27" s="118">
        <v>0.31663788139999999</v>
      </c>
      <c r="I27" s="118">
        <v>0.17271157170000001</v>
      </c>
      <c r="J27" s="118">
        <v>0.1439263097</v>
      </c>
      <c r="K27" s="118">
        <v>5.7570523899999997E-2</v>
      </c>
      <c r="L27" s="118">
        <v>2.8785261900000001E-2</v>
      </c>
      <c r="M27" s="118">
        <v>2.8785261900000001E-2</v>
      </c>
      <c r="N27" s="118">
        <v>0</v>
      </c>
      <c r="O27" s="118">
        <v>2.8785261900000001E-2</v>
      </c>
      <c r="P27" s="118">
        <v>2.8785261900000001E-2</v>
      </c>
      <c r="Q27" s="114">
        <v>1.8669064747999999</v>
      </c>
      <c r="R27" s="119">
        <v>2.1710120000000002</v>
      </c>
      <c r="S27" s="141"/>
      <c r="T27" s="141"/>
      <c r="U27" s="141"/>
      <c r="V27" s="141"/>
      <c r="X27" s="141"/>
      <c r="Y27" s="141"/>
      <c r="Z27" s="41">
        <v>3</v>
      </c>
      <c r="AA27" s="118">
        <v>93.642117376300007</v>
      </c>
      <c r="AB27" s="118">
        <v>3.2796317606000001</v>
      </c>
      <c r="AC27" s="118">
        <v>1.5247410817</v>
      </c>
      <c r="AD27" s="118">
        <v>0.63291139240000005</v>
      </c>
      <c r="AE27" s="118">
        <v>0.2301495972</v>
      </c>
      <c r="AF27" s="118">
        <v>0.2301495972</v>
      </c>
      <c r="AG27" s="118">
        <v>0.2013808976</v>
      </c>
      <c r="AH27" s="118">
        <v>8.6306098999999997E-2</v>
      </c>
      <c r="AI27" s="118">
        <v>0.17261219789999999</v>
      </c>
      <c r="AJ27" s="114">
        <v>2.1221719456999999</v>
      </c>
      <c r="AK27" s="119">
        <v>2.0807169999999999</v>
      </c>
      <c r="AL27" s="141"/>
      <c r="AM27" s="141"/>
      <c r="AN27" s="141"/>
      <c r="AO27" s="141"/>
      <c r="AP27" s="56"/>
      <c r="AQ27" s="141"/>
      <c r="AR27" s="141"/>
      <c r="AS27" s="41">
        <v>3</v>
      </c>
      <c r="AT27" s="118">
        <v>92.292205924599998</v>
      </c>
      <c r="AU27" s="118">
        <v>4.1127408686000004</v>
      </c>
      <c r="AV27" s="118">
        <v>1.6393442623000001</v>
      </c>
      <c r="AW27" s="118">
        <v>1.0066148979</v>
      </c>
      <c r="AX27" s="118">
        <v>0.94909404659999996</v>
      </c>
      <c r="AY27" s="114">
        <v>1.8432835821</v>
      </c>
      <c r="AZ27" s="119">
        <v>2.2793359999999998</v>
      </c>
      <c r="BA27" s="141"/>
      <c r="BB27" s="141"/>
      <c r="BC27" s="141"/>
      <c r="BD27" s="141"/>
    </row>
    <row r="28" spans="1:56" ht="15.75" customHeight="1">
      <c r="A28" s="173" t="s">
        <v>76</v>
      </c>
      <c r="B28" s="149" t="s">
        <v>145</v>
      </c>
      <c r="C28" s="67">
        <v>1</v>
      </c>
      <c r="D28" s="8">
        <v>65.704126710500006</v>
      </c>
      <c r="E28" s="8">
        <v>17.638185540399999</v>
      </c>
      <c r="F28" s="8">
        <v>7.5315160003999999</v>
      </c>
      <c r="G28" s="8">
        <v>4.8701648529000003</v>
      </c>
      <c r="H28" s="8">
        <v>2.1872643034000001</v>
      </c>
      <c r="I28" s="8">
        <v>1.0128218942</v>
      </c>
      <c r="J28" s="8">
        <v>0.46331214310000002</v>
      </c>
      <c r="K28" s="8">
        <v>0.258592824</v>
      </c>
      <c r="L28" s="8">
        <v>0.17239521599999999</v>
      </c>
      <c r="M28" s="8">
        <v>5.3873505000000002E-2</v>
      </c>
      <c r="N28" s="8">
        <v>7.5422906999999997E-2</v>
      </c>
      <c r="O28" s="8">
        <v>3.2324103E-2</v>
      </c>
      <c r="P28" s="8">
        <v>0</v>
      </c>
      <c r="Q28" s="109">
        <v>2.0028275212</v>
      </c>
      <c r="R28" s="110">
        <v>4.0746880000000001</v>
      </c>
      <c r="S28" s="156">
        <f>AVERAGE(Q28:Q30)</f>
        <v>1.9927037198999999</v>
      </c>
      <c r="T28" s="154">
        <f>STDEV(Q28:Q30)</f>
        <v>2.3953291359772536E-2</v>
      </c>
      <c r="U28" s="158">
        <f>AVERAGE(R28:R30)</f>
        <v>3.9635253333333331</v>
      </c>
      <c r="V28" s="161">
        <f>STDEV(R28:R30)</f>
        <v>0.22619960063256811</v>
      </c>
      <c r="X28" s="173" t="s">
        <v>76</v>
      </c>
      <c r="Y28" s="149" t="s">
        <v>145</v>
      </c>
      <c r="Z28" s="67">
        <v>1</v>
      </c>
      <c r="AA28" s="8">
        <v>59.673434310899999</v>
      </c>
      <c r="AB28" s="8">
        <v>17.703297883800001</v>
      </c>
      <c r="AC28" s="8">
        <v>8.5401224620999994</v>
      </c>
      <c r="AD28" s="8">
        <v>6.1445912558</v>
      </c>
      <c r="AE28" s="8">
        <v>3.3623375227999999</v>
      </c>
      <c r="AF28" s="8">
        <v>1.7939628317</v>
      </c>
      <c r="AG28" s="8">
        <v>1.2353636266000001</v>
      </c>
      <c r="AH28" s="8">
        <v>0.8271565152</v>
      </c>
      <c r="AI28" s="8">
        <v>0.71973359110000001</v>
      </c>
      <c r="AJ28" s="109">
        <v>2.3457645178000002</v>
      </c>
      <c r="AK28" s="110">
        <v>6.0964280000000004</v>
      </c>
      <c r="AL28" s="156">
        <f>AVERAGE(AJ28:AJ30)</f>
        <v>2.1363398112666667</v>
      </c>
      <c r="AM28" s="154">
        <f>STDEV(AJ28:AJ30)</f>
        <v>0.18932807687665831</v>
      </c>
      <c r="AN28" s="158">
        <f>AVERAGE(AK28:AK30)</f>
        <v>5.8955426666666666</v>
      </c>
      <c r="AO28" s="161">
        <f>STDEV(AK28:AK30)</f>
        <v>0.24262400812230739</v>
      </c>
      <c r="AP28" s="56"/>
      <c r="AQ28" s="173" t="s">
        <v>76</v>
      </c>
      <c r="AR28" s="149" t="s">
        <v>145</v>
      </c>
      <c r="AS28" s="67">
        <v>1</v>
      </c>
      <c r="AT28" s="8">
        <v>64.482573726499993</v>
      </c>
      <c r="AU28" s="8">
        <v>16.6648793566</v>
      </c>
      <c r="AV28" s="8">
        <v>10.6487935657</v>
      </c>
      <c r="AW28" s="8">
        <v>4.9651474531000002</v>
      </c>
      <c r="AX28" s="8">
        <v>3.2386058980999999</v>
      </c>
      <c r="AY28" s="109">
        <v>1.8529589371999999</v>
      </c>
      <c r="AZ28" s="110">
        <v>3.8840240000000001</v>
      </c>
      <c r="BA28" s="156">
        <f>AVERAGE(AY28:AY30)</f>
        <v>1.8296944212999999</v>
      </c>
      <c r="BB28" s="154">
        <f>STDEV(AY28:AY30)</f>
        <v>2.1380494897510524E-2</v>
      </c>
      <c r="BC28" s="158">
        <f>AVERAGE(AZ28:AZ30)</f>
        <v>3.9935213333333337</v>
      </c>
      <c r="BD28" s="161">
        <f>STDEV(AZ28:AZ30)</f>
        <v>9.7523166203386386E-2</v>
      </c>
    </row>
    <row r="29" spans="1:56" ht="15.75" customHeight="1">
      <c r="A29" s="147"/>
      <c r="B29" s="147"/>
      <c r="C29" s="41">
        <v>2</v>
      </c>
      <c r="D29" s="8">
        <v>59.576776993999999</v>
      </c>
      <c r="E29" s="8">
        <v>21.367335865400001</v>
      </c>
      <c r="F29" s="8">
        <v>8.1714595768000002</v>
      </c>
      <c r="G29" s="8">
        <v>5.5995659251000003</v>
      </c>
      <c r="H29" s="8">
        <v>2.8540423223000002</v>
      </c>
      <c r="I29" s="8">
        <v>1.0417797070000001</v>
      </c>
      <c r="J29" s="8">
        <v>0.62940857299999997</v>
      </c>
      <c r="K29" s="8">
        <v>0.3038524145</v>
      </c>
      <c r="L29" s="8">
        <v>0.13022246339999999</v>
      </c>
      <c r="M29" s="8">
        <v>0.1519262073</v>
      </c>
      <c r="N29" s="8">
        <v>0.13022246339999999</v>
      </c>
      <c r="O29" s="8">
        <v>2.1703743899999999E-2</v>
      </c>
      <c r="P29" s="8">
        <v>2.1703743899999999E-2</v>
      </c>
      <c r="Q29" s="113">
        <v>2.0099328859000001</v>
      </c>
      <c r="R29" s="110">
        <v>3.7032530000000001</v>
      </c>
      <c r="S29" s="147"/>
      <c r="T29" s="147"/>
      <c r="U29" s="147"/>
      <c r="V29" s="147"/>
      <c r="X29" s="147"/>
      <c r="Y29" s="147"/>
      <c r="Z29" s="41">
        <v>2</v>
      </c>
      <c r="AA29" s="8">
        <v>68.1759379043</v>
      </c>
      <c r="AB29" s="8">
        <v>17.464424320799999</v>
      </c>
      <c r="AC29" s="8">
        <v>5.6597671409999997</v>
      </c>
      <c r="AD29" s="8">
        <v>4.4415696421000002</v>
      </c>
      <c r="AE29" s="8">
        <v>2.2639068563999998</v>
      </c>
      <c r="AF29" s="8">
        <v>0.93790426910000002</v>
      </c>
      <c r="AG29" s="8">
        <v>0.51746442429999995</v>
      </c>
      <c r="AH29" s="8">
        <v>0.34497628289999999</v>
      </c>
      <c r="AI29" s="8">
        <v>0.19404915910000001</v>
      </c>
      <c r="AJ29" s="113">
        <v>1.977303523</v>
      </c>
      <c r="AK29" s="110">
        <v>5.6259839999999999</v>
      </c>
      <c r="AL29" s="147"/>
      <c r="AM29" s="147"/>
      <c r="AN29" s="147"/>
      <c r="AO29" s="147"/>
      <c r="AP29" s="56"/>
      <c r="AQ29" s="147"/>
      <c r="AR29" s="147"/>
      <c r="AS29" s="41">
        <v>2</v>
      </c>
      <c r="AT29" s="8">
        <v>63.732129420600003</v>
      </c>
      <c r="AU29" s="8">
        <v>17.3062452972</v>
      </c>
      <c r="AV29" s="8">
        <v>11.329678598299999</v>
      </c>
      <c r="AW29" s="8">
        <v>4.8156508653000003</v>
      </c>
      <c r="AX29" s="8">
        <v>2.8162958186</v>
      </c>
      <c r="AY29" s="113">
        <v>1.8109069354</v>
      </c>
      <c r="AZ29" s="110">
        <v>4.0710410000000001</v>
      </c>
      <c r="BA29" s="147"/>
      <c r="BB29" s="147"/>
      <c r="BC29" s="147"/>
      <c r="BD29" s="147"/>
    </row>
    <row r="30" spans="1:56" ht="15.75" customHeight="1">
      <c r="A30" s="147"/>
      <c r="B30" s="141"/>
      <c r="C30" s="41">
        <v>3</v>
      </c>
      <c r="D30" s="17">
        <v>62.196693150100003</v>
      </c>
      <c r="E30" s="17">
        <v>19.926991625500001</v>
      </c>
      <c r="F30" s="17">
        <v>8.4066995920000007</v>
      </c>
      <c r="G30" s="17">
        <v>5.1427957913000002</v>
      </c>
      <c r="H30" s="17">
        <v>2.0828859781000002</v>
      </c>
      <c r="I30" s="17">
        <v>1.1165986687</v>
      </c>
      <c r="J30" s="17">
        <v>0.41872450080000001</v>
      </c>
      <c r="K30" s="17">
        <v>0.32209576979999999</v>
      </c>
      <c r="L30" s="17">
        <v>0.17178441059999999</v>
      </c>
      <c r="M30" s="17">
        <v>0.1073652566</v>
      </c>
      <c r="N30" s="17">
        <v>7.5155679599999997E-2</v>
      </c>
      <c r="O30" s="17">
        <v>3.2209577000000003E-2</v>
      </c>
      <c r="P30" s="17">
        <v>0</v>
      </c>
      <c r="Q30" s="114">
        <v>1.9653507526</v>
      </c>
      <c r="R30" s="110">
        <v>4.112635</v>
      </c>
      <c r="S30" s="141"/>
      <c r="T30" s="141"/>
      <c r="U30" s="141"/>
      <c r="V30" s="141"/>
      <c r="X30" s="147"/>
      <c r="Y30" s="141"/>
      <c r="Z30" s="41">
        <v>3</v>
      </c>
      <c r="AA30" s="17">
        <v>63.657906075</v>
      </c>
      <c r="AB30" s="17">
        <v>18.224903058999999</v>
      </c>
      <c r="AC30" s="17">
        <v>6.9689788883999997</v>
      </c>
      <c r="AD30" s="17">
        <v>5.8164584231000003</v>
      </c>
      <c r="AE30" s="17">
        <v>2.6712623869000001</v>
      </c>
      <c r="AF30" s="17">
        <v>1.3248599741</v>
      </c>
      <c r="AG30" s="17">
        <v>0.7109004739</v>
      </c>
      <c r="AH30" s="17">
        <v>0.37699267559999999</v>
      </c>
      <c r="AI30" s="17">
        <v>0.24773804390000001</v>
      </c>
      <c r="AJ30" s="114">
        <v>2.0859513930000002</v>
      </c>
      <c r="AK30" s="110">
        <v>5.9642160000000004</v>
      </c>
      <c r="AL30" s="141"/>
      <c r="AM30" s="141"/>
      <c r="AN30" s="141"/>
      <c r="AO30" s="141"/>
      <c r="AP30" s="56"/>
      <c r="AQ30" s="147"/>
      <c r="AR30" s="141"/>
      <c r="AS30" s="41">
        <v>3</v>
      </c>
      <c r="AT30" s="17">
        <v>62.823275862099997</v>
      </c>
      <c r="AU30" s="17">
        <v>17.952586206900001</v>
      </c>
      <c r="AV30" s="17">
        <v>10.6681034483</v>
      </c>
      <c r="AW30" s="17">
        <v>5.6573275862000001</v>
      </c>
      <c r="AX30" s="17">
        <v>2.8987068965999998</v>
      </c>
      <c r="AY30" s="114">
        <v>1.8252173913</v>
      </c>
      <c r="AZ30" s="110">
        <v>4.0254989999999999</v>
      </c>
      <c r="BA30" s="141"/>
      <c r="BB30" s="141"/>
      <c r="BC30" s="141"/>
      <c r="BD30" s="141"/>
    </row>
    <row r="31" spans="1:56" ht="15.75" customHeight="1">
      <c r="A31" s="147"/>
      <c r="B31" s="149" t="s">
        <v>146</v>
      </c>
      <c r="C31" s="67">
        <v>1</v>
      </c>
      <c r="D31" s="115">
        <v>67.905553126399994</v>
      </c>
      <c r="E31" s="115">
        <v>19.195452557900001</v>
      </c>
      <c r="F31" s="115">
        <v>6.6025360734999996</v>
      </c>
      <c r="G31" s="115">
        <v>3.9243550503</v>
      </c>
      <c r="H31" s="115">
        <v>1.4320069960999999</v>
      </c>
      <c r="I31" s="115">
        <v>0.4919108002</v>
      </c>
      <c r="J31" s="115">
        <v>0.2186270223</v>
      </c>
      <c r="K31" s="115">
        <v>0.1202448623</v>
      </c>
      <c r="L31" s="115">
        <v>4.3725404500000002E-2</v>
      </c>
      <c r="M31" s="115">
        <v>2.18627022E-2</v>
      </c>
      <c r="N31" s="115">
        <v>4.3725404500000002E-2</v>
      </c>
      <c r="O31" s="115">
        <v>0</v>
      </c>
      <c r="P31" s="115">
        <v>0</v>
      </c>
      <c r="Q31" s="109">
        <v>1.7292234332</v>
      </c>
      <c r="R31" s="116">
        <v>3.3110249999999999</v>
      </c>
      <c r="S31" s="156">
        <f>AVERAGE(Q31:Q33)</f>
        <v>1.7558265720333335</v>
      </c>
      <c r="T31" s="154">
        <f>STDEV(Q31:Q33)</f>
        <v>2.3318426031658599E-2</v>
      </c>
      <c r="U31" s="158">
        <f>AVERAGE(R31:R33)</f>
        <v>3.7228940000000001</v>
      </c>
      <c r="V31" s="161">
        <f>STDEV(R31:R33)</f>
        <v>0.38591079754394036</v>
      </c>
      <c r="X31" s="147"/>
      <c r="Y31" s="149" t="s">
        <v>146</v>
      </c>
      <c r="Z31" s="67">
        <v>1</v>
      </c>
      <c r="AA31" s="115">
        <v>70.353740006600006</v>
      </c>
      <c r="AB31" s="115">
        <v>16.701347059500002</v>
      </c>
      <c r="AC31" s="115">
        <v>6.4615047639999998</v>
      </c>
      <c r="AD31" s="115">
        <v>4.1835505420999999</v>
      </c>
      <c r="AE31" s="115">
        <v>1.3470594677000001</v>
      </c>
      <c r="AF31" s="115">
        <v>0.65710217940000004</v>
      </c>
      <c r="AG31" s="115">
        <v>0.21903405980000001</v>
      </c>
      <c r="AH31" s="115">
        <v>6.5710217900000006E-2</v>
      </c>
      <c r="AI31" s="115">
        <v>1.0951703E-2</v>
      </c>
      <c r="AJ31" s="109">
        <v>1.777983007</v>
      </c>
      <c r="AK31" s="116">
        <v>3.6374110000000002</v>
      </c>
      <c r="AL31" s="156">
        <f>AVERAGE(AJ31:AJ33)</f>
        <v>1.7588987548666666</v>
      </c>
      <c r="AM31" s="154">
        <f>STDEV(AJ31:AJ33)</f>
        <v>2.9288158170866985E-2</v>
      </c>
      <c r="AN31" s="158">
        <f>AVERAGE(AK31:AK33)</f>
        <v>3.6928153333333333</v>
      </c>
      <c r="AO31" s="161">
        <f>STDEV(AK31:AK33)</f>
        <v>0.26037369572276947</v>
      </c>
      <c r="AP31" s="56"/>
      <c r="AQ31" s="147"/>
      <c r="AR31" s="149" t="s">
        <v>146</v>
      </c>
      <c r="AS31" s="67">
        <v>1</v>
      </c>
      <c r="AT31" s="115">
        <v>65.904637491800003</v>
      </c>
      <c r="AU31" s="115">
        <v>16.993250598700001</v>
      </c>
      <c r="AV31" s="115">
        <v>11.256259525400001</v>
      </c>
      <c r="AW31" s="115">
        <v>4.6810363597000002</v>
      </c>
      <c r="AX31" s="115">
        <v>1.1648160244000001</v>
      </c>
      <c r="AY31" s="109">
        <v>1.7072158365000001</v>
      </c>
      <c r="AZ31" s="116">
        <v>3.7549139999999999</v>
      </c>
      <c r="BA31" s="156">
        <f>AVERAGE(AY31:AY33)</f>
        <v>1.6924262191999999</v>
      </c>
      <c r="BB31" s="154">
        <f>STDEV(AY31:AY33)</f>
        <v>1.3411849351299965E-2</v>
      </c>
      <c r="BC31" s="158">
        <f>AVERAGE(AZ31:AZ33)</f>
        <v>3.6212089999999999</v>
      </c>
      <c r="BD31" s="161">
        <f>STDEV(AZ31:AZ33)</f>
        <v>0.4286694971175346</v>
      </c>
    </row>
    <row r="32" spans="1:56" ht="15.75" customHeight="1">
      <c r="A32" s="147"/>
      <c r="B32" s="147"/>
      <c r="C32" s="41">
        <v>2</v>
      </c>
      <c r="D32" s="115">
        <v>67.759683098599993</v>
      </c>
      <c r="E32" s="115">
        <v>19.080105633799999</v>
      </c>
      <c r="F32" s="115">
        <v>6.5580985915000003</v>
      </c>
      <c r="G32" s="115">
        <v>3.9172535211000001</v>
      </c>
      <c r="H32" s="115">
        <v>1.5845070423000001</v>
      </c>
      <c r="I32" s="115">
        <v>0.59419014079999999</v>
      </c>
      <c r="J32" s="115">
        <v>0.2200704225</v>
      </c>
      <c r="K32" s="115">
        <v>0.14304577460000001</v>
      </c>
      <c r="L32" s="115">
        <v>6.6021126799999996E-2</v>
      </c>
      <c r="M32" s="115">
        <v>0</v>
      </c>
      <c r="N32" s="115">
        <v>3.3010563399999998E-2</v>
      </c>
      <c r="O32" s="115">
        <v>4.4014084500000002E-2</v>
      </c>
      <c r="P32" s="115">
        <v>0</v>
      </c>
      <c r="Q32" s="113">
        <v>1.7655290102000001</v>
      </c>
      <c r="R32" s="117">
        <v>4.0761380000000003</v>
      </c>
      <c r="S32" s="147"/>
      <c r="T32" s="147"/>
      <c r="U32" s="147"/>
      <c r="V32" s="147"/>
      <c r="X32" s="147"/>
      <c r="Y32" s="147"/>
      <c r="Z32" s="41">
        <v>2</v>
      </c>
      <c r="AA32" s="115">
        <v>70.3906935909</v>
      </c>
      <c r="AB32" s="115">
        <v>16.977611940300001</v>
      </c>
      <c r="AC32" s="115">
        <v>6.4640035118999997</v>
      </c>
      <c r="AD32" s="115">
        <v>3.6874451273000002</v>
      </c>
      <c r="AE32" s="115">
        <v>1.5474100088</v>
      </c>
      <c r="AF32" s="115">
        <v>0.50482879719999996</v>
      </c>
      <c r="AG32" s="115">
        <v>0.2194907814</v>
      </c>
      <c r="AH32" s="115">
        <v>0.15364354699999999</v>
      </c>
      <c r="AI32" s="115">
        <v>5.4872695300000003E-2</v>
      </c>
      <c r="AJ32" s="113">
        <v>1.7735359526000001</v>
      </c>
      <c r="AK32" s="117">
        <v>3.4646029999999999</v>
      </c>
      <c r="AL32" s="147"/>
      <c r="AM32" s="147"/>
      <c r="AN32" s="147"/>
      <c r="AO32" s="147"/>
      <c r="AP32" s="56"/>
      <c r="AQ32" s="147"/>
      <c r="AR32" s="147"/>
      <c r="AS32" s="41">
        <v>2</v>
      </c>
      <c r="AT32" s="115">
        <v>64.306784660800005</v>
      </c>
      <c r="AU32" s="115">
        <v>18.813503769299999</v>
      </c>
      <c r="AV32" s="115">
        <v>11.056484212799999</v>
      </c>
      <c r="AW32" s="115">
        <v>4.2171965476000004</v>
      </c>
      <c r="AX32" s="115">
        <v>1.6060308096</v>
      </c>
      <c r="AY32" s="113">
        <v>1.6810529538000001</v>
      </c>
      <c r="AZ32" s="117">
        <v>3.1416219999999999</v>
      </c>
      <c r="BA32" s="147"/>
      <c r="BB32" s="147"/>
      <c r="BC32" s="147"/>
      <c r="BD32" s="147"/>
    </row>
    <row r="33" spans="1:56" ht="15.75" customHeight="1">
      <c r="A33" s="147"/>
      <c r="B33" s="141"/>
      <c r="C33" s="41">
        <v>3</v>
      </c>
      <c r="D33" s="118">
        <v>70.1752452331</v>
      </c>
      <c r="E33" s="118">
        <v>17.1828502149</v>
      </c>
      <c r="F33" s="118">
        <v>6.4036151217999997</v>
      </c>
      <c r="G33" s="118">
        <v>3.8686211837000002</v>
      </c>
      <c r="H33" s="118">
        <v>1.4438443733999999</v>
      </c>
      <c r="I33" s="118">
        <v>0.5290422132</v>
      </c>
      <c r="J33" s="118">
        <v>0.18736911719999999</v>
      </c>
      <c r="K33" s="118">
        <v>7.7151989399999996E-2</v>
      </c>
      <c r="L33" s="118">
        <v>6.6130276599999996E-2</v>
      </c>
      <c r="M33" s="118">
        <v>2.2043425500000002E-2</v>
      </c>
      <c r="N33" s="118">
        <v>3.3065138299999998E-2</v>
      </c>
      <c r="O33" s="118">
        <v>0</v>
      </c>
      <c r="P33" s="118">
        <v>1.10217128E-2</v>
      </c>
      <c r="Q33" s="114">
        <v>1.7727272727000001</v>
      </c>
      <c r="R33" s="119">
        <v>3.7815189999999999</v>
      </c>
      <c r="S33" s="141"/>
      <c r="T33" s="141"/>
      <c r="U33" s="141"/>
      <c r="V33" s="141"/>
      <c r="X33" s="147"/>
      <c r="Y33" s="141"/>
      <c r="Z33" s="41">
        <v>3</v>
      </c>
      <c r="AA33" s="118">
        <v>69.007583250899998</v>
      </c>
      <c r="AB33" s="118">
        <v>18.573469612</v>
      </c>
      <c r="AC33" s="118">
        <v>6.4182877238999998</v>
      </c>
      <c r="AD33" s="118">
        <v>3.6377623914999999</v>
      </c>
      <c r="AE33" s="118">
        <v>1.3737773382</v>
      </c>
      <c r="AF33" s="118">
        <v>0.483569623</v>
      </c>
      <c r="AG33" s="118">
        <v>0.35168699860000002</v>
      </c>
      <c r="AH33" s="118">
        <v>0.10990218710000001</v>
      </c>
      <c r="AI33" s="118">
        <v>4.3960874800000001E-2</v>
      </c>
      <c r="AJ33" s="114">
        <v>1.7251773050000001</v>
      </c>
      <c r="AK33" s="119">
        <v>3.976432</v>
      </c>
      <c r="AL33" s="141"/>
      <c r="AM33" s="141"/>
      <c r="AN33" s="141"/>
      <c r="AO33" s="141"/>
      <c r="AP33" s="56"/>
      <c r="AQ33" s="147"/>
      <c r="AR33" s="141"/>
      <c r="AS33" s="41">
        <v>3</v>
      </c>
      <c r="AT33" s="118">
        <v>67.932351336599993</v>
      </c>
      <c r="AU33" s="118">
        <v>16.246590289099998</v>
      </c>
      <c r="AV33" s="118">
        <v>10.736497545000001</v>
      </c>
      <c r="AW33" s="118">
        <v>3.8952536824999999</v>
      </c>
      <c r="AX33" s="118">
        <v>1.1893071468</v>
      </c>
      <c r="AY33" s="114">
        <v>1.6890098673</v>
      </c>
      <c r="AZ33" s="119">
        <v>3.9670909999999999</v>
      </c>
      <c r="BA33" s="141"/>
      <c r="BB33" s="141"/>
      <c r="BC33" s="141"/>
      <c r="BD33" s="141"/>
    </row>
    <row r="34" spans="1:56" ht="15.75" customHeight="1">
      <c r="A34" s="147"/>
      <c r="B34" s="149" t="s">
        <v>148</v>
      </c>
      <c r="C34" s="67">
        <v>1</v>
      </c>
      <c r="D34" s="8">
        <v>44.3507588533</v>
      </c>
      <c r="E34" s="8">
        <v>31.163575042200002</v>
      </c>
      <c r="F34" s="8">
        <v>12.1416526138</v>
      </c>
      <c r="G34" s="8">
        <v>7.1838111297999996</v>
      </c>
      <c r="H34" s="8">
        <v>3.2040472174999999</v>
      </c>
      <c r="I34" s="8">
        <v>1.0455311973000001</v>
      </c>
      <c r="J34" s="8">
        <v>0.33726812820000002</v>
      </c>
      <c r="K34" s="8">
        <v>0.3035413153</v>
      </c>
      <c r="L34" s="8">
        <v>0.1011804384</v>
      </c>
      <c r="M34" s="8">
        <v>0.1011804384</v>
      </c>
      <c r="N34" s="8">
        <v>0</v>
      </c>
      <c r="O34" s="8">
        <v>3.3726812799999999E-2</v>
      </c>
      <c r="P34" s="8">
        <v>3.3726812799999999E-2</v>
      </c>
      <c r="Q34" s="109">
        <v>1.8272727273</v>
      </c>
      <c r="R34" s="110">
        <v>2.546176</v>
      </c>
      <c r="S34" s="156">
        <f>AVERAGE(Q34:Q36)</f>
        <v>1.8022437427</v>
      </c>
      <c r="T34" s="154">
        <f>STDEV(Q34:Q36)</f>
        <v>2.4689167516822718E-2</v>
      </c>
      <c r="U34" s="158">
        <f>AVERAGE(R34:R36)</f>
        <v>2.650039</v>
      </c>
      <c r="V34" s="161">
        <f>STDEV(R34:R36)</f>
        <v>0.20036591725889916</v>
      </c>
      <c r="X34" s="147"/>
      <c r="Y34" s="149" t="s">
        <v>148</v>
      </c>
      <c r="Z34" s="67">
        <v>1</v>
      </c>
      <c r="AA34" s="8">
        <v>52.895622895599999</v>
      </c>
      <c r="AB34" s="8">
        <v>25.2525252525</v>
      </c>
      <c r="AC34" s="8">
        <v>10.6397306397</v>
      </c>
      <c r="AD34" s="8">
        <v>7.1043771044000001</v>
      </c>
      <c r="AE34" s="8">
        <v>2.5589225589</v>
      </c>
      <c r="AF34" s="8">
        <v>0.9427609428</v>
      </c>
      <c r="AG34" s="8">
        <v>0.40404040400000002</v>
      </c>
      <c r="AH34" s="8">
        <v>0.13468013470000001</v>
      </c>
      <c r="AI34" s="8">
        <v>6.7340067300000001E-2</v>
      </c>
      <c r="AJ34" s="109">
        <v>1.8406004289</v>
      </c>
      <c r="AK34" s="110">
        <v>3.088803</v>
      </c>
      <c r="AL34" s="156">
        <f>AVERAGE(AJ34:AJ36)</f>
        <v>1.8455836230666669</v>
      </c>
      <c r="AM34" s="154">
        <f>STDEV(AJ34:AJ36)</f>
        <v>1.4834178132138593E-2</v>
      </c>
      <c r="AN34" s="158">
        <f>AVERAGE(AK34:AK36)</f>
        <v>3.2447693333333336</v>
      </c>
      <c r="AO34" s="161">
        <f>STDEV(AK34:AK36)</f>
        <v>0.14087328724897891</v>
      </c>
      <c r="AP34" s="56"/>
      <c r="AQ34" s="147"/>
      <c r="AR34" s="149" t="s">
        <v>148</v>
      </c>
      <c r="AS34" s="67">
        <v>1</v>
      </c>
      <c r="AT34" s="8">
        <v>54.163868368000003</v>
      </c>
      <c r="AU34" s="8">
        <v>21.423774345199998</v>
      </c>
      <c r="AV34" s="8">
        <v>15.6480859637</v>
      </c>
      <c r="AW34" s="8">
        <v>6.5144392209999999</v>
      </c>
      <c r="AX34" s="8">
        <v>2.2498321021000001</v>
      </c>
      <c r="AY34" s="109">
        <v>1.7728937729000001</v>
      </c>
      <c r="AZ34" s="110">
        <v>4.3474830000000004</v>
      </c>
      <c r="BA34" s="156">
        <f>AVERAGE(AY34:AY36)</f>
        <v>1.7351756921666663</v>
      </c>
      <c r="BB34" s="154">
        <f>STDEV(AY34:AY36)</f>
        <v>3.2776047331490844E-2</v>
      </c>
      <c r="BC34" s="158">
        <f>AVERAGE(AZ34:AZ36)</f>
        <v>4.0859956666666672</v>
      </c>
      <c r="BD34" s="161">
        <f>STDEV(AZ34:AZ36)</f>
        <v>0.23012384496251895</v>
      </c>
    </row>
    <row r="35" spans="1:56" ht="15.75" customHeight="1">
      <c r="A35" s="147"/>
      <c r="B35" s="147"/>
      <c r="C35" s="41">
        <v>2</v>
      </c>
      <c r="D35" s="8">
        <v>43.387314439900003</v>
      </c>
      <c r="E35" s="8">
        <v>32.827260458799998</v>
      </c>
      <c r="F35" s="8">
        <v>11.234817813799999</v>
      </c>
      <c r="G35" s="8">
        <v>7.1862348178</v>
      </c>
      <c r="H35" s="8">
        <v>3.30634278</v>
      </c>
      <c r="I35" s="8">
        <v>1.2145748988</v>
      </c>
      <c r="J35" s="8">
        <v>0.50607287450000005</v>
      </c>
      <c r="K35" s="8">
        <v>0.10121457490000001</v>
      </c>
      <c r="L35" s="8">
        <v>0.10121457490000001</v>
      </c>
      <c r="M35" s="8">
        <v>6.7476383299999998E-2</v>
      </c>
      <c r="N35" s="8">
        <v>6.7476383299999998E-2</v>
      </c>
      <c r="O35" s="8">
        <v>0</v>
      </c>
      <c r="P35" s="8">
        <v>0</v>
      </c>
      <c r="Q35" s="113">
        <v>1.8015494636</v>
      </c>
      <c r="R35" s="110">
        <v>2.8810120000000001</v>
      </c>
      <c r="S35" s="147"/>
      <c r="T35" s="147"/>
      <c r="U35" s="147"/>
      <c r="V35" s="147"/>
      <c r="X35" s="147"/>
      <c r="Y35" s="147"/>
      <c r="Z35" s="41">
        <v>2</v>
      </c>
      <c r="AA35" s="8">
        <v>48.922558922599997</v>
      </c>
      <c r="AB35" s="8">
        <v>28.148148148099999</v>
      </c>
      <c r="AC35" s="8">
        <v>11.0101010101</v>
      </c>
      <c r="AD35" s="8">
        <v>7.0707070707000002</v>
      </c>
      <c r="AE35" s="8">
        <v>3.0303030302999998</v>
      </c>
      <c r="AF35" s="8">
        <v>1.1111111111</v>
      </c>
      <c r="AG35" s="8">
        <v>0.40404040400000002</v>
      </c>
      <c r="AH35" s="8">
        <v>0.2356902357</v>
      </c>
      <c r="AI35" s="8">
        <v>6.7340067300000001E-2</v>
      </c>
      <c r="AJ35" s="113">
        <v>1.8338826632</v>
      </c>
      <c r="AK35" s="110">
        <v>3.2827380000000002</v>
      </c>
      <c r="AL35" s="147"/>
      <c r="AM35" s="147"/>
      <c r="AN35" s="147"/>
      <c r="AO35" s="147"/>
      <c r="AP35" s="56"/>
      <c r="AQ35" s="147"/>
      <c r="AR35" s="147"/>
      <c r="AS35" s="41">
        <v>2</v>
      </c>
      <c r="AT35" s="8">
        <v>56.129685916900002</v>
      </c>
      <c r="AU35" s="8">
        <v>22.0871327254</v>
      </c>
      <c r="AV35" s="8">
        <v>14.4208037825</v>
      </c>
      <c r="AW35" s="8">
        <v>4.9645390071</v>
      </c>
      <c r="AX35" s="8">
        <v>2.3978385681000001</v>
      </c>
      <c r="AY35" s="113">
        <v>1.7190146265999999</v>
      </c>
      <c r="AZ35" s="110">
        <v>3.9961820000000001</v>
      </c>
      <c r="BA35" s="147"/>
      <c r="BB35" s="147"/>
      <c r="BC35" s="147"/>
      <c r="BD35" s="147"/>
    </row>
    <row r="36" spans="1:56" ht="15.75" customHeight="1">
      <c r="A36" s="147"/>
      <c r="B36" s="141"/>
      <c r="C36" s="41">
        <v>3</v>
      </c>
      <c r="D36" s="17">
        <v>42.7847245691</v>
      </c>
      <c r="E36" s="17">
        <v>34.437309902000003</v>
      </c>
      <c r="F36" s="17">
        <v>10.8482595471</v>
      </c>
      <c r="G36" s="17">
        <v>6.7928354174000001</v>
      </c>
      <c r="H36" s="17">
        <v>3.0753632984000001</v>
      </c>
      <c r="I36" s="17">
        <v>0.87867522809999998</v>
      </c>
      <c r="J36" s="17">
        <v>0.57451841839999995</v>
      </c>
      <c r="K36" s="17">
        <v>0.30415680969999997</v>
      </c>
      <c r="L36" s="17">
        <v>6.7590402199999997E-2</v>
      </c>
      <c r="M36" s="17">
        <v>6.7590402199999997E-2</v>
      </c>
      <c r="N36" s="17">
        <v>6.7590402199999997E-2</v>
      </c>
      <c r="O36" s="17">
        <v>0.10138560319999999</v>
      </c>
      <c r="P36" s="17">
        <v>0</v>
      </c>
      <c r="Q36" s="114">
        <v>1.7779090371999999</v>
      </c>
      <c r="R36" s="110">
        <v>2.522929</v>
      </c>
      <c r="S36" s="141"/>
      <c r="T36" s="141"/>
      <c r="U36" s="141"/>
      <c r="V36" s="141"/>
      <c r="X36" s="147"/>
      <c r="Y36" s="141"/>
      <c r="Z36" s="41">
        <v>3</v>
      </c>
      <c r="AA36" s="17">
        <v>47.334682860999997</v>
      </c>
      <c r="AB36" s="17">
        <v>29.284750337399998</v>
      </c>
      <c r="AC36" s="17">
        <v>10.3238866397</v>
      </c>
      <c r="AD36" s="17">
        <v>7.8947368421000004</v>
      </c>
      <c r="AE36" s="17">
        <v>2.8677462887999998</v>
      </c>
      <c r="AF36" s="17">
        <v>1.1808367071999999</v>
      </c>
      <c r="AG36" s="17">
        <v>0.80971659920000005</v>
      </c>
      <c r="AH36" s="17">
        <v>0.20242914980000001</v>
      </c>
      <c r="AI36" s="17">
        <v>0.10121457490000001</v>
      </c>
      <c r="AJ36" s="114">
        <v>1.8622677771</v>
      </c>
      <c r="AK36" s="110">
        <v>3.3627669999999998</v>
      </c>
      <c r="AL36" s="141"/>
      <c r="AM36" s="141"/>
      <c r="AN36" s="141"/>
      <c r="AO36" s="141"/>
      <c r="AP36" s="56"/>
      <c r="AQ36" s="147"/>
      <c r="AR36" s="141"/>
      <c r="AS36" s="41">
        <v>3</v>
      </c>
      <c r="AT36" s="17">
        <v>56.704851752000003</v>
      </c>
      <c r="AU36" s="17">
        <v>21.495956873299999</v>
      </c>
      <c r="AV36" s="17">
        <v>14.4204851752</v>
      </c>
      <c r="AW36" s="17">
        <v>5.6603773584999999</v>
      </c>
      <c r="AX36" s="17">
        <v>1.7183288409999999</v>
      </c>
      <c r="AY36" s="114">
        <v>1.7136186769999999</v>
      </c>
      <c r="AZ36" s="110">
        <v>3.9143219999999999</v>
      </c>
      <c r="BA36" s="141"/>
      <c r="BB36" s="141"/>
      <c r="BC36" s="141"/>
      <c r="BD36" s="141"/>
    </row>
    <row r="37" spans="1:56" ht="15.75" customHeight="1">
      <c r="A37" s="147"/>
      <c r="B37" s="149" t="s">
        <v>150</v>
      </c>
      <c r="C37" s="67">
        <v>1</v>
      </c>
      <c r="D37" s="115">
        <v>88.888888888899999</v>
      </c>
      <c r="E37" s="115">
        <v>6.8660968661000004</v>
      </c>
      <c r="F37" s="115">
        <v>2.0512820512999999</v>
      </c>
      <c r="G37" s="115">
        <v>1.3390313389999999</v>
      </c>
      <c r="H37" s="115">
        <v>0.37037037039999998</v>
      </c>
      <c r="I37" s="115">
        <v>0.25641025639999998</v>
      </c>
      <c r="J37" s="115">
        <v>0.17094017089999999</v>
      </c>
      <c r="K37" s="115">
        <v>0</v>
      </c>
      <c r="L37" s="115">
        <v>2.84900285E-2</v>
      </c>
      <c r="M37" s="115">
        <v>0</v>
      </c>
      <c r="N37" s="115">
        <v>2.84900285E-2</v>
      </c>
      <c r="O37" s="115">
        <v>0</v>
      </c>
      <c r="P37" s="115">
        <v>0</v>
      </c>
      <c r="Q37" s="109">
        <v>1.7358974358999999</v>
      </c>
      <c r="R37" s="116">
        <v>1.810012</v>
      </c>
      <c r="S37" s="156">
        <f>AVERAGE(Q37:Q39)</f>
        <v>1.7430007900666666</v>
      </c>
      <c r="T37" s="154">
        <f>STDEV(Q37:Q39)</f>
        <v>1.1619777932914218E-2</v>
      </c>
      <c r="U37" s="158">
        <f>AVERAGE(R37:R39)</f>
        <v>1.853656</v>
      </c>
      <c r="V37" s="161">
        <f>STDEV(R37:R39)</f>
        <v>4.387276180046111E-2</v>
      </c>
      <c r="X37" s="147"/>
      <c r="Y37" s="149" t="s">
        <v>150</v>
      </c>
      <c r="Z37" s="67">
        <v>1</v>
      </c>
      <c r="AA37" s="115">
        <v>89.743589743599998</v>
      </c>
      <c r="AB37" s="115">
        <v>5.9544159543999999</v>
      </c>
      <c r="AC37" s="115">
        <v>2.1367521368000002</v>
      </c>
      <c r="AD37" s="115">
        <v>1.3105413104999999</v>
      </c>
      <c r="AE37" s="115">
        <v>0.51282051279999996</v>
      </c>
      <c r="AF37" s="115">
        <v>0.19943019940000001</v>
      </c>
      <c r="AG37" s="115">
        <v>8.5470085500000001E-2</v>
      </c>
      <c r="AH37" s="115">
        <v>5.6980057000000001E-2</v>
      </c>
      <c r="AI37" s="115">
        <v>0</v>
      </c>
      <c r="AJ37" s="109">
        <v>1.7666666666999999</v>
      </c>
      <c r="AK37" s="116">
        <v>1.834889</v>
      </c>
      <c r="AL37" s="156">
        <f>AVERAGE(AJ37:AJ39)</f>
        <v>1.7635658914666668</v>
      </c>
      <c r="AM37" s="154">
        <f>STDEV(AJ37:AJ39)</f>
        <v>2.8807603384263449E-2</v>
      </c>
      <c r="AN37" s="158">
        <f>AVERAGE(AK37:AK39)</f>
        <v>1.8187759999999999</v>
      </c>
      <c r="AO37" s="161">
        <f>STDEV(AK37:AK39)</f>
        <v>5.7461608043980122E-2</v>
      </c>
      <c r="AP37" s="56"/>
      <c r="AQ37" s="147"/>
      <c r="AR37" s="149" t="s">
        <v>150</v>
      </c>
      <c r="AS37" s="67">
        <v>1</v>
      </c>
      <c r="AT37" s="115">
        <v>87.960339943299999</v>
      </c>
      <c r="AU37" s="115">
        <v>6.9688385268999999</v>
      </c>
      <c r="AV37" s="115">
        <v>2.8328611898</v>
      </c>
      <c r="AW37" s="115">
        <v>1.5297450425000001</v>
      </c>
      <c r="AX37" s="115">
        <v>0.70821529750000001</v>
      </c>
      <c r="AY37" s="109">
        <v>1.6658823529</v>
      </c>
      <c r="AZ37" s="116">
        <v>1.874657</v>
      </c>
      <c r="BA37" s="156">
        <f>AVERAGE(AY37:AY39)</f>
        <v>1.6711497289666666</v>
      </c>
      <c r="BB37" s="154">
        <f>STDEV(AY37:AY39)</f>
        <v>1.2541949676136446E-2</v>
      </c>
      <c r="BC37" s="158">
        <f>AVERAGE(AZ37:AZ39)</f>
        <v>1.9188669999999999</v>
      </c>
      <c r="BD37" s="161">
        <f>STDEV(AZ37:AZ39)</f>
        <v>4.3461887890426501E-2</v>
      </c>
    </row>
    <row r="38" spans="1:56" ht="15.75" customHeight="1">
      <c r="A38" s="147"/>
      <c r="B38" s="147"/>
      <c r="C38" s="41">
        <v>2</v>
      </c>
      <c r="D38" s="115">
        <v>89.823261117399994</v>
      </c>
      <c r="E38" s="115">
        <v>6.2143671608000002</v>
      </c>
      <c r="F38" s="115">
        <v>2.1094640821000001</v>
      </c>
      <c r="G38" s="115">
        <v>1.1402508551999999</v>
      </c>
      <c r="H38" s="115">
        <v>0.4275940707</v>
      </c>
      <c r="I38" s="115">
        <v>0.1140250855</v>
      </c>
      <c r="J38" s="115">
        <v>0</v>
      </c>
      <c r="K38" s="115">
        <v>2.8506271400000002E-2</v>
      </c>
      <c r="L38" s="115">
        <v>5.7012542800000003E-2</v>
      </c>
      <c r="M38" s="115">
        <v>2.8506271400000002E-2</v>
      </c>
      <c r="N38" s="115">
        <v>0</v>
      </c>
      <c r="O38" s="115">
        <v>5.7012542800000003E-2</v>
      </c>
      <c r="P38" s="115">
        <v>0</v>
      </c>
      <c r="Q38" s="113">
        <v>1.7366946779000001</v>
      </c>
      <c r="R38" s="117">
        <v>1.8977539999999999</v>
      </c>
      <c r="S38" s="147"/>
      <c r="T38" s="147"/>
      <c r="U38" s="147"/>
      <c r="V38" s="147"/>
      <c r="X38" s="147"/>
      <c r="Y38" s="147"/>
      <c r="Z38" s="41">
        <v>2</v>
      </c>
      <c r="AA38" s="115">
        <v>88.454960091199993</v>
      </c>
      <c r="AB38" s="115">
        <v>6.8700114025000003</v>
      </c>
      <c r="AC38" s="115">
        <v>2.5655644242000002</v>
      </c>
      <c r="AD38" s="115">
        <v>1.1402508551999999</v>
      </c>
      <c r="AE38" s="115">
        <v>0.51311288479999995</v>
      </c>
      <c r="AF38" s="115">
        <v>0.28506271379999998</v>
      </c>
      <c r="AG38" s="115">
        <v>0.1140250855</v>
      </c>
      <c r="AH38" s="115">
        <v>2.8506271400000002E-2</v>
      </c>
      <c r="AI38" s="115">
        <v>2.8506271400000002E-2</v>
      </c>
      <c r="AJ38" s="113">
        <v>1.7333333333000001</v>
      </c>
      <c r="AK38" s="117">
        <v>1.7549779999999999</v>
      </c>
      <c r="AL38" s="147"/>
      <c r="AM38" s="147"/>
      <c r="AN38" s="147"/>
      <c r="AO38" s="147"/>
      <c r="AP38" s="56"/>
      <c r="AQ38" s="147"/>
      <c r="AR38" s="147"/>
      <c r="AS38" s="41">
        <v>2</v>
      </c>
      <c r="AT38" s="115">
        <v>87.585034013599994</v>
      </c>
      <c r="AU38" s="115">
        <v>6.8877551019999999</v>
      </c>
      <c r="AV38" s="115">
        <v>3.4297052153999998</v>
      </c>
      <c r="AW38" s="115">
        <v>1.5022675737</v>
      </c>
      <c r="AX38" s="115">
        <v>0.59523809520000004</v>
      </c>
      <c r="AY38" s="113">
        <v>1.6621004565999999</v>
      </c>
      <c r="AZ38" s="117">
        <v>1.9615400000000001</v>
      </c>
      <c r="BA38" s="147"/>
      <c r="BB38" s="147"/>
      <c r="BC38" s="147"/>
      <c r="BD38" s="147"/>
    </row>
    <row r="39" spans="1:56" ht="15.75" customHeight="1">
      <c r="A39" s="141"/>
      <c r="B39" s="141"/>
      <c r="C39" s="59">
        <v>3</v>
      </c>
      <c r="D39" s="118">
        <v>88.888888888899999</v>
      </c>
      <c r="E39" s="118">
        <v>6.6381766382</v>
      </c>
      <c r="F39" s="118">
        <v>2.2792022792000002</v>
      </c>
      <c r="G39" s="118">
        <v>1.2250712251</v>
      </c>
      <c r="H39" s="118">
        <v>0.5413105413</v>
      </c>
      <c r="I39" s="118">
        <v>0.25641025639999998</v>
      </c>
      <c r="J39" s="118">
        <v>0.113960114</v>
      </c>
      <c r="K39" s="118">
        <v>2.84900285E-2</v>
      </c>
      <c r="L39" s="118">
        <v>0</v>
      </c>
      <c r="M39" s="118">
        <v>0</v>
      </c>
      <c r="N39" s="118">
        <v>0</v>
      </c>
      <c r="O39" s="118">
        <v>2.84900285E-2</v>
      </c>
      <c r="P39" s="118">
        <v>0</v>
      </c>
      <c r="Q39" s="114">
        <v>1.7564102563999999</v>
      </c>
      <c r="R39" s="119">
        <v>1.853202</v>
      </c>
      <c r="S39" s="141"/>
      <c r="T39" s="141"/>
      <c r="U39" s="141"/>
      <c r="V39" s="141"/>
      <c r="X39" s="141"/>
      <c r="Y39" s="141"/>
      <c r="Z39" s="59">
        <v>3</v>
      </c>
      <c r="AA39" s="118">
        <v>88.971216870899994</v>
      </c>
      <c r="AB39" s="118">
        <v>6.4405813621999997</v>
      </c>
      <c r="AC39" s="118">
        <v>2.2798518095999998</v>
      </c>
      <c r="AD39" s="118">
        <v>1.2824166428999999</v>
      </c>
      <c r="AE39" s="118">
        <v>0.48446850949999998</v>
      </c>
      <c r="AF39" s="118">
        <v>0.34197777140000002</v>
      </c>
      <c r="AG39" s="118">
        <v>0.14249073809999999</v>
      </c>
      <c r="AH39" s="118">
        <v>5.6996295199999998E-2</v>
      </c>
      <c r="AI39" s="118">
        <v>0</v>
      </c>
      <c r="AJ39" s="114">
        <v>1.7906976744000001</v>
      </c>
      <c r="AK39" s="119">
        <v>1.8664609999999999</v>
      </c>
      <c r="AL39" s="141"/>
      <c r="AM39" s="141"/>
      <c r="AN39" s="141"/>
      <c r="AO39" s="141"/>
      <c r="AP39" s="56"/>
      <c r="AQ39" s="141"/>
      <c r="AR39" s="141"/>
      <c r="AS39" s="59">
        <v>3</v>
      </c>
      <c r="AT39" s="118">
        <v>86.933106576</v>
      </c>
      <c r="AU39" s="118">
        <v>7.1995464853</v>
      </c>
      <c r="AV39" s="118">
        <v>3.4863945578000002</v>
      </c>
      <c r="AW39" s="118">
        <v>1.6723356009000001</v>
      </c>
      <c r="AX39" s="118">
        <v>0.70861677999999995</v>
      </c>
      <c r="AY39" s="114">
        <v>1.6854663774</v>
      </c>
      <c r="AZ39" s="119">
        <v>1.920404</v>
      </c>
      <c r="BA39" s="141"/>
      <c r="BB39" s="141"/>
      <c r="BC39" s="141"/>
      <c r="BD39" s="141"/>
    </row>
    <row r="41" spans="1:56" ht="15.75" customHeight="1"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2"/>
      <c r="R41" s="124"/>
      <c r="AA41" s="80"/>
      <c r="AB41" s="80"/>
      <c r="AC41" s="80"/>
      <c r="AD41" s="80"/>
      <c r="AE41" s="80"/>
      <c r="AF41" s="80"/>
      <c r="AG41" s="80"/>
      <c r="AH41" s="80"/>
      <c r="AI41" s="80"/>
      <c r="AJ41" s="82"/>
      <c r="AK41" s="124"/>
      <c r="AL41" s="125"/>
      <c r="AM41" s="125"/>
      <c r="AS41" s="80"/>
      <c r="AT41" s="80"/>
      <c r="AU41" s="80"/>
      <c r="AV41" s="80"/>
      <c r="AW41" s="80"/>
      <c r="AX41" s="82"/>
      <c r="AY41" s="124"/>
      <c r="AZ41" s="125"/>
      <c r="BA41" s="125"/>
      <c r="BB41" s="125"/>
      <c r="BC41" s="125"/>
      <c r="BD41" s="125"/>
    </row>
    <row r="42" spans="1:56" ht="15.75" customHeight="1"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2"/>
      <c r="R42" s="124"/>
      <c r="AA42" s="80"/>
      <c r="AB42" s="80"/>
      <c r="AC42" s="80"/>
      <c r="AD42" s="80"/>
      <c r="AE42" s="80"/>
      <c r="AF42" s="80"/>
      <c r="AG42" s="80"/>
      <c r="AH42" s="80"/>
      <c r="AI42" s="80"/>
      <c r="AJ42" s="82"/>
      <c r="AK42" s="124"/>
      <c r="AL42" s="125"/>
      <c r="AM42" s="125"/>
      <c r="AS42" s="80"/>
      <c r="AT42" s="80"/>
      <c r="AU42" s="80"/>
      <c r="AV42" s="80"/>
      <c r="AW42" s="80"/>
      <c r="AX42" s="82"/>
      <c r="AY42" s="124"/>
      <c r="AZ42" s="125"/>
      <c r="BA42" s="125"/>
      <c r="BB42" s="125"/>
      <c r="BC42" s="125"/>
      <c r="BD42" s="125"/>
    </row>
    <row r="43" spans="1:56" ht="15.75" customHeight="1"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2"/>
      <c r="R43" s="124"/>
      <c r="AA43" s="80"/>
      <c r="AB43" s="80"/>
      <c r="AC43" s="80"/>
      <c r="AD43" s="80"/>
      <c r="AE43" s="80"/>
      <c r="AF43" s="80"/>
      <c r="AG43" s="80"/>
      <c r="AH43" s="80"/>
      <c r="AI43" s="80"/>
      <c r="AJ43" s="82"/>
      <c r="AK43" s="124"/>
      <c r="AL43" s="125"/>
      <c r="AM43" s="125"/>
      <c r="AS43" s="80"/>
      <c r="AT43" s="80"/>
      <c r="AU43" s="80"/>
      <c r="AV43" s="80"/>
      <c r="AW43" s="80"/>
      <c r="AX43" s="82"/>
      <c r="AY43" s="124"/>
      <c r="AZ43" s="125"/>
      <c r="BA43" s="125"/>
      <c r="BB43" s="125"/>
      <c r="BC43" s="125"/>
      <c r="BD43" s="125"/>
    </row>
    <row r="44" spans="1:56" ht="15.75" customHeight="1"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2"/>
      <c r="R44" s="124"/>
      <c r="AA44" s="80"/>
      <c r="AB44" s="80"/>
      <c r="AC44" s="80"/>
      <c r="AD44" s="80"/>
      <c r="AE44" s="80"/>
      <c r="AF44" s="80"/>
      <c r="AG44" s="80"/>
      <c r="AH44" s="80"/>
      <c r="AI44" s="80"/>
      <c r="AJ44" s="82"/>
      <c r="AK44" s="124"/>
      <c r="AL44" s="125"/>
      <c r="AM44" s="125"/>
      <c r="AS44" s="80"/>
      <c r="AT44" s="80"/>
      <c r="AU44" s="80"/>
      <c r="AV44" s="80"/>
      <c r="AW44" s="80"/>
      <c r="AX44" s="82"/>
      <c r="AY44" s="124"/>
      <c r="AZ44" s="125"/>
      <c r="BA44" s="125"/>
      <c r="BB44" s="125"/>
      <c r="BC44" s="125"/>
      <c r="BD44" s="125"/>
    </row>
    <row r="45" spans="1:56" ht="15.75" customHeight="1"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2"/>
      <c r="R45" s="124"/>
      <c r="AA45" s="80"/>
      <c r="AB45" s="80"/>
      <c r="AC45" s="80"/>
      <c r="AD45" s="80"/>
      <c r="AE45" s="80"/>
      <c r="AF45" s="80"/>
      <c r="AG45" s="80"/>
      <c r="AH45" s="80"/>
      <c r="AI45" s="80"/>
      <c r="AJ45" s="82"/>
      <c r="AK45" s="124"/>
      <c r="AL45" s="125"/>
      <c r="AM45" s="125"/>
      <c r="AS45" s="80"/>
      <c r="AT45" s="80"/>
      <c r="AU45" s="80"/>
      <c r="AV45" s="80"/>
      <c r="AW45" s="80"/>
      <c r="AX45" s="82"/>
      <c r="AY45" s="124"/>
      <c r="AZ45" s="125"/>
      <c r="BA45" s="125"/>
      <c r="BB45" s="125"/>
      <c r="BC45" s="125"/>
      <c r="BD45" s="125"/>
    </row>
    <row r="46" spans="1:56" ht="15.75" customHeight="1"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2"/>
      <c r="R46" s="124"/>
      <c r="AA46" s="80"/>
      <c r="AB46" s="80"/>
      <c r="AC46" s="80"/>
      <c r="AD46" s="80"/>
      <c r="AE46" s="80"/>
      <c r="AF46" s="80"/>
      <c r="AG46" s="80"/>
      <c r="AH46" s="80"/>
      <c r="AI46" s="80"/>
      <c r="AJ46" s="82"/>
      <c r="AK46" s="124"/>
      <c r="AL46" s="125"/>
      <c r="AM46" s="125"/>
      <c r="AS46" s="80"/>
      <c r="AT46" s="80"/>
      <c r="AU46" s="80"/>
      <c r="AV46" s="80"/>
      <c r="AW46" s="80"/>
      <c r="AX46" s="82"/>
      <c r="AY46" s="124"/>
      <c r="AZ46" s="125"/>
      <c r="BA46" s="125"/>
      <c r="BB46" s="125"/>
      <c r="BC46" s="125"/>
      <c r="BD46" s="125"/>
    </row>
    <row r="47" spans="1:56" ht="15.75" customHeight="1"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2"/>
      <c r="R47" s="124"/>
      <c r="AA47" s="80"/>
      <c r="AB47" s="80"/>
      <c r="AC47" s="80"/>
      <c r="AD47" s="80"/>
      <c r="AE47" s="80"/>
      <c r="AF47" s="80"/>
      <c r="AG47" s="80"/>
      <c r="AH47" s="80"/>
      <c r="AI47" s="80"/>
      <c r="AJ47" s="82"/>
      <c r="AK47" s="124"/>
      <c r="AL47" s="125"/>
      <c r="AM47" s="125"/>
      <c r="AS47" s="80"/>
      <c r="AT47" s="80"/>
      <c r="AU47" s="80"/>
      <c r="AV47" s="80"/>
      <c r="AW47" s="80"/>
      <c r="AX47" s="82"/>
      <c r="AY47" s="124"/>
      <c r="AZ47" s="125"/>
      <c r="BA47" s="125"/>
      <c r="BB47" s="125"/>
      <c r="BC47" s="125"/>
      <c r="BD47" s="125"/>
    </row>
    <row r="48" spans="1:56" ht="15.75" customHeight="1"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2"/>
      <c r="R48" s="124"/>
      <c r="AA48" s="80"/>
      <c r="AB48" s="80"/>
      <c r="AC48" s="80"/>
      <c r="AD48" s="80"/>
      <c r="AE48" s="80"/>
      <c r="AF48" s="80"/>
      <c r="AG48" s="80"/>
      <c r="AH48" s="80"/>
      <c r="AI48" s="80"/>
      <c r="AJ48" s="82"/>
      <c r="AK48" s="124"/>
      <c r="AL48" s="125"/>
      <c r="AM48" s="125"/>
      <c r="AS48" s="80"/>
      <c r="AT48" s="80"/>
      <c r="AU48" s="80"/>
      <c r="AV48" s="80"/>
      <c r="AW48" s="80"/>
      <c r="AX48" s="82"/>
      <c r="AY48" s="124"/>
      <c r="AZ48" s="125"/>
      <c r="BA48" s="125"/>
      <c r="BB48" s="125"/>
      <c r="BC48" s="125"/>
      <c r="BD48" s="125"/>
    </row>
    <row r="49" spans="4:56" ht="15.75" customHeight="1"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2"/>
      <c r="R49" s="124"/>
      <c r="AA49" s="80"/>
      <c r="AB49" s="80"/>
      <c r="AC49" s="80"/>
      <c r="AD49" s="80"/>
      <c r="AE49" s="80"/>
      <c r="AF49" s="80"/>
      <c r="AG49" s="80"/>
      <c r="AH49" s="80"/>
      <c r="AI49" s="80"/>
      <c r="AJ49" s="82"/>
      <c r="AK49" s="124"/>
      <c r="AL49" s="125"/>
      <c r="AM49" s="125"/>
      <c r="AS49" s="80"/>
      <c r="AT49" s="80"/>
      <c r="AU49" s="80"/>
      <c r="AV49" s="80"/>
      <c r="AW49" s="80"/>
      <c r="AX49" s="82"/>
      <c r="AY49" s="124"/>
      <c r="AZ49" s="125"/>
      <c r="BA49" s="125"/>
      <c r="BB49" s="125"/>
      <c r="BC49" s="125"/>
      <c r="BD49" s="125"/>
    </row>
    <row r="50" spans="4:56" ht="15.75" customHeight="1"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2"/>
      <c r="R50" s="124"/>
      <c r="AA50" s="80"/>
      <c r="AB50" s="80"/>
      <c r="AC50" s="80"/>
      <c r="AD50" s="80"/>
      <c r="AE50" s="80"/>
      <c r="AF50" s="80"/>
      <c r="AG50" s="80"/>
      <c r="AH50" s="80"/>
      <c r="AI50" s="80"/>
      <c r="AJ50" s="82"/>
      <c r="AK50" s="124"/>
      <c r="AL50" s="125"/>
      <c r="AM50" s="125"/>
      <c r="AS50" s="80"/>
      <c r="AT50" s="80"/>
      <c r="AU50" s="80"/>
      <c r="AV50" s="80"/>
      <c r="AW50" s="80"/>
      <c r="AX50" s="82"/>
      <c r="AY50" s="124"/>
      <c r="AZ50" s="125"/>
      <c r="BA50" s="125"/>
      <c r="BB50" s="125"/>
      <c r="BC50" s="125"/>
      <c r="BD50" s="125"/>
    </row>
    <row r="51" spans="4:56" ht="14"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2"/>
      <c r="R51" s="124"/>
      <c r="AA51" s="80"/>
      <c r="AB51" s="80"/>
      <c r="AC51" s="80"/>
      <c r="AD51" s="80"/>
      <c r="AE51" s="80"/>
      <c r="AF51" s="80"/>
      <c r="AG51" s="80"/>
      <c r="AH51" s="80"/>
      <c r="AI51" s="80"/>
      <c r="AJ51" s="82"/>
      <c r="AK51" s="124"/>
      <c r="AL51" s="125"/>
      <c r="AM51" s="125"/>
      <c r="AS51" s="80"/>
      <c r="AT51" s="80"/>
      <c r="AU51" s="80"/>
      <c r="AV51" s="80"/>
      <c r="AW51" s="80"/>
      <c r="AX51" s="82"/>
      <c r="AY51" s="124"/>
      <c r="AZ51" s="125"/>
      <c r="BA51" s="125"/>
      <c r="BB51" s="125"/>
      <c r="BC51" s="125"/>
      <c r="BD51" s="125"/>
    </row>
    <row r="52" spans="4:56" ht="14"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2"/>
      <c r="R52" s="124"/>
      <c r="AA52" s="80"/>
      <c r="AB52" s="80"/>
      <c r="AC52" s="80"/>
      <c r="AD52" s="80"/>
      <c r="AE52" s="80"/>
      <c r="AF52" s="80"/>
      <c r="AG52" s="80"/>
      <c r="AH52" s="80"/>
      <c r="AI52" s="80"/>
      <c r="AJ52" s="82"/>
      <c r="AK52" s="124"/>
      <c r="AL52" s="125"/>
      <c r="AM52" s="125"/>
      <c r="AS52" s="80"/>
      <c r="AT52" s="80"/>
      <c r="AU52" s="80"/>
      <c r="AV52" s="80"/>
      <c r="AW52" s="80"/>
      <c r="AX52" s="82"/>
      <c r="AY52" s="124"/>
      <c r="AZ52" s="125"/>
      <c r="BA52" s="125"/>
      <c r="BB52" s="125"/>
      <c r="BC52" s="125"/>
      <c r="BD52" s="125"/>
    </row>
    <row r="53" spans="4:56" ht="14"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2"/>
      <c r="R53" s="124"/>
      <c r="AA53" s="80"/>
      <c r="AB53" s="80"/>
      <c r="AC53" s="80"/>
      <c r="AD53" s="80"/>
      <c r="AE53" s="80"/>
      <c r="AF53" s="80"/>
      <c r="AG53" s="80"/>
      <c r="AH53" s="80"/>
      <c r="AI53" s="80"/>
      <c r="AJ53" s="82"/>
      <c r="AK53" s="124"/>
      <c r="AL53" s="125"/>
      <c r="AM53" s="125"/>
      <c r="AS53" s="80"/>
      <c r="AT53" s="80"/>
      <c r="AU53" s="80"/>
      <c r="AV53" s="80"/>
      <c r="AW53" s="80"/>
      <c r="AX53" s="82"/>
      <c r="AY53" s="124"/>
      <c r="AZ53" s="125"/>
      <c r="BA53" s="125"/>
      <c r="BB53" s="125"/>
      <c r="BC53" s="125"/>
      <c r="BD53" s="125"/>
    </row>
    <row r="54" spans="4:56" ht="14"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2"/>
      <c r="R54" s="124"/>
      <c r="AA54" s="80"/>
      <c r="AB54" s="80"/>
      <c r="AC54" s="80"/>
      <c r="AD54" s="80"/>
      <c r="AE54" s="80"/>
      <c r="AF54" s="80"/>
      <c r="AG54" s="80"/>
      <c r="AH54" s="80"/>
      <c r="AI54" s="80"/>
      <c r="AJ54" s="82"/>
      <c r="AK54" s="124"/>
      <c r="AL54" s="125"/>
      <c r="AM54" s="125"/>
      <c r="AS54" s="80"/>
      <c r="AT54" s="80"/>
      <c r="AU54" s="80"/>
      <c r="AV54" s="80"/>
      <c r="AW54" s="80"/>
      <c r="AX54" s="82"/>
      <c r="AY54" s="124"/>
      <c r="AZ54" s="125"/>
      <c r="BA54" s="125"/>
      <c r="BB54" s="125"/>
      <c r="BC54" s="125"/>
      <c r="BD54" s="125"/>
    </row>
    <row r="55" spans="4:56" ht="14"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2"/>
      <c r="R55" s="124"/>
      <c r="AA55" s="80"/>
      <c r="AB55" s="80"/>
      <c r="AC55" s="80"/>
      <c r="AD55" s="80"/>
      <c r="AE55" s="80"/>
      <c r="AF55" s="80"/>
      <c r="AG55" s="80"/>
      <c r="AH55" s="80"/>
      <c r="AI55" s="80"/>
      <c r="AJ55" s="82"/>
      <c r="AK55" s="124"/>
      <c r="AL55" s="125"/>
      <c r="AM55" s="125"/>
      <c r="AS55" s="80"/>
      <c r="AT55" s="80"/>
      <c r="AU55" s="80"/>
      <c r="AV55" s="80"/>
      <c r="AW55" s="80"/>
      <c r="AX55" s="82"/>
      <c r="AY55" s="124"/>
      <c r="AZ55" s="125"/>
      <c r="BA55" s="125"/>
      <c r="BB55" s="125"/>
      <c r="BC55" s="125"/>
      <c r="BD55" s="125"/>
    </row>
    <row r="56" spans="4:56" ht="14"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2"/>
      <c r="R56" s="124"/>
      <c r="AA56" s="80"/>
      <c r="AB56" s="80"/>
      <c r="AC56" s="80"/>
      <c r="AD56" s="80"/>
      <c r="AE56" s="80"/>
      <c r="AF56" s="80"/>
      <c r="AG56" s="80"/>
      <c r="AH56" s="80"/>
      <c r="AI56" s="80"/>
      <c r="AJ56" s="82"/>
      <c r="AK56" s="124"/>
      <c r="AL56" s="125"/>
      <c r="AM56" s="125"/>
      <c r="AS56" s="80"/>
      <c r="AT56" s="80"/>
      <c r="AU56" s="80"/>
      <c r="AV56" s="80"/>
      <c r="AW56" s="80"/>
      <c r="AX56" s="82"/>
      <c r="AY56" s="124"/>
      <c r="AZ56" s="125"/>
      <c r="BA56" s="125"/>
      <c r="BB56" s="125"/>
      <c r="BC56" s="125"/>
      <c r="BD56" s="125"/>
    </row>
    <row r="57" spans="4:56" ht="14"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2"/>
      <c r="R57" s="124"/>
      <c r="AA57" s="80"/>
      <c r="AB57" s="80"/>
      <c r="AC57" s="80"/>
      <c r="AD57" s="80"/>
      <c r="AE57" s="80"/>
      <c r="AF57" s="80"/>
      <c r="AG57" s="80"/>
      <c r="AH57" s="80"/>
      <c r="AI57" s="80"/>
      <c r="AJ57" s="82"/>
      <c r="AK57" s="124"/>
      <c r="AL57" s="125"/>
      <c r="AM57" s="125"/>
      <c r="AS57" s="80"/>
      <c r="AT57" s="80"/>
      <c r="AU57" s="80"/>
      <c r="AV57" s="80"/>
      <c r="AW57" s="80"/>
      <c r="AX57" s="82"/>
      <c r="AY57" s="124"/>
      <c r="AZ57" s="125"/>
      <c r="BA57" s="125"/>
      <c r="BB57" s="125"/>
      <c r="BC57" s="125"/>
      <c r="BD57" s="125"/>
    </row>
    <row r="58" spans="4:56" ht="14"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2"/>
      <c r="R58" s="124"/>
      <c r="AA58" s="80"/>
      <c r="AB58" s="80"/>
      <c r="AC58" s="80"/>
      <c r="AD58" s="80"/>
      <c r="AE58" s="80"/>
      <c r="AF58" s="80"/>
      <c r="AG58" s="80"/>
      <c r="AH58" s="80"/>
      <c r="AI58" s="80"/>
      <c r="AJ58" s="82"/>
      <c r="AK58" s="124"/>
      <c r="AL58" s="125"/>
      <c r="AM58" s="125"/>
      <c r="AS58" s="80"/>
      <c r="AT58" s="80"/>
      <c r="AU58" s="80"/>
      <c r="AV58" s="80"/>
      <c r="AW58" s="80"/>
      <c r="AX58" s="82"/>
      <c r="AY58" s="124"/>
      <c r="AZ58" s="125"/>
      <c r="BA58" s="125"/>
      <c r="BB58" s="125"/>
      <c r="BC58" s="125"/>
      <c r="BD58" s="125"/>
    </row>
    <row r="59" spans="4:56" ht="14"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2"/>
      <c r="R59" s="124"/>
      <c r="AA59" s="80"/>
      <c r="AB59" s="80"/>
      <c r="AC59" s="80"/>
      <c r="AD59" s="80"/>
      <c r="AE59" s="80"/>
      <c r="AF59" s="80"/>
      <c r="AG59" s="80"/>
      <c r="AH59" s="80"/>
      <c r="AI59" s="80"/>
      <c r="AJ59" s="82"/>
      <c r="AK59" s="124"/>
      <c r="AL59" s="125"/>
      <c r="AM59" s="125"/>
      <c r="AS59" s="80"/>
      <c r="AT59" s="80"/>
      <c r="AU59" s="80"/>
      <c r="AV59" s="80"/>
      <c r="AW59" s="80"/>
      <c r="AX59" s="82"/>
      <c r="AY59" s="124"/>
      <c r="AZ59" s="125"/>
      <c r="BA59" s="125"/>
      <c r="BB59" s="125"/>
      <c r="BC59" s="125"/>
      <c r="BD59" s="125"/>
    </row>
    <row r="60" spans="4:56" ht="14"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2"/>
      <c r="R60" s="124"/>
      <c r="AA60" s="80"/>
      <c r="AB60" s="80"/>
      <c r="AC60" s="80"/>
      <c r="AD60" s="80"/>
      <c r="AE60" s="80"/>
      <c r="AF60" s="80"/>
      <c r="AG60" s="80"/>
      <c r="AH60" s="80"/>
      <c r="AI60" s="80"/>
      <c r="AJ60" s="82"/>
      <c r="AK60" s="124"/>
      <c r="AL60" s="125"/>
      <c r="AM60" s="125"/>
      <c r="AS60" s="80"/>
      <c r="AT60" s="80"/>
      <c r="AU60" s="80"/>
      <c r="AV60" s="80"/>
      <c r="AW60" s="80"/>
      <c r="AX60" s="82"/>
      <c r="AY60" s="124"/>
      <c r="AZ60" s="125"/>
      <c r="BA60" s="125"/>
      <c r="BB60" s="125"/>
      <c r="BC60" s="125"/>
      <c r="BD60" s="125"/>
    </row>
    <row r="61" spans="4:56" ht="14"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2"/>
      <c r="R61" s="124"/>
      <c r="AA61" s="80"/>
      <c r="AB61" s="80"/>
      <c r="AC61" s="80"/>
      <c r="AD61" s="80"/>
      <c r="AE61" s="80"/>
      <c r="AF61" s="80"/>
      <c r="AG61" s="80"/>
      <c r="AH61" s="80"/>
      <c r="AI61" s="80"/>
      <c r="AJ61" s="82"/>
      <c r="AK61" s="124"/>
      <c r="AL61" s="125"/>
      <c r="AM61" s="125"/>
      <c r="AS61" s="80"/>
      <c r="AT61" s="80"/>
      <c r="AU61" s="80"/>
      <c r="AV61" s="80"/>
      <c r="AW61" s="80"/>
      <c r="AX61" s="82"/>
      <c r="AY61" s="124"/>
      <c r="AZ61" s="125"/>
      <c r="BA61" s="125"/>
      <c r="BB61" s="125"/>
      <c r="BC61" s="125"/>
      <c r="BD61" s="125"/>
    </row>
    <row r="62" spans="4:56" ht="14"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2"/>
      <c r="R62" s="124"/>
      <c r="AA62" s="80"/>
      <c r="AB62" s="80"/>
      <c r="AC62" s="80"/>
      <c r="AD62" s="80"/>
      <c r="AE62" s="80"/>
      <c r="AF62" s="80"/>
      <c r="AG62" s="80"/>
      <c r="AH62" s="80"/>
      <c r="AI62" s="80"/>
      <c r="AJ62" s="82"/>
      <c r="AK62" s="124"/>
      <c r="AL62" s="125"/>
      <c r="AM62" s="125"/>
      <c r="AS62" s="80"/>
      <c r="AT62" s="80"/>
      <c r="AU62" s="80"/>
      <c r="AV62" s="80"/>
      <c r="AW62" s="80"/>
      <c r="AX62" s="82"/>
      <c r="AY62" s="126"/>
      <c r="AZ62" s="125"/>
      <c r="BA62" s="125"/>
      <c r="BB62" s="125"/>
      <c r="BC62" s="125"/>
      <c r="BD62" s="125"/>
    </row>
    <row r="63" spans="4:56" ht="14">
      <c r="AA63" s="80"/>
      <c r="AB63" s="80"/>
      <c r="AC63" s="80"/>
      <c r="AD63" s="80"/>
      <c r="AE63" s="80"/>
      <c r="AF63" s="80"/>
      <c r="AG63" s="80"/>
      <c r="AH63" s="80"/>
      <c r="AI63" s="80"/>
      <c r="AJ63" s="82"/>
      <c r="AK63" s="124"/>
      <c r="AL63" s="125"/>
      <c r="AM63" s="125"/>
      <c r="AS63" s="80"/>
      <c r="AT63" s="80"/>
      <c r="AU63" s="80"/>
      <c r="AV63" s="80"/>
      <c r="AW63" s="80"/>
      <c r="AX63" s="82"/>
      <c r="AY63" s="126"/>
      <c r="AZ63" s="125"/>
      <c r="BA63" s="125"/>
      <c r="BB63" s="125"/>
      <c r="BC63" s="125"/>
      <c r="BD63" s="125"/>
    </row>
    <row r="64" spans="4:56" ht="14">
      <c r="AA64" s="80"/>
      <c r="AB64" s="80"/>
      <c r="AC64" s="80"/>
      <c r="AD64" s="80"/>
      <c r="AE64" s="80"/>
      <c r="AF64" s="80"/>
      <c r="AG64" s="80"/>
      <c r="AH64" s="80"/>
      <c r="AI64" s="80"/>
      <c r="AJ64" s="82"/>
      <c r="AK64" s="124"/>
      <c r="AL64" s="125"/>
      <c r="AM64" s="125"/>
      <c r="AS64" s="80"/>
      <c r="AT64" s="80"/>
      <c r="AU64" s="80"/>
      <c r="AV64" s="80"/>
      <c r="AW64" s="80"/>
      <c r="AX64" s="82"/>
      <c r="AY64" s="126"/>
      <c r="AZ64" s="125"/>
      <c r="BA64" s="125"/>
      <c r="BB64" s="125"/>
      <c r="BC64" s="125"/>
      <c r="BD64" s="125"/>
    </row>
    <row r="65" spans="27:56" ht="14">
      <c r="AA65" s="80"/>
      <c r="AB65" s="80"/>
      <c r="AC65" s="80"/>
      <c r="AD65" s="80"/>
      <c r="AE65" s="80"/>
      <c r="AF65" s="80"/>
      <c r="AG65" s="80"/>
      <c r="AH65" s="80"/>
      <c r="AI65" s="80"/>
      <c r="AJ65" s="82"/>
      <c r="AK65" s="124"/>
      <c r="AL65" s="125"/>
      <c r="AM65" s="125"/>
      <c r="AS65" s="80"/>
      <c r="AT65" s="80"/>
      <c r="AU65" s="80"/>
      <c r="AV65" s="80"/>
      <c r="AW65" s="80"/>
      <c r="AX65" s="82"/>
      <c r="AY65" s="124"/>
      <c r="AZ65" s="125"/>
      <c r="BA65" s="125"/>
      <c r="BB65" s="125"/>
      <c r="BC65" s="125"/>
      <c r="BD65" s="125"/>
    </row>
    <row r="66" spans="27:56" ht="14">
      <c r="AA66" s="80"/>
      <c r="AB66" s="80"/>
      <c r="AC66" s="80"/>
      <c r="AD66" s="80"/>
      <c r="AE66" s="80"/>
      <c r="AF66" s="80"/>
      <c r="AG66" s="80"/>
      <c r="AH66" s="80"/>
      <c r="AI66" s="80"/>
      <c r="AJ66" s="82"/>
      <c r="AK66" s="124"/>
      <c r="AL66" s="125"/>
      <c r="AM66" s="125"/>
      <c r="AS66" s="80"/>
      <c r="AT66" s="80"/>
      <c r="AU66" s="80"/>
      <c r="AV66" s="80"/>
      <c r="AW66" s="80"/>
      <c r="AX66" s="82"/>
      <c r="AY66" s="124"/>
      <c r="AZ66" s="125"/>
      <c r="BA66" s="125"/>
      <c r="BB66" s="125"/>
      <c r="BC66" s="125"/>
      <c r="BD66" s="125"/>
    </row>
    <row r="67" spans="27:56" ht="14">
      <c r="AA67" s="80"/>
      <c r="AB67" s="80"/>
      <c r="AC67" s="80"/>
      <c r="AD67" s="80"/>
      <c r="AE67" s="80"/>
      <c r="AF67" s="80"/>
      <c r="AG67" s="80"/>
      <c r="AH67" s="80"/>
      <c r="AI67" s="80"/>
      <c r="AJ67" s="82"/>
      <c r="AK67" s="124"/>
      <c r="AL67" s="125"/>
      <c r="AM67" s="125"/>
      <c r="AS67" s="80"/>
      <c r="AT67" s="80"/>
      <c r="AU67" s="80"/>
      <c r="AV67" s="80"/>
      <c r="AW67" s="80"/>
      <c r="AX67" s="82"/>
      <c r="AY67" s="124"/>
      <c r="AZ67" s="125"/>
      <c r="BA67" s="125"/>
      <c r="BB67" s="125"/>
      <c r="BC67" s="125"/>
      <c r="BD67" s="125"/>
    </row>
    <row r="68" spans="27:56" ht="14">
      <c r="AA68" s="80"/>
      <c r="AB68" s="80"/>
      <c r="AC68" s="80"/>
      <c r="AD68" s="80"/>
      <c r="AE68" s="80"/>
      <c r="AF68" s="80"/>
      <c r="AG68" s="80"/>
      <c r="AH68" s="80"/>
      <c r="AI68" s="80"/>
      <c r="AJ68" s="82"/>
      <c r="AK68" s="124"/>
      <c r="AL68" s="125"/>
      <c r="AM68" s="125"/>
      <c r="AS68" s="80"/>
      <c r="AT68" s="80"/>
      <c r="AU68" s="80"/>
      <c r="AV68" s="80"/>
      <c r="AW68" s="80"/>
      <c r="AX68" s="82"/>
      <c r="AY68" s="124"/>
      <c r="AZ68" s="125"/>
      <c r="BA68" s="125"/>
      <c r="BB68" s="125"/>
      <c r="BC68" s="125"/>
      <c r="BD68" s="125"/>
    </row>
    <row r="69" spans="27:56" ht="14">
      <c r="AA69" s="80"/>
      <c r="AB69" s="80"/>
      <c r="AC69" s="80"/>
      <c r="AD69" s="80"/>
      <c r="AE69" s="80"/>
      <c r="AF69" s="80"/>
      <c r="AG69" s="80"/>
      <c r="AH69" s="80"/>
      <c r="AI69" s="80"/>
      <c r="AJ69" s="82"/>
      <c r="AK69" s="124"/>
      <c r="AL69" s="125"/>
      <c r="AM69" s="125"/>
      <c r="AS69" s="80"/>
      <c r="AT69" s="80"/>
      <c r="AU69" s="80"/>
      <c r="AV69" s="80"/>
      <c r="AW69" s="80"/>
      <c r="AX69" s="82"/>
      <c r="AY69" s="124"/>
      <c r="AZ69" s="125"/>
      <c r="BA69" s="125"/>
      <c r="BB69" s="125"/>
      <c r="BC69" s="125"/>
      <c r="BD69" s="125"/>
    </row>
    <row r="70" spans="27:56" ht="14">
      <c r="AA70" s="80"/>
      <c r="AB70" s="80"/>
      <c r="AC70" s="80"/>
      <c r="AD70" s="80"/>
      <c r="AE70" s="80"/>
      <c r="AF70" s="80"/>
      <c r="AG70" s="80"/>
      <c r="AH70" s="80"/>
      <c r="AI70" s="80"/>
      <c r="AJ70" s="82"/>
      <c r="AK70" s="124"/>
      <c r="AL70" s="125"/>
      <c r="AM70" s="125"/>
      <c r="AS70" s="80"/>
      <c r="AT70" s="80"/>
      <c r="AU70" s="80"/>
      <c r="AV70" s="80"/>
      <c r="AW70" s="80"/>
      <c r="AX70" s="82"/>
      <c r="AY70" s="124"/>
      <c r="AZ70" s="125"/>
      <c r="BA70" s="125"/>
      <c r="BB70" s="125"/>
      <c r="BC70" s="125"/>
      <c r="BD70" s="125"/>
    </row>
    <row r="71" spans="27:56" ht="14">
      <c r="AA71" s="80"/>
      <c r="AB71" s="80"/>
      <c r="AC71" s="80"/>
      <c r="AD71" s="80"/>
      <c r="AE71" s="80"/>
      <c r="AF71" s="80"/>
      <c r="AG71" s="80"/>
      <c r="AH71" s="80"/>
      <c r="AI71" s="80"/>
      <c r="AJ71" s="82"/>
      <c r="AK71" s="124"/>
      <c r="AL71" s="125"/>
      <c r="AM71" s="125"/>
      <c r="AS71" s="80"/>
      <c r="AT71" s="80"/>
      <c r="AU71" s="80"/>
      <c r="AV71" s="80"/>
      <c r="AW71" s="80"/>
      <c r="AX71" s="82"/>
      <c r="AY71" s="124"/>
      <c r="AZ71" s="125"/>
      <c r="BA71" s="125"/>
      <c r="BB71" s="125"/>
      <c r="BC71" s="125"/>
      <c r="BD71" s="125"/>
    </row>
    <row r="72" spans="27:56" ht="14">
      <c r="AA72" s="80"/>
      <c r="AB72" s="80"/>
      <c r="AC72" s="80"/>
      <c r="AD72" s="80"/>
      <c r="AE72" s="80"/>
      <c r="AF72" s="80"/>
      <c r="AG72" s="80"/>
      <c r="AH72" s="80"/>
      <c r="AI72" s="80"/>
      <c r="AJ72" s="82"/>
      <c r="AK72" s="124"/>
      <c r="AL72" s="125"/>
      <c r="AM72" s="125"/>
      <c r="AS72" s="80"/>
      <c r="AT72" s="80"/>
      <c r="AU72" s="80"/>
      <c r="AV72" s="80"/>
      <c r="AW72" s="80"/>
      <c r="AX72" s="82"/>
      <c r="AY72" s="124"/>
      <c r="AZ72" s="125"/>
      <c r="BA72" s="125"/>
      <c r="BB72" s="125"/>
      <c r="BC72" s="125"/>
      <c r="BD72" s="125"/>
    </row>
    <row r="73" spans="27:56" ht="14">
      <c r="AA73" s="80"/>
      <c r="AB73" s="80"/>
      <c r="AC73" s="80"/>
      <c r="AD73" s="80"/>
      <c r="AE73" s="80"/>
      <c r="AF73" s="80"/>
      <c r="AG73" s="80"/>
      <c r="AH73" s="80"/>
      <c r="AI73" s="80"/>
      <c r="AJ73" s="82"/>
      <c r="AK73" s="124"/>
      <c r="AL73" s="125"/>
      <c r="AM73" s="125"/>
      <c r="AS73" s="80"/>
      <c r="AT73" s="80"/>
      <c r="AU73" s="80"/>
      <c r="AV73" s="80"/>
      <c r="AW73" s="80"/>
      <c r="AX73" s="82"/>
      <c r="AY73" s="124"/>
      <c r="AZ73" s="125"/>
      <c r="BA73" s="125"/>
      <c r="BB73" s="125"/>
      <c r="BC73" s="125"/>
      <c r="BD73" s="125"/>
    </row>
    <row r="74" spans="27:56" ht="14">
      <c r="AA74" s="80"/>
      <c r="AB74" s="80"/>
      <c r="AC74" s="80"/>
      <c r="AD74" s="80"/>
      <c r="AE74" s="80"/>
      <c r="AF74" s="80"/>
      <c r="AG74" s="80"/>
      <c r="AH74" s="80"/>
      <c r="AI74" s="80"/>
      <c r="AJ74" s="82"/>
      <c r="AK74" s="124"/>
      <c r="AL74" s="125"/>
      <c r="AM74" s="125"/>
      <c r="AS74" s="80"/>
      <c r="AT74" s="80"/>
      <c r="AU74" s="80"/>
      <c r="AV74" s="80"/>
      <c r="AW74" s="80"/>
      <c r="AX74" s="82"/>
      <c r="AY74" s="124"/>
      <c r="AZ74" s="125"/>
      <c r="BA74" s="125"/>
      <c r="BB74" s="125"/>
      <c r="BC74" s="125"/>
      <c r="BD74" s="125"/>
    </row>
    <row r="75" spans="27:56" ht="14">
      <c r="AA75" s="80"/>
      <c r="AB75" s="80"/>
      <c r="AC75" s="80"/>
      <c r="AD75" s="80"/>
      <c r="AE75" s="80"/>
      <c r="AF75" s="80"/>
      <c r="AG75" s="80"/>
      <c r="AH75" s="80"/>
      <c r="AI75" s="80"/>
      <c r="AJ75" s="82"/>
      <c r="AK75" s="124"/>
      <c r="AL75" s="125"/>
      <c r="AM75" s="125"/>
      <c r="AS75" s="80"/>
      <c r="AT75" s="80"/>
      <c r="AU75" s="80"/>
      <c r="AV75" s="80"/>
      <c r="AW75" s="80"/>
      <c r="AX75" s="82"/>
      <c r="AY75" s="124"/>
      <c r="AZ75" s="125"/>
      <c r="BA75" s="125"/>
      <c r="BB75" s="125"/>
      <c r="BC75" s="125"/>
      <c r="BD75" s="125"/>
    </row>
    <row r="76" spans="27:56" ht="14">
      <c r="AA76" s="80"/>
      <c r="AB76" s="80"/>
      <c r="AC76" s="80"/>
      <c r="AD76" s="80"/>
      <c r="AE76" s="80"/>
      <c r="AF76" s="80"/>
      <c r="AG76" s="80"/>
      <c r="AH76" s="80"/>
      <c r="AI76" s="80"/>
      <c r="AJ76" s="82"/>
      <c r="AK76" s="124"/>
      <c r="AL76" s="125"/>
      <c r="AM76" s="125"/>
      <c r="AS76" s="80"/>
      <c r="AT76" s="80"/>
      <c r="AU76" s="80"/>
      <c r="AV76" s="80"/>
      <c r="AW76" s="80"/>
      <c r="AX76" s="82"/>
      <c r="AY76" s="124"/>
      <c r="AZ76" s="125"/>
      <c r="BA76" s="125"/>
      <c r="BB76" s="125"/>
      <c r="BC76" s="125"/>
      <c r="BD76" s="125"/>
    </row>
  </sheetData>
  <mergeCells count="216">
    <mergeCell ref="BD7:BD9"/>
    <mergeCell ref="BD16:BD18"/>
    <mergeCell ref="BD13:BD15"/>
    <mergeCell ref="BA10:BA12"/>
    <mergeCell ref="BA16:BA18"/>
    <mergeCell ref="BA13:BA15"/>
    <mergeCell ref="BA22:BA24"/>
    <mergeCell ref="BA25:BA27"/>
    <mergeCell ref="U16:U18"/>
    <mergeCell ref="U7:U9"/>
    <mergeCell ref="U13:U15"/>
    <mergeCell ref="A1:V1"/>
    <mergeCell ref="AJ2:AJ3"/>
    <mergeCell ref="AK2:AK3"/>
    <mergeCell ref="X2:X3"/>
    <mergeCell ref="Q2:Q3"/>
    <mergeCell ref="R2:R3"/>
    <mergeCell ref="AA2:AI2"/>
    <mergeCell ref="A2:A3"/>
    <mergeCell ref="BD19:BD21"/>
    <mergeCell ref="BA19:BA21"/>
    <mergeCell ref="BC19:BC21"/>
    <mergeCell ref="BD4:BD6"/>
    <mergeCell ref="BA4:BA6"/>
    <mergeCell ref="BB4:BB6"/>
    <mergeCell ref="BC13:BC15"/>
    <mergeCell ref="BB10:BB12"/>
    <mergeCell ref="BB7:BB9"/>
    <mergeCell ref="BA7:BA9"/>
    <mergeCell ref="BB13:BB15"/>
    <mergeCell ref="BB19:BB21"/>
    <mergeCell ref="BB16:BB18"/>
    <mergeCell ref="BC4:BC6"/>
    <mergeCell ref="BC7:BC9"/>
    <mergeCell ref="BD10:BD12"/>
    <mergeCell ref="Y10:Y12"/>
    <mergeCell ref="Y13:Y15"/>
    <mergeCell ref="Y2:Y3"/>
    <mergeCell ref="Z2:Z3"/>
    <mergeCell ref="Y19:Y21"/>
    <mergeCell ref="Y22:Y24"/>
    <mergeCell ref="Y25:Y27"/>
    <mergeCell ref="Y16:Y18"/>
    <mergeCell ref="Y7:Y9"/>
    <mergeCell ref="Y4:Y6"/>
    <mergeCell ref="AL4:AL6"/>
    <mergeCell ref="AM4:AM6"/>
    <mergeCell ref="AQ2:AQ3"/>
    <mergeCell ref="AO16:AO18"/>
    <mergeCell ref="AO19:AO21"/>
    <mergeCell ref="AL19:AL21"/>
    <mergeCell ref="AM16:AM18"/>
    <mergeCell ref="AL10:AL12"/>
    <mergeCell ref="AQ4:AQ15"/>
    <mergeCell ref="AL7:AL9"/>
    <mergeCell ref="AM10:AM12"/>
    <mergeCell ref="AN7:AN9"/>
    <mergeCell ref="AM7:AM9"/>
    <mergeCell ref="AO10:AO12"/>
    <mergeCell ref="AO7:AO9"/>
    <mergeCell ref="AR2:AR3"/>
    <mergeCell ref="AR4:AR6"/>
    <mergeCell ref="AR13:AR15"/>
    <mergeCell ref="AR16:AR18"/>
    <mergeCell ref="AR7:AR9"/>
    <mergeCell ref="AR10:AR12"/>
    <mergeCell ref="AO13:AO15"/>
    <mergeCell ref="AO4:AO6"/>
    <mergeCell ref="AN4:AN6"/>
    <mergeCell ref="AL16:AL18"/>
    <mergeCell ref="AL13:AL15"/>
    <mergeCell ref="AL34:AL36"/>
    <mergeCell ref="AL37:AL39"/>
    <mergeCell ref="AL28:AL30"/>
    <mergeCell ref="AL31:AL33"/>
    <mergeCell ref="AL22:AL24"/>
    <mergeCell ref="AL25:AL27"/>
    <mergeCell ref="AN28:AN30"/>
    <mergeCell ref="AM28:AM30"/>
    <mergeCell ref="AN31:AN33"/>
    <mergeCell ref="AN22:AN24"/>
    <mergeCell ref="AN25:AN27"/>
    <mergeCell ref="AN19:AN21"/>
    <mergeCell ref="AM22:AM24"/>
    <mergeCell ref="AM19:AM21"/>
    <mergeCell ref="AN13:AN15"/>
    <mergeCell ref="AM13:AM15"/>
    <mergeCell ref="AN34:AN36"/>
    <mergeCell ref="AN37:AN39"/>
    <mergeCell ref="AM37:AM39"/>
    <mergeCell ref="AM34:AM36"/>
    <mergeCell ref="AM31:AM33"/>
    <mergeCell ref="AM25:AM27"/>
    <mergeCell ref="U37:U39"/>
    <mergeCell ref="T37:T39"/>
    <mergeCell ref="V37:V39"/>
    <mergeCell ref="T34:T36"/>
    <mergeCell ref="V31:V33"/>
    <mergeCell ref="X16:X27"/>
    <mergeCell ref="Y34:Y36"/>
    <mergeCell ref="Y37:Y39"/>
    <mergeCell ref="Y28:Y30"/>
    <mergeCell ref="Y31:Y33"/>
    <mergeCell ref="X28:X39"/>
    <mergeCell ref="B2:B3"/>
    <mergeCell ref="C2:C3"/>
    <mergeCell ref="B10:B12"/>
    <mergeCell ref="B13:B15"/>
    <mergeCell ref="B4:B6"/>
    <mergeCell ref="B7:B9"/>
    <mergeCell ref="A4:A15"/>
    <mergeCell ref="V34:V36"/>
    <mergeCell ref="U34:U36"/>
    <mergeCell ref="S34:S36"/>
    <mergeCell ref="D2:P2"/>
    <mergeCell ref="S19:S21"/>
    <mergeCell ref="U2:V2"/>
    <mergeCell ref="S2:T2"/>
    <mergeCell ref="T13:T15"/>
    <mergeCell ref="T7:T9"/>
    <mergeCell ref="U4:U6"/>
    <mergeCell ref="AN16:AN18"/>
    <mergeCell ref="AN10:AN12"/>
    <mergeCell ref="AQ16:AQ27"/>
    <mergeCell ref="BD22:BD24"/>
    <mergeCell ref="BC16:BC18"/>
    <mergeCell ref="BC10:BC12"/>
    <mergeCell ref="BC34:BC36"/>
    <mergeCell ref="BC37:BC39"/>
    <mergeCell ref="BD37:BD39"/>
    <mergeCell ref="BD28:BD30"/>
    <mergeCell ref="BD34:BD36"/>
    <mergeCell ref="BD31:BD33"/>
    <mergeCell ref="BD25:BD27"/>
    <mergeCell ref="AR19:AR21"/>
    <mergeCell ref="BC22:BC24"/>
    <mergeCell ref="BC25:BC27"/>
    <mergeCell ref="AT2:AX2"/>
    <mergeCell ref="AQ1:BD1"/>
    <mergeCell ref="X1:AO1"/>
    <mergeCell ref="AL2:AM2"/>
    <mergeCell ref="BA2:BB2"/>
    <mergeCell ref="BC2:BD2"/>
    <mergeCell ref="AN2:AO2"/>
    <mergeCell ref="AY2:AY3"/>
    <mergeCell ref="AZ2:AZ3"/>
    <mergeCell ref="AS2:AS3"/>
    <mergeCell ref="V28:V30"/>
    <mergeCell ref="V25:V27"/>
    <mergeCell ref="U31:U33"/>
    <mergeCell ref="T31:T33"/>
    <mergeCell ref="S4:S6"/>
    <mergeCell ref="S7:S9"/>
    <mergeCell ref="S25:S27"/>
    <mergeCell ref="T25:T27"/>
    <mergeCell ref="U28:U30"/>
    <mergeCell ref="S31:S33"/>
    <mergeCell ref="U25:U27"/>
    <mergeCell ref="A16:A27"/>
    <mergeCell ref="B34:B36"/>
    <mergeCell ref="B37:B39"/>
    <mergeCell ref="B28:B30"/>
    <mergeCell ref="B31:B33"/>
    <mergeCell ref="A28:A39"/>
    <mergeCell ref="B25:B27"/>
    <mergeCell ref="S28:S30"/>
    <mergeCell ref="T28:T30"/>
    <mergeCell ref="S37:S39"/>
    <mergeCell ref="X4:X15"/>
    <mergeCell ref="V4:V6"/>
    <mergeCell ref="V10:V12"/>
    <mergeCell ref="V7:V9"/>
    <mergeCell ref="V13:V15"/>
    <mergeCell ref="V19:V21"/>
    <mergeCell ref="U19:U21"/>
    <mergeCell ref="B19:B21"/>
    <mergeCell ref="B22:B24"/>
    <mergeCell ref="B16:B18"/>
    <mergeCell ref="V16:V18"/>
    <mergeCell ref="S16:S18"/>
    <mergeCell ref="T16:T18"/>
    <mergeCell ref="U10:U12"/>
    <mergeCell ref="T10:T12"/>
    <mergeCell ref="S10:S12"/>
    <mergeCell ref="S13:S15"/>
    <mergeCell ref="T4:T6"/>
    <mergeCell ref="U22:U24"/>
    <mergeCell ref="T22:T24"/>
    <mergeCell ref="S22:S24"/>
    <mergeCell ref="T19:T21"/>
    <mergeCell ref="V22:V24"/>
    <mergeCell ref="BB22:BB24"/>
    <mergeCell ref="BB25:BB27"/>
    <mergeCell ref="AO22:AO24"/>
    <mergeCell ref="AR22:AR24"/>
    <mergeCell ref="AR25:AR27"/>
    <mergeCell ref="AR34:AR36"/>
    <mergeCell ref="AR28:AR30"/>
    <mergeCell ref="AR31:AR33"/>
    <mergeCell ref="AO37:AO39"/>
    <mergeCell ref="AO28:AO30"/>
    <mergeCell ref="AO34:AO36"/>
    <mergeCell ref="AO31:AO33"/>
    <mergeCell ref="AO25:AO27"/>
    <mergeCell ref="AQ28:AQ39"/>
    <mergeCell ref="AR37:AR39"/>
    <mergeCell ref="BB37:BB39"/>
    <mergeCell ref="BB34:BB36"/>
    <mergeCell ref="BB31:BB33"/>
    <mergeCell ref="BA34:BA36"/>
    <mergeCell ref="BA31:BA33"/>
    <mergeCell ref="BA37:BA39"/>
    <mergeCell ref="BA28:BA30"/>
    <mergeCell ref="BC28:BC30"/>
    <mergeCell ref="BB28:BB30"/>
    <mergeCell ref="BC31:BC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D989"/>
  <sheetViews>
    <sheetView topLeftCell="S1" workbookViewId="0">
      <selection activeCell="Z34" sqref="Z34"/>
    </sheetView>
  </sheetViews>
  <sheetFormatPr baseColWidth="10" defaultColWidth="14.5" defaultRowHeight="15.75" customHeight="1"/>
  <sheetData>
    <row r="1" spans="1:56">
      <c r="A1" s="170" t="s">
        <v>118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52"/>
      <c r="X1" s="170" t="s">
        <v>138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52"/>
      <c r="AP1" s="6"/>
      <c r="AQ1" s="170" t="s">
        <v>139</v>
      </c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52"/>
    </row>
    <row r="2" spans="1:56" ht="15.75" customHeight="1">
      <c r="A2" s="160" t="s">
        <v>140</v>
      </c>
      <c r="B2" s="160" t="s">
        <v>1</v>
      </c>
      <c r="C2" s="159" t="s">
        <v>15</v>
      </c>
      <c r="D2" s="174" t="s">
        <v>16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6"/>
      <c r="Q2" s="159" t="s">
        <v>8</v>
      </c>
      <c r="R2" s="160" t="s">
        <v>21</v>
      </c>
      <c r="S2" s="151" t="s">
        <v>8</v>
      </c>
      <c r="T2" s="152"/>
      <c r="U2" s="151" t="s">
        <v>21</v>
      </c>
      <c r="V2" s="152"/>
      <c r="W2" s="26"/>
      <c r="X2" s="160" t="s">
        <v>140</v>
      </c>
      <c r="Y2" s="160" t="s">
        <v>1</v>
      </c>
      <c r="Z2" s="159" t="s">
        <v>15</v>
      </c>
      <c r="AA2" s="174" t="s">
        <v>16</v>
      </c>
      <c r="AB2" s="165"/>
      <c r="AC2" s="165"/>
      <c r="AD2" s="165"/>
      <c r="AE2" s="165"/>
      <c r="AF2" s="165"/>
      <c r="AG2" s="165"/>
      <c r="AH2" s="165"/>
      <c r="AI2" s="166"/>
      <c r="AJ2" s="159" t="s">
        <v>8</v>
      </c>
      <c r="AK2" s="160" t="s">
        <v>21</v>
      </c>
      <c r="AL2" s="151" t="s">
        <v>8</v>
      </c>
      <c r="AM2" s="152"/>
      <c r="AN2" s="151" t="s">
        <v>21</v>
      </c>
      <c r="AO2" s="152"/>
      <c r="AP2" s="26"/>
      <c r="AQ2" s="160" t="s">
        <v>140</v>
      </c>
      <c r="AR2" s="160" t="s">
        <v>1</v>
      </c>
      <c r="AS2" s="159" t="s">
        <v>15</v>
      </c>
      <c r="AT2" s="174" t="s">
        <v>16</v>
      </c>
      <c r="AU2" s="165"/>
      <c r="AV2" s="165"/>
      <c r="AW2" s="165"/>
      <c r="AX2" s="166"/>
      <c r="AY2" s="159" t="s">
        <v>8</v>
      </c>
      <c r="AZ2" s="160" t="s">
        <v>21</v>
      </c>
      <c r="BA2" s="151" t="s">
        <v>8</v>
      </c>
      <c r="BB2" s="152"/>
      <c r="BC2" s="151" t="s">
        <v>21</v>
      </c>
      <c r="BD2" s="152"/>
    </row>
    <row r="3" spans="1:56" ht="15.75" customHeight="1">
      <c r="A3" s="141"/>
      <c r="B3" s="141"/>
      <c r="C3" s="141"/>
      <c r="D3" s="33" t="s">
        <v>31</v>
      </c>
      <c r="E3" s="78" t="s">
        <v>32</v>
      </c>
      <c r="F3" s="34" t="s">
        <v>33</v>
      </c>
      <c r="G3" s="34" t="s">
        <v>34</v>
      </c>
      <c r="H3" s="34" t="s">
        <v>35</v>
      </c>
      <c r="I3" s="34" t="s">
        <v>36</v>
      </c>
      <c r="J3" s="34" t="s">
        <v>37</v>
      </c>
      <c r="K3" s="78" t="s">
        <v>120</v>
      </c>
      <c r="L3" s="78" t="s">
        <v>121</v>
      </c>
      <c r="M3" s="78" t="s">
        <v>122</v>
      </c>
      <c r="N3" s="78" t="s">
        <v>123</v>
      </c>
      <c r="O3" s="78" t="s">
        <v>124</v>
      </c>
      <c r="P3" s="79" t="s">
        <v>125</v>
      </c>
      <c r="Q3" s="141"/>
      <c r="R3" s="141"/>
      <c r="S3" s="38" t="s">
        <v>38</v>
      </c>
      <c r="T3" s="38" t="s">
        <v>39</v>
      </c>
      <c r="U3" s="38" t="s">
        <v>38</v>
      </c>
      <c r="V3" s="38" t="s">
        <v>39</v>
      </c>
      <c r="W3" s="26"/>
      <c r="X3" s="141"/>
      <c r="Y3" s="141"/>
      <c r="Z3" s="141"/>
      <c r="AA3" s="33" t="s">
        <v>31</v>
      </c>
      <c r="AB3" s="78" t="s">
        <v>32</v>
      </c>
      <c r="AC3" s="34" t="s">
        <v>33</v>
      </c>
      <c r="AD3" s="34" t="s">
        <v>34</v>
      </c>
      <c r="AE3" s="34" t="s">
        <v>35</v>
      </c>
      <c r="AF3" s="34" t="s">
        <v>36</v>
      </c>
      <c r="AG3" s="34" t="s">
        <v>37</v>
      </c>
      <c r="AH3" s="78" t="s">
        <v>120</v>
      </c>
      <c r="AI3" s="78" t="s">
        <v>121</v>
      </c>
      <c r="AJ3" s="141"/>
      <c r="AK3" s="141"/>
      <c r="AL3" s="38" t="s">
        <v>38</v>
      </c>
      <c r="AM3" s="38" t="s">
        <v>39</v>
      </c>
      <c r="AN3" s="38" t="s">
        <v>38</v>
      </c>
      <c r="AO3" s="38" t="s">
        <v>39</v>
      </c>
      <c r="AP3" s="26"/>
      <c r="AQ3" s="141"/>
      <c r="AR3" s="141"/>
      <c r="AS3" s="141"/>
      <c r="AT3" s="33" t="s">
        <v>31</v>
      </c>
      <c r="AU3" s="78" t="s">
        <v>32</v>
      </c>
      <c r="AV3" s="34" t="s">
        <v>33</v>
      </c>
      <c r="AW3" s="34" t="s">
        <v>34</v>
      </c>
      <c r="AX3" s="34" t="s">
        <v>35</v>
      </c>
      <c r="AY3" s="141"/>
      <c r="AZ3" s="141"/>
      <c r="BA3" s="38" t="s">
        <v>38</v>
      </c>
      <c r="BB3" s="38" t="s">
        <v>39</v>
      </c>
      <c r="BC3" s="38" t="s">
        <v>38</v>
      </c>
      <c r="BD3" s="38" t="s">
        <v>39</v>
      </c>
    </row>
    <row r="4" spans="1:56" ht="15.75" customHeight="1">
      <c r="A4" s="173" t="s">
        <v>147</v>
      </c>
      <c r="B4" s="149" t="s">
        <v>98</v>
      </c>
      <c r="C4" s="67">
        <v>1</v>
      </c>
      <c r="D4" s="8">
        <v>6.69</v>
      </c>
      <c r="E4" s="8">
        <v>17.34</v>
      </c>
      <c r="F4" s="8">
        <v>19.39</v>
      </c>
      <c r="G4" s="8">
        <v>15.31</v>
      </c>
      <c r="H4" s="8">
        <v>11.72</v>
      </c>
      <c r="I4" s="8">
        <v>8.33</v>
      </c>
      <c r="J4" s="8">
        <v>5.98</v>
      </c>
      <c r="K4" s="8">
        <v>4.53</v>
      </c>
      <c r="L4" s="8">
        <v>3.57</v>
      </c>
      <c r="M4" s="8">
        <v>2.33</v>
      </c>
      <c r="N4" s="8">
        <v>2.17</v>
      </c>
      <c r="O4" s="8">
        <v>1.6</v>
      </c>
      <c r="P4" s="8">
        <v>1.04</v>
      </c>
      <c r="Q4" s="109">
        <v>3.85</v>
      </c>
      <c r="R4" s="110">
        <v>64.824398000000002</v>
      </c>
      <c r="S4" s="156">
        <f>AVERAGE(Q4:Q6)</f>
        <v>3.4833333333333329</v>
      </c>
      <c r="T4" s="154">
        <f>STDEV(Q4:Q6)</f>
        <v>0.32746501085357704</v>
      </c>
      <c r="U4" s="158">
        <f>AVERAGE(R4:R6)</f>
        <v>64.383922333333331</v>
      </c>
      <c r="V4" s="161">
        <f>STDEV(R4:R6)</f>
        <v>0.50772664856626704</v>
      </c>
      <c r="W4" s="8"/>
      <c r="X4" s="173" t="s">
        <v>147</v>
      </c>
      <c r="Y4" s="149" t="s">
        <v>98</v>
      </c>
      <c r="Z4" s="67">
        <v>1</v>
      </c>
      <c r="AA4" s="8">
        <v>16.809999999999999</v>
      </c>
      <c r="AB4" s="8">
        <v>25.46</v>
      </c>
      <c r="AC4" s="8">
        <v>19.88</v>
      </c>
      <c r="AD4" s="8">
        <v>13.94</v>
      </c>
      <c r="AE4" s="8">
        <v>8.4</v>
      </c>
      <c r="AF4" s="8">
        <v>5.03</v>
      </c>
      <c r="AG4" s="8">
        <v>3.86</v>
      </c>
      <c r="AH4" s="8">
        <v>2.91</v>
      </c>
      <c r="AI4" s="8">
        <v>3.71</v>
      </c>
      <c r="AJ4" s="109">
        <v>2.87</v>
      </c>
      <c r="AK4" s="110">
        <v>62.486589000000002</v>
      </c>
      <c r="AL4" s="156">
        <f>AVERAGE(AJ4:AJ6)</f>
        <v>2.9733333333333332</v>
      </c>
      <c r="AM4" s="154">
        <f>STDEV(AJ4:AJ6)</f>
        <v>9.6090235369330479E-2</v>
      </c>
      <c r="AN4" s="158">
        <f>AVERAGE(AK4:AK6)</f>
        <v>62.536249666666663</v>
      </c>
      <c r="AO4" s="161">
        <f>STDEV(AK4:AK6)</f>
        <v>0.20977298884587631</v>
      </c>
      <c r="AP4" s="56"/>
      <c r="AQ4" s="173" t="s">
        <v>147</v>
      </c>
      <c r="AR4" s="149" t="s">
        <v>98</v>
      </c>
      <c r="AS4" s="67">
        <v>1</v>
      </c>
      <c r="AT4" s="8">
        <v>9.19</v>
      </c>
      <c r="AU4" s="8">
        <v>19.510000000000002</v>
      </c>
      <c r="AV4" s="8">
        <v>19.62</v>
      </c>
      <c r="AW4" s="8">
        <v>21.46</v>
      </c>
      <c r="AX4" s="8">
        <v>30.21</v>
      </c>
      <c r="AY4" s="109">
        <v>2.69</v>
      </c>
      <c r="AZ4" s="110">
        <v>64.615767000000005</v>
      </c>
      <c r="BA4" s="156">
        <f>AVERAGE(AY4:AY6)</f>
        <v>2.7366666666666664</v>
      </c>
      <c r="BB4" s="154">
        <f>STDEV(AY4:AY6)</f>
        <v>4.5092497528228886E-2</v>
      </c>
      <c r="BC4" s="158">
        <f>AVERAGE(AZ4:AZ6)</f>
        <v>64.062522333333334</v>
      </c>
      <c r="BD4" s="161">
        <f>STDEV(AZ4:AZ6)</f>
        <v>0.90921046602057032</v>
      </c>
    </row>
    <row r="5" spans="1:56" ht="15.75" customHeight="1">
      <c r="A5" s="147"/>
      <c r="B5" s="147"/>
      <c r="C5" s="41">
        <v>2</v>
      </c>
      <c r="D5" s="8">
        <v>14.57</v>
      </c>
      <c r="E5" s="8">
        <v>26.48</v>
      </c>
      <c r="F5" s="8">
        <v>17.91</v>
      </c>
      <c r="G5" s="8">
        <v>12.34</v>
      </c>
      <c r="H5" s="8">
        <v>8.4600000000000009</v>
      </c>
      <c r="I5" s="8">
        <v>5.94</v>
      </c>
      <c r="J5" s="8">
        <v>4.18</v>
      </c>
      <c r="K5" s="8">
        <v>3.09</v>
      </c>
      <c r="L5" s="8">
        <v>2.38</v>
      </c>
      <c r="M5" s="8">
        <v>1.9</v>
      </c>
      <c r="N5" s="8">
        <v>1.27</v>
      </c>
      <c r="O5" s="8">
        <v>0.89</v>
      </c>
      <c r="P5" s="8">
        <v>0.59</v>
      </c>
      <c r="Q5" s="113">
        <v>3.22</v>
      </c>
      <c r="R5" s="110">
        <v>63.828614000000002</v>
      </c>
      <c r="S5" s="147"/>
      <c r="T5" s="147"/>
      <c r="U5" s="147"/>
      <c r="V5" s="147"/>
      <c r="W5" s="8"/>
      <c r="X5" s="147"/>
      <c r="Y5" s="147"/>
      <c r="Z5" s="41">
        <v>2</v>
      </c>
      <c r="AA5" s="8">
        <v>13.88</v>
      </c>
      <c r="AB5" s="8">
        <v>23.77</v>
      </c>
      <c r="AC5" s="8">
        <v>20.64</v>
      </c>
      <c r="AD5" s="8">
        <v>14.73</v>
      </c>
      <c r="AE5" s="8">
        <v>9.5299999999999994</v>
      </c>
      <c r="AF5" s="8">
        <v>5.88</v>
      </c>
      <c r="AG5" s="8">
        <v>4.05</v>
      </c>
      <c r="AH5" s="8">
        <v>3.27</v>
      </c>
      <c r="AI5" s="8">
        <v>4.24</v>
      </c>
      <c r="AJ5" s="113">
        <v>2.99</v>
      </c>
      <c r="AK5" s="110">
        <v>62.766396999999998</v>
      </c>
      <c r="AL5" s="147"/>
      <c r="AM5" s="147"/>
      <c r="AN5" s="147"/>
      <c r="AO5" s="147"/>
      <c r="AP5" s="56"/>
      <c r="AQ5" s="147"/>
      <c r="AR5" s="147"/>
      <c r="AS5" s="41">
        <v>2</v>
      </c>
      <c r="AT5" s="8">
        <v>6.43</v>
      </c>
      <c r="AU5" s="8">
        <v>19.91</v>
      </c>
      <c r="AV5" s="8">
        <v>18.48</v>
      </c>
      <c r="AW5" s="8">
        <v>21.4</v>
      </c>
      <c r="AX5" s="8">
        <v>33.78</v>
      </c>
      <c r="AY5" s="113">
        <v>2.74</v>
      </c>
      <c r="AZ5" s="110">
        <v>64.558625000000006</v>
      </c>
      <c r="BA5" s="147"/>
      <c r="BB5" s="147"/>
      <c r="BC5" s="147"/>
      <c r="BD5" s="147"/>
    </row>
    <row r="6" spans="1:56" ht="15.75" customHeight="1">
      <c r="A6" s="147"/>
      <c r="B6" s="141"/>
      <c r="C6" s="41">
        <v>3</v>
      </c>
      <c r="D6" s="17">
        <v>12.25</v>
      </c>
      <c r="E6" s="17">
        <v>23.69</v>
      </c>
      <c r="F6" s="17">
        <v>19.579999999999998</v>
      </c>
      <c r="G6" s="17">
        <v>12.89</v>
      </c>
      <c r="H6" s="17">
        <v>9.39</v>
      </c>
      <c r="I6" s="17">
        <v>5.69</v>
      </c>
      <c r="J6" s="17">
        <v>5.12</v>
      </c>
      <c r="K6" s="17">
        <v>3.57</v>
      </c>
      <c r="L6" s="17">
        <v>2.5</v>
      </c>
      <c r="M6" s="17">
        <v>2.0299999999999998</v>
      </c>
      <c r="N6" s="17">
        <v>1.57</v>
      </c>
      <c r="O6" s="17">
        <v>1.05</v>
      </c>
      <c r="P6" s="17">
        <v>0.65</v>
      </c>
      <c r="Q6" s="114">
        <v>3.38</v>
      </c>
      <c r="R6" s="110">
        <v>64.498755000000003</v>
      </c>
      <c r="S6" s="141"/>
      <c r="T6" s="141"/>
      <c r="U6" s="141"/>
      <c r="V6" s="141"/>
      <c r="W6" s="8"/>
      <c r="X6" s="147"/>
      <c r="Y6" s="141"/>
      <c r="Z6" s="41">
        <v>3</v>
      </c>
      <c r="AA6" s="17">
        <v>7.39</v>
      </c>
      <c r="AB6" s="17">
        <v>25.44</v>
      </c>
      <c r="AC6" s="17">
        <v>22.06</v>
      </c>
      <c r="AD6" s="17">
        <v>15.12</v>
      </c>
      <c r="AE6" s="17">
        <v>9.6999999999999993</v>
      </c>
      <c r="AF6" s="17">
        <v>6.08</v>
      </c>
      <c r="AG6" s="17">
        <v>4.88</v>
      </c>
      <c r="AH6" s="17">
        <v>4.49</v>
      </c>
      <c r="AI6" s="17">
        <v>4.8499999999999996</v>
      </c>
      <c r="AJ6" s="114">
        <v>3.06</v>
      </c>
      <c r="AK6" s="110">
        <v>62.355763000000003</v>
      </c>
      <c r="AL6" s="141"/>
      <c r="AM6" s="141"/>
      <c r="AN6" s="141"/>
      <c r="AO6" s="141"/>
      <c r="AP6" s="56"/>
      <c r="AQ6" s="147"/>
      <c r="AR6" s="141"/>
      <c r="AS6" s="41">
        <v>3</v>
      </c>
      <c r="AT6" s="17">
        <v>6.38</v>
      </c>
      <c r="AU6" s="17">
        <v>17.34</v>
      </c>
      <c r="AV6" s="17">
        <v>20.25</v>
      </c>
      <c r="AW6" s="17">
        <v>22.06</v>
      </c>
      <c r="AX6" s="17">
        <v>33.96</v>
      </c>
      <c r="AY6" s="114">
        <v>2.78</v>
      </c>
      <c r="AZ6" s="110">
        <v>63.013174999999997</v>
      </c>
      <c r="BA6" s="141"/>
      <c r="BB6" s="141"/>
      <c r="BC6" s="141"/>
      <c r="BD6" s="141"/>
    </row>
    <row r="7" spans="1:56" ht="15.75" customHeight="1">
      <c r="A7" s="147"/>
      <c r="B7" s="149" t="s">
        <v>101</v>
      </c>
      <c r="C7" s="67">
        <v>1</v>
      </c>
      <c r="D7" s="115">
        <v>11.25718073</v>
      </c>
      <c r="E7" s="115">
        <v>15.86389748</v>
      </c>
      <c r="F7" s="115">
        <v>11.997348649999999</v>
      </c>
      <c r="G7" s="115">
        <v>9.2686699069999996</v>
      </c>
      <c r="H7" s="115">
        <v>9.23552806</v>
      </c>
      <c r="I7" s="115">
        <v>8.3517454709999992</v>
      </c>
      <c r="J7" s="115">
        <v>6.7830313740000001</v>
      </c>
      <c r="K7" s="115">
        <v>6.926646045</v>
      </c>
      <c r="L7" s="115">
        <v>5.3800265129999998</v>
      </c>
      <c r="M7" s="115">
        <v>3.5130357929999998</v>
      </c>
      <c r="N7" s="115">
        <v>3.3473265579999998</v>
      </c>
      <c r="O7" s="115">
        <v>5.4573574899999997</v>
      </c>
      <c r="P7" s="115">
        <v>2.6182059209999999</v>
      </c>
      <c r="Q7" s="109">
        <v>4.9032739950000002</v>
      </c>
      <c r="R7" s="116">
        <v>96.675111999999999</v>
      </c>
      <c r="S7" s="156">
        <f>AVERAGE(Q7:Q9)</f>
        <v>4.5923465910000001</v>
      </c>
      <c r="T7" s="154">
        <f>STDEV(Q7:Q9)</f>
        <v>0.27576483511324379</v>
      </c>
      <c r="U7" s="158">
        <f>AVERAGE(R7:R9)</f>
        <v>95.923464666666675</v>
      </c>
      <c r="V7" s="161">
        <f>STDEV(R7:R9)</f>
        <v>1.1285733625938243</v>
      </c>
      <c r="W7" s="115"/>
      <c r="X7" s="147"/>
      <c r="Y7" s="149" t="s">
        <v>101</v>
      </c>
      <c r="Z7" s="67">
        <v>1</v>
      </c>
      <c r="AA7" s="115">
        <v>12.428065520000001</v>
      </c>
      <c r="AB7" s="115">
        <v>18.636564849999999</v>
      </c>
      <c r="AC7" s="115">
        <v>14.95130589</v>
      </c>
      <c r="AD7" s="115">
        <v>9.5838866760000005</v>
      </c>
      <c r="AE7" s="115">
        <v>5.4116865870000002</v>
      </c>
      <c r="AF7" s="115">
        <v>3.862328464</v>
      </c>
      <c r="AG7" s="115">
        <v>4.0725984950000003</v>
      </c>
      <c r="AH7" s="115">
        <v>10.94510846</v>
      </c>
      <c r="AI7" s="115">
        <v>20.108455070000002</v>
      </c>
      <c r="AJ7" s="109">
        <v>4.3412106660000003</v>
      </c>
      <c r="AK7" s="116">
        <v>94.555111999999994</v>
      </c>
      <c r="AL7" s="156">
        <f>AVERAGE(AJ7:AJ9)</f>
        <v>4.4634628896666664</v>
      </c>
      <c r="AM7" s="154">
        <f>STDEV(AJ7:AJ9)</f>
        <v>0.14865170922192278</v>
      </c>
      <c r="AN7" s="158">
        <f>AVERAGE(AK7:AK9)</f>
        <v>94.709259333333321</v>
      </c>
      <c r="AO7" s="161">
        <f>STDEV(AK7:AK9)</f>
        <v>0.16297849959222596</v>
      </c>
      <c r="AP7" s="56"/>
      <c r="AQ7" s="147"/>
      <c r="AR7" s="149" t="s">
        <v>101</v>
      </c>
      <c r="AS7" s="67">
        <v>1</v>
      </c>
      <c r="AT7" s="115">
        <v>4.6711468549999999</v>
      </c>
      <c r="AU7" s="115">
        <v>9.8600859310000004</v>
      </c>
      <c r="AV7" s="115">
        <v>14.43208108</v>
      </c>
      <c r="AW7" s="115">
        <v>23.465902830000001</v>
      </c>
      <c r="AX7" s="115">
        <v>47.570783300000002</v>
      </c>
      <c r="AY7" s="109">
        <v>3.1407604299999998</v>
      </c>
      <c r="AZ7" s="116">
        <v>58.727953999999997</v>
      </c>
      <c r="BA7" s="156">
        <f>AVERAGE(AY7:AY9)</f>
        <v>3.174036477</v>
      </c>
      <c r="BB7" s="154">
        <f>STDEV(AY7:AY9)</f>
        <v>6.5928074371152945E-2</v>
      </c>
      <c r="BC7" s="158">
        <f>AVERAGE(AZ7:AZ9)</f>
        <v>57.903598333333328</v>
      </c>
      <c r="BD7" s="161">
        <f>STDEV(AZ7:AZ9)</f>
        <v>0.8468721806473094</v>
      </c>
    </row>
    <row r="8" spans="1:56" ht="15.75" customHeight="1">
      <c r="A8" s="147"/>
      <c r="B8" s="147"/>
      <c r="C8" s="41">
        <v>2</v>
      </c>
      <c r="D8" s="115">
        <v>14.96681416</v>
      </c>
      <c r="E8" s="115">
        <v>21.63716814</v>
      </c>
      <c r="F8" s="115">
        <v>16.084070799999999</v>
      </c>
      <c r="G8" s="115">
        <v>10.58628319</v>
      </c>
      <c r="H8" s="115">
        <v>6.6814159289999999</v>
      </c>
      <c r="I8" s="115">
        <v>4.1924778759999999</v>
      </c>
      <c r="J8" s="115">
        <v>2.909292035</v>
      </c>
      <c r="K8" s="115">
        <v>4.2035398229999998</v>
      </c>
      <c r="L8" s="115">
        <v>4.1371681420000002</v>
      </c>
      <c r="M8" s="115">
        <v>2.4557522120000002</v>
      </c>
      <c r="N8" s="115">
        <v>2.2676991150000001</v>
      </c>
      <c r="O8" s="115">
        <v>4.3252212390000002</v>
      </c>
      <c r="P8" s="115">
        <v>5.5530973450000003</v>
      </c>
      <c r="Q8" s="113">
        <v>4.3773903990000003</v>
      </c>
      <c r="R8" s="117">
        <v>94.625715</v>
      </c>
      <c r="S8" s="147"/>
      <c r="T8" s="147"/>
      <c r="U8" s="147"/>
      <c r="V8" s="147"/>
      <c r="W8" s="115"/>
      <c r="X8" s="147"/>
      <c r="Y8" s="147"/>
      <c r="Z8" s="41">
        <v>2</v>
      </c>
      <c r="AA8" s="115">
        <v>8.0570291780000005</v>
      </c>
      <c r="AB8" s="115">
        <v>16.67771883</v>
      </c>
      <c r="AC8" s="115">
        <v>16.279840849999999</v>
      </c>
      <c r="AD8" s="115">
        <v>11.140583550000001</v>
      </c>
      <c r="AE8" s="115">
        <v>6.4655172409999997</v>
      </c>
      <c r="AF8" s="115">
        <v>4.5203359860000001</v>
      </c>
      <c r="AG8" s="115">
        <v>4.2771883290000003</v>
      </c>
      <c r="AH8" s="115">
        <v>11.030061890000001</v>
      </c>
      <c r="AI8" s="115">
        <v>21.551724140000001</v>
      </c>
      <c r="AJ8" s="113">
        <v>4.4202428180000002</v>
      </c>
      <c r="AK8" s="117">
        <v>94.692840000000004</v>
      </c>
      <c r="AL8" s="147"/>
      <c r="AM8" s="147"/>
      <c r="AN8" s="147"/>
      <c r="AO8" s="147"/>
      <c r="AP8" s="56"/>
      <c r="AQ8" s="147"/>
      <c r="AR8" s="147"/>
      <c r="AS8" s="41">
        <v>2</v>
      </c>
      <c r="AT8" s="115">
        <v>5.9258441849999999</v>
      </c>
      <c r="AU8" s="115">
        <v>10.58265284</v>
      </c>
      <c r="AV8" s="115">
        <v>12.524828960000001</v>
      </c>
      <c r="AW8" s="115">
        <v>24.917236809999999</v>
      </c>
      <c r="AX8" s="115">
        <v>46.049437210000001</v>
      </c>
      <c r="AY8" s="113">
        <v>3.1313782990000001</v>
      </c>
      <c r="AZ8" s="117">
        <v>57.035876000000002</v>
      </c>
      <c r="BA8" s="147"/>
      <c r="BB8" s="147"/>
      <c r="BC8" s="147"/>
      <c r="BD8" s="147"/>
    </row>
    <row r="9" spans="1:56" ht="15.75" customHeight="1">
      <c r="A9" s="147"/>
      <c r="B9" s="141"/>
      <c r="C9" s="41">
        <v>3</v>
      </c>
      <c r="D9" s="118">
        <v>16.091572660000001</v>
      </c>
      <c r="E9" s="118">
        <v>21.046228710000001</v>
      </c>
      <c r="F9" s="118">
        <v>15.881442160000001</v>
      </c>
      <c r="G9" s="118">
        <v>10.252156599999999</v>
      </c>
      <c r="H9" s="118">
        <v>6.0937845609999997</v>
      </c>
      <c r="I9" s="118">
        <v>3.9150630390000001</v>
      </c>
      <c r="J9" s="118">
        <v>2.8201725280000001</v>
      </c>
      <c r="K9" s="118">
        <v>4.6007520460000002</v>
      </c>
      <c r="L9" s="118">
        <v>4.1915505419999999</v>
      </c>
      <c r="M9" s="118">
        <v>2.3003760230000001</v>
      </c>
      <c r="N9" s="118">
        <v>2.0460075199999999</v>
      </c>
      <c r="O9" s="118">
        <v>3.185136032</v>
      </c>
      <c r="P9" s="118">
        <v>7.575757576</v>
      </c>
      <c r="Q9" s="114">
        <v>4.4963753789999998</v>
      </c>
      <c r="R9" s="119">
        <v>96.469566999999998</v>
      </c>
      <c r="S9" s="141"/>
      <c r="T9" s="141"/>
      <c r="U9" s="141"/>
      <c r="V9" s="141"/>
      <c r="W9" s="115"/>
      <c r="X9" s="147"/>
      <c r="Y9" s="141"/>
      <c r="Z9" s="41">
        <v>3</v>
      </c>
      <c r="AA9" s="118">
        <v>4.4247787609999998</v>
      </c>
      <c r="AB9" s="118">
        <v>11.006637169999999</v>
      </c>
      <c r="AC9" s="118">
        <v>12.256637169999999</v>
      </c>
      <c r="AD9" s="118">
        <v>10.243362830000001</v>
      </c>
      <c r="AE9" s="118">
        <v>9.0376106190000005</v>
      </c>
      <c r="AF9" s="118">
        <v>9.9668141590000001</v>
      </c>
      <c r="AG9" s="118">
        <v>14.12610619</v>
      </c>
      <c r="AH9" s="118">
        <v>26.084070799999999</v>
      </c>
      <c r="AI9" s="118">
        <v>2.8539823009999998</v>
      </c>
      <c r="AJ9" s="114">
        <v>4.6289351849999996</v>
      </c>
      <c r="AK9" s="119">
        <v>94.879825999999994</v>
      </c>
      <c r="AL9" s="141"/>
      <c r="AM9" s="141"/>
      <c r="AN9" s="141"/>
      <c r="AO9" s="141"/>
      <c r="AP9" s="56"/>
      <c r="AQ9" s="147"/>
      <c r="AR9" s="141"/>
      <c r="AS9" s="41">
        <v>3</v>
      </c>
      <c r="AT9" s="118">
        <v>5.7751766780000002</v>
      </c>
      <c r="AU9" s="118">
        <v>9.9381625440000008</v>
      </c>
      <c r="AV9" s="118">
        <v>11.62765018</v>
      </c>
      <c r="AW9" s="118">
        <v>17.60159011</v>
      </c>
      <c r="AX9" s="118">
        <v>55.057420489999998</v>
      </c>
      <c r="AY9" s="114">
        <v>3.2499707020000002</v>
      </c>
      <c r="AZ9" s="119">
        <v>57.946964999999999</v>
      </c>
      <c r="BA9" s="141"/>
      <c r="BB9" s="141"/>
      <c r="BC9" s="141"/>
      <c r="BD9" s="141"/>
    </row>
    <row r="10" spans="1:56" ht="15.75" customHeight="1">
      <c r="A10" s="147"/>
      <c r="B10" s="149" t="s">
        <v>153</v>
      </c>
      <c r="C10" s="67">
        <v>1</v>
      </c>
      <c r="D10" s="8">
        <v>12.3</v>
      </c>
      <c r="E10" s="8">
        <v>20.6</v>
      </c>
      <c r="F10" s="8">
        <v>14.47</v>
      </c>
      <c r="G10" s="8">
        <v>12.32</v>
      </c>
      <c r="H10" s="8">
        <v>11.85</v>
      </c>
      <c r="I10" s="8">
        <v>10.57</v>
      </c>
      <c r="J10" s="8">
        <v>8.31</v>
      </c>
      <c r="K10" s="8">
        <v>4.91</v>
      </c>
      <c r="L10" s="8">
        <v>2.4300000000000002</v>
      </c>
      <c r="M10" s="8">
        <v>1.24</v>
      </c>
      <c r="N10" s="8">
        <v>0.76</v>
      </c>
      <c r="O10" s="8">
        <v>0.23</v>
      </c>
      <c r="P10" s="8">
        <v>0.03</v>
      </c>
      <c r="Q10" s="109">
        <v>3.56</v>
      </c>
      <c r="R10" s="110">
        <v>87.992810000000006</v>
      </c>
      <c r="S10" s="156">
        <f>AVERAGE(Q10:Q12)</f>
        <v>3.22</v>
      </c>
      <c r="T10" s="154">
        <f>STDEV(Q10:Q12)</f>
        <v>0.30265491900843111</v>
      </c>
      <c r="U10" s="158">
        <f>AVERAGE(R10:R12)</f>
        <v>90.139030333333338</v>
      </c>
      <c r="V10" s="161">
        <f>STDEV(R10:R12)</f>
        <v>1.86490215936985</v>
      </c>
      <c r="W10" s="8"/>
      <c r="X10" s="147"/>
      <c r="Y10" s="149" t="s">
        <v>153</v>
      </c>
      <c r="Z10" s="67">
        <v>1</v>
      </c>
      <c r="AA10" s="8">
        <v>18.48</v>
      </c>
      <c r="AB10" s="8">
        <v>23.73</v>
      </c>
      <c r="AC10" s="8">
        <v>17</v>
      </c>
      <c r="AD10" s="8">
        <v>14.2</v>
      </c>
      <c r="AE10" s="8">
        <v>10.61</v>
      </c>
      <c r="AF10" s="8">
        <v>7.62</v>
      </c>
      <c r="AG10" s="8">
        <v>4.57</v>
      </c>
      <c r="AH10" s="8">
        <v>2.74</v>
      </c>
      <c r="AI10" s="8">
        <v>1.06</v>
      </c>
      <c r="AJ10" s="109">
        <v>2.89</v>
      </c>
      <c r="AK10" s="110">
        <v>82.875671999999994</v>
      </c>
      <c r="AL10" s="156">
        <f>AVERAGE(AJ10:AJ12)</f>
        <v>2.9299999999999997</v>
      </c>
      <c r="AM10" s="154">
        <f>STDEV(AJ10:AJ12)</f>
        <v>8.7177978870813286E-2</v>
      </c>
      <c r="AN10" s="158">
        <f>AVERAGE(AK10:AK12)</f>
        <v>84.713104999999999</v>
      </c>
      <c r="AO10" s="161">
        <f>STDEV(AK10:AK12)</f>
        <v>3.4233209734369079</v>
      </c>
      <c r="AP10" s="56"/>
      <c r="AQ10" s="147"/>
      <c r="AR10" s="149" t="s">
        <v>153</v>
      </c>
      <c r="AS10" s="67">
        <v>1</v>
      </c>
      <c r="AT10" s="8">
        <v>4.93</v>
      </c>
      <c r="AU10" s="8">
        <v>9.98</v>
      </c>
      <c r="AV10" s="8">
        <v>14.52</v>
      </c>
      <c r="AW10" s="8">
        <v>33.090000000000003</v>
      </c>
      <c r="AX10" s="8">
        <v>37.49</v>
      </c>
      <c r="AY10" s="109">
        <v>3.03</v>
      </c>
      <c r="AZ10" s="110">
        <v>76.242958000000002</v>
      </c>
      <c r="BA10" s="156">
        <f>AVERAGE(AY10:AY12)</f>
        <v>3.023333333333333</v>
      </c>
      <c r="BB10" s="154">
        <f>STDEV(AY10:AY12)</f>
        <v>1.1547005383792526E-2</v>
      </c>
      <c r="BC10" s="158">
        <f>AVERAGE(AZ10:AZ12)</f>
        <v>75.892356333333339</v>
      </c>
      <c r="BD10" s="161">
        <f>STDEV(AZ10:AZ12)</f>
        <v>0.7544728744112249</v>
      </c>
    </row>
    <row r="11" spans="1:56" ht="15.75" customHeight="1">
      <c r="A11" s="147"/>
      <c r="B11" s="147"/>
      <c r="C11" s="41">
        <v>2</v>
      </c>
      <c r="D11" s="8">
        <v>14.91</v>
      </c>
      <c r="E11" s="8">
        <v>21.58</v>
      </c>
      <c r="F11" s="8">
        <v>18.170000000000002</v>
      </c>
      <c r="G11" s="8">
        <v>13.81</v>
      </c>
      <c r="H11" s="8">
        <v>12.21</v>
      </c>
      <c r="I11" s="8">
        <v>8.59</v>
      </c>
      <c r="J11" s="8">
        <v>5.25</v>
      </c>
      <c r="K11" s="8">
        <v>3.03</v>
      </c>
      <c r="L11" s="8">
        <v>1.31</v>
      </c>
      <c r="M11" s="8">
        <v>0.67</v>
      </c>
      <c r="N11" s="8">
        <v>0.27</v>
      </c>
      <c r="O11" s="8">
        <v>0.16</v>
      </c>
      <c r="P11" s="8">
        <v>0.03</v>
      </c>
      <c r="Q11" s="113">
        <v>3.12</v>
      </c>
      <c r="R11" s="110">
        <v>91.364337000000006</v>
      </c>
      <c r="S11" s="147"/>
      <c r="T11" s="147"/>
      <c r="U11" s="147"/>
      <c r="V11" s="147"/>
      <c r="W11" s="8"/>
      <c r="X11" s="147"/>
      <c r="Y11" s="147"/>
      <c r="Z11" s="41">
        <v>2</v>
      </c>
      <c r="AA11" s="8">
        <v>18.78</v>
      </c>
      <c r="AB11" s="8">
        <v>23.25</v>
      </c>
      <c r="AC11" s="8">
        <v>17.059999999999999</v>
      </c>
      <c r="AD11" s="8">
        <v>14.47</v>
      </c>
      <c r="AE11" s="8">
        <v>11.42</v>
      </c>
      <c r="AF11" s="8">
        <v>7.33</v>
      </c>
      <c r="AG11" s="8">
        <v>4.68</v>
      </c>
      <c r="AH11" s="8">
        <v>2.36</v>
      </c>
      <c r="AI11" s="8">
        <v>0.65</v>
      </c>
      <c r="AJ11" s="113">
        <v>2.87</v>
      </c>
      <c r="AK11" s="110">
        <v>82.600814</v>
      </c>
      <c r="AL11" s="147"/>
      <c r="AM11" s="147"/>
      <c r="AN11" s="147"/>
      <c r="AO11" s="147"/>
      <c r="AP11" s="56"/>
      <c r="AQ11" s="147"/>
      <c r="AR11" s="147"/>
      <c r="AS11" s="41">
        <v>2</v>
      </c>
      <c r="AT11" s="8">
        <v>7.45</v>
      </c>
      <c r="AU11" s="8">
        <v>12.17</v>
      </c>
      <c r="AV11" s="8">
        <v>14.1</v>
      </c>
      <c r="AW11" s="8">
        <v>26.74</v>
      </c>
      <c r="AX11" s="8">
        <v>39.54</v>
      </c>
      <c r="AY11" s="113">
        <v>3.01</v>
      </c>
      <c r="AZ11" s="110">
        <v>75.026375999999999</v>
      </c>
      <c r="BA11" s="147"/>
      <c r="BB11" s="147"/>
      <c r="BC11" s="147"/>
      <c r="BD11" s="147"/>
    </row>
    <row r="12" spans="1:56" ht="15.75" customHeight="1">
      <c r="A12" s="147"/>
      <c r="B12" s="141"/>
      <c r="C12" s="41">
        <v>3</v>
      </c>
      <c r="D12" s="17">
        <v>16.260000000000002</v>
      </c>
      <c r="E12" s="17">
        <v>24.23</v>
      </c>
      <c r="F12" s="17">
        <v>17.86</v>
      </c>
      <c r="G12" s="17">
        <v>13.57</v>
      </c>
      <c r="H12" s="17">
        <v>10.99</v>
      </c>
      <c r="I12" s="17">
        <v>7.39</v>
      </c>
      <c r="J12" s="17">
        <v>4.6500000000000004</v>
      </c>
      <c r="K12" s="17">
        <v>2.4500000000000002</v>
      </c>
      <c r="L12" s="17">
        <v>1.48</v>
      </c>
      <c r="M12" s="17">
        <v>0.63</v>
      </c>
      <c r="N12" s="17">
        <v>0.25</v>
      </c>
      <c r="O12" s="17">
        <v>0.23</v>
      </c>
      <c r="P12" s="17">
        <v>0.02</v>
      </c>
      <c r="Q12" s="114">
        <v>2.98</v>
      </c>
      <c r="R12" s="110">
        <v>91.059944000000002</v>
      </c>
      <c r="S12" s="141"/>
      <c r="T12" s="141"/>
      <c r="U12" s="141"/>
      <c r="V12" s="141"/>
      <c r="W12" s="8"/>
      <c r="X12" s="147"/>
      <c r="Y12" s="141"/>
      <c r="Z12" s="41">
        <v>3</v>
      </c>
      <c r="AA12" s="17">
        <v>14.86</v>
      </c>
      <c r="AB12" s="17">
        <v>20.97</v>
      </c>
      <c r="AC12" s="17">
        <v>17.46</v>
      </c>
      <c r="AD12" s="17">
        <v>14.98</v>
      </c>
      <c r="AE12" s="17">
        <v>13.56</v>
      </c>
      <c r="AF12" s="17">
        <v>9.76</v>
      </c>
      <c r="AG12" s="17">
        <v>5.3</v>
      </c>
      <c r="AH12" s="17">
        <v>2.37</v>
      </c>
      <c r="AI12" s="17">
        <v>0.75</v>
      </c>
      <c r="AJ12" s="114">
        <v>3.03</v>
      </c>
      <c r="AK12" s="110">
        <v>88.662829000000002</v>
      </c>
      <c r="AL12" s="141"/>
      <c r="AM12" s="141"/>
      <c r="AN12" s="141"/>
      <c r="AO12" s="141"/>
      <c r="AP12" s="56"/>
      <c r="AQ12" s="147"/>
      <c r="AR12" s="141"/>
      <c r="AS12" s="41">
        <v>3</v>
      </c>
      <c r="AT12" s="17">
        <v>7.22</v>
      </c>
      <c r="AU12" s="17">
        <v>11.94</v>
      </c>
      <c r="AV12" s="17">
        <v>14.36</v>
      </c>
      <c r="AW12" s="17">
        <v>25.25</v>
      </c>
      <c r="AX12" s="17">
        <v>41.24</v>
      </c>
      <c r="AY12" s="114">
        <v>3.03</v>
      </c>
      <c r="AZ12" s="110">
        <v>76.407735000000002</v>
      </c>
      <c r="BA12" s="141"/>
      <c r="BB12" s="141"/>
      <c r="BC12" s="141"/>
      <c r="BD12" s="141"/>
    </row>
    <row r="13" spans="1:56" ht="15.75" customHeight="1">
      <c r="A13" s="147"/>
      <c r="B13" s="149" t="s">
        <v>154</v>
      </c>
      <c r="C13" s="67">
        <v>1</v>
      </c>
      <c r="D13" s="115">
        <v>0</v>
      </c>
      <c r="E13" s="115">
        <v>7.4029003099999997</v>
      </c>
      <c r="F13" s="115">
        <v>13.173106199999999</v>
      </c>
      <c r="G13" s="115">
        <v>14.9984789</v>
      </c>
      <c r="H13" s="115">
        <v>19.7343069</v>
      </c>
      <c r="I13" s="115">
        <v>17.513436800000001</v>
      </c>
      <c r="J13" s="115">
        <v>13.8525505</v>
      </c>
      <c r="K13" s="115">
        <v>7.4840279900000004</v>
      </c>
      <c r="L13" s="115">
        <v>2.9003143699999998</v>
      </c>
      <c r="M13" s="115">
        <v>1.4501571799999999</v>
      </c>
      <c r="N13" s="115">
        <v>0.78085386999999995</v>
      </c>
      <c r="O13" s="115">
        <v>0.56789372000000005</v>
      </c>
      <c r="P13" s="115">
        <v>0.14197343000000001</v>
      </c>
      <c r="Q13" s="109">
        <v>4.3276544000000001</v>
      </c>
      <c r="R13" s="116">
        <v>75.684922999999998</v>
      </c>
      <c r="S13" s="156">
        <f>AVERAGE(Q13:Q15)</f>
        <v>4.402271653333333</v>
      </c>
      <c r="T13" s="154">
        <f>STDEV(Q13:Q15)</f>
        <v>7.5055579001237452E-2</v>
      </c>
      <c r="U13" s="158">
        <f>AVERAGE(R13:R15)</f>
        <v>71.37773399999999</v>
      </c>
      <c r="V13" s="161">
        <f>STDEV(R13:R15)</f>
        <v>3.8782012413141973</v>
      </c>
      <c r="W13" s="115"/>
      <c r="X13" s="147"/>
      <c r="Y13" s="149" t="s">
        <v>154</v>
      </c>
      <c r="Z13" s="67">
        <v>1</v>
      </c>
      <c r="AA13" s="115">
        <v>3.2970659999999999E-2</v>
      </c>
      <c r="AB13" s="115">
        <v>16.078690000000002</v>
      </c>
      <c r="AC13" s="115">
        <v>15.913836699999999</v>
      </c>
      <c r="AD13" s="115">
        <v>21.1891417</v>
      </c>
      <c r="AE13" s="115">
        <v>13.7157929</v>
      </c>
      <c r="AF13" s="115">
        <v>15.4962084</v>
      </c>
      <c r="AG13" s="115">
        <v>11.05616</v>
      </c>
      <c r="AH13" s="115">
        <v>5.1434223499999998</v>
      </c>
      <c r="AI13" s="115">
        <v>1.37377734</v>
      </c>
      <c r="AJ13" s="109">
        <v>3.5726693100000002</v>
      </c>
      <c r="AK13" s="116">
        <v>58.084201</v>
      </c>
      <c r="AL13" s="156">
        <f>AVERAGE(AJ13:AJ15)</f>
        <v>3.5306399100000001</v>
      </c>
      <c r="AM13" s="154">
        <f>STDEV(AJ13:AJ15)</f>
        <v>4.079231488846894E-2</v>
      </c>
      <c r="AN13" s="158">
        <f>AVERAGE(AK13:AK15)</f>
        <v>59.774860333333329</v>
      </c>
      <c r="AO13" s="161">
        <f>STDEV(AK13:AK15)</f>
        <v>1.717302344067676</v>
      </c>
      <c r="AP13" s="56"/>
      <c r="AQ13" s="147"/>
      <c r="AR13" s="149" t="s">
        <v>154</v>
      </c>
      <c r="AS13" s="67">
        <v>1</v>
      </c>
      <c r="AT13" s="115">
        <v>3.229626E-2</v>
      </c>
      <c r="AU13" s="115">
        <v>32.1347831</v>
      </c>
      <c r="AV13" s="115">
        <v>18.236623999999999</v>
      </c>
      <c r="AW13" s="115">
        <v>20.3466466</v>
      </c>
      <c r="AX13" s="115">
        <v>29.2496501</v>
      </c>
      <c r="AY13" s="109">
        <v>2.4672625500000001</v>
      </c>
      <c r="AZ13" s="116">
        <v>34.479515999999997</v>
      </c>
      <c r="BA13" s="156">
        <f>AVERAGE(AY13:AY15)</f>
        <v>2.9027894666666669</v>
      </c>
      <c r="BB13" s="154">
        <f>STDEV(AY13:AY15)</f>
        <v>0.37856020471072199</v>
      </c>
      <c r="BC13" s="158">
        <f>AVERAGE(AZ13:AZ15)</f>
        <v>40.571615666666666</v>
      </c>
      <c r="BD13" s="161">
        <f>STDEV(AZ13:AZ15)</f>
        <v>5.2761957417310175</v>
      </c>
    </row>
    <row r="14" spans="1:56" ht="15.75" customHeight="1">
      <c r="A14" s="147"/>
      <c r="B14" s="147"/>
      <c r="C14" s="41">
        <v>2</v>
      </c>
      <c r="D14" s="115">
        <v>0</v>
      </c>
      <c r="E14" s="115">
        <v>2.9804270499999999</v>
      </c>
      <c r="F14" s="115">
        <v>13.745551600000001</v>
      </c>
      <c r="G14" s="115">
        <v>21.085409299999998</v>
      </c>
      <c r="H14" s="115">
        <v>16.7037367</v>
      </c>
      <c r="I14" s="115">
        <v>16.970640599999999</v>
      </c>
      <c r="J14" s="115">
        <v>12.544484000000001</v>
      </c>
      <c r="K14" s="115">
        <v>7.7624555199999996</v>
      </c>
      <c r="L14" s="115">
        <v>4.0814056900000004</v>
      </c>
      <c r="M14" s="115">
        <v>2.1574733099999999</v>
      </c>
      <c r="N14" s="115">
        <v>1.1120996400000001</v>
      </c>
      <c r="O14" s="115">
        <v>0.68950177999999995</v>
      </c>
      <c r="P14" s="115">
        <v>0.16681494999999999</v>
      </c>
      <c r="Q14" s="113">
        <v>4.4777580099999996</v>
      </c>
      <c r="R14" s="117">
        <v>68.162755000000004</v>
      </c>
      <c r="S14" s="147"/>
      <c r="T14" s="147"/>
      <c r="U14" s="147"/>
      <c r="V14" s="147"/>
      <c r="W14" s="115"/>
      <c r="X14" s="147"/>
      <c r="Y14" s="147"/>
      <c r="Z14" s="41">
        <v>2</v>
      </c>
      <c r="AA14" s="115">
        <v>1.103875E-2</v>
      </c>
      <c r="AB14" s="115">
        <v>14.5932222</v>
      </c>
      <c r="AC14" s="115">
        <v>17.143172499999999</v>
      </c>
      <c r="AD14" s="115">
        <v>22.629429300000002</v>
      </c>
      <c r="AE14" s="115">
        <v>14.317253600000001</v>
      </c>
      <c r="AF14" s="115">
        <v>15.796445500000001</v>
      </c>
      <c r="AG14" s="115">
        <v>10.034220100000001</v>
      </c>
      <c r="AH14" s="115">
        <v>4.2609559600000004</v>
      </c>
      <c r="AI14" s="115">
        <v>1.21426206</v>
      </c>
      <c r="AJ14" s="113">
        <v>3.52804151</v>
      </c>
      <c r="AK14" s="117">
        <v>59.722760000000001</v>
      </c>
      <c r="AL14" s="147"/>
      <c r="AM14" s="147"/>
      <c r="AN14" s="147"/>
      <c r="AO14" s="147"/>
      <c r="AP14" s="56"/>
      <c r="AQ14" s="147"/>
      <c r="AR14" s="147"/>
      <c r="AS14" s="41">
        <v>2</v>
      </c>
      <c r="AT14" s="115">
        <v>6.604293E-2</v>
      </c>
      <c r="AU14" s="115">
        <v>11.205283400000001</v>
      </c>
      <c r="AV14" s="115">
        <v>15.509080900000001</v>
      </c>
      <c r="AW14" s="115">
        <v>26.483214100000001</v>
      </c>
      <c r="AX14" s="115">
        <v>46.736378600000002</v>
      </c>
      <c r="AY14" s="113">
        <v>3.08822558</v>
      </c>
      <c r="AZ14" s="117">
        <v>43.563051000000002</v>
      </c>
      <c r="BA14" s="147"/>
      <c r="BB14" s="147"/>
      <c r="BC14" s="147"/>
      <c r="BD14" s="147"/>
    </row>
    <row r="15" spans="1:56" ht="15.75" customHeight="1">
      <c r="A15" s="147"/>
      <c r="B15" s="141"/>
      <c r="C15" s="41">
        <v>3</v>
      </c>
      <c r="D15" s="118">
        <v>2.0929260000000002E-2</v>
      </c>
      <c r="E15" s="118">
        <v>1.8103809099999999</v>
      </c>
      <c r="F15" s="118">
        <v>14.001674299999999</v>
      </c>
      <c r="G15" s="118">
        <v>22.907074099999999</v>
      </c>
      <c r="H15" s="118">
        <v>18.794474699999999</v>
      </c>
      <c r="I15" s="118">
        <v>16.879447500000001</v>
      </c>
      <c r="J15" s="118">
        <v>11.5110925</v>
      </c>
      <c r="K15" s="118">
        <v>6.5089995800000002</v>
      </c>
      <c r="L15" s="118">
        <v>3.5998325699999998</v>
      </c>
      <c r="M15" s="118">
        <v>2.06153202</v>
      </c>
      <c r="N15" s="118">
        <v>1.1825031399999999</v>
      </c>
      <c r="O15" s="118">
        <v>0.53369610999999995</v>
      </c>
      <c r="P15" s="118">
        <v>0.18836333</v>
      </c>
      <c r="Q15" s="114">
        <v>4.4014025500000002</v>
      </c>
      <c r="R15" s="119">
        <v>70.285523999999995</v>
      </c>
      <c r="S15" s="141"/>
      <c r="T15" s="141"/>
      <c r="U15" s="141"/>
      <c r="V15" s="141"/>
      <c r="W15" s="115"/>
      <c r="X15" s="147"/>
      <c r="Y15" s="141"/>
      <c r="Z15" s="41">
        <v>3</v>
      </c>
      <c r="AA15" s="118">
        <v>0</v>
      </c>
      <c r="AB15" s="118">
        <v>14.5134869</v>
      </c>
      <c r="AC15" s="118">
        <v>16.315387099999999</v>
      </c>
      <c r="AD15" s="118">
        <v>25.445014700000002</v>
      </c>
      <c r="AE15" s="118">
        <v>12.9627607</v>
      </c>
      <c r="AF15" s="118">
        <v>16.4245932</v>
      </c>
      <c r="AG15" s="118">
        <v>9.5882931100000004</v>
      </c>
      <c r="AH15" s="118">
        <v>3.86589494</v>
      </c>
      <c r="AI15" s="118">
        <v>0.88456917999999995</v>
      </c>
      <c r="AJ15" s="114">
        <v>3.4912089100000001</v>
      </c>
      <c r="AK15" s="119">
        <v>61.517620000000001</v>
      </c>
      <c r="AL15" s="141"/>
      <c r="AM15" s="141"/>
      <c r="AN15" s="141"/>
      <c r="AO15" s="141"/>
      <c r="AP15" s="56"/>
      <c r="AQ15" s="147"/>
      <c r="AR15" s="141"/>
      <c r="AS15" s="41">
        <v>3</v>
      </c>
      <c r="AT15" s="118">
        <v>1.1013220000000001E-2</v>
      </c>
      <c r="AU15" s="118">
        <v>8.2268722499999996</v>
      </c>
      <c r="AV15" s="118">
        <v>18.1828194</v>
      </c>
      <c r="AW15" s="118">
        <v>23.6563877</v>
      </c>
      <c r="AX15" s="118">
        <v>49.922907500000001</v>
      </c>
      <c r="AY15" s="114">
        <v>3.1528802699999998</v>
      </c>
      <c r="AZ15" s="119">
        <v>43.672280000000001</v>
      </c>
      <c r="BA15" s="141"/>
      <c r="BB15" s="141"/>
      <c r="BC15" s="141"/>
      <c r="BD15" s="141"/>
    </row>
    <row r="16" spans="1:56" ht="15.75" customHeight="1">
      <c r="A16" s="147"/>
      <c r="B16" s="149" t="s">
        <v>155</v>
      </c>
      <c r="C16" s="67">
        <v>1</v>
      </c>
      <c r="D16" s="8">
        <v>16.11</v>
      </c>
      <c r="E16" s="8">
        <v>25.31</v>
      </c>
      <c r="F16" s="8">
        <v>22.05</v>
      </c>
      <c r="G16" s="8">
        <v>15.63</v>
      </c>
      <c r="H16" s="8">
        <v>9.99</v>
      </c>
      <c r="I16" s="8">
        <v>4.97</v>
      </c>
      <c r="J16" s="8">
        <v>2.62</v>
      </c>
      <c r="K16" s="8">
        <v>1.37</v>
      </c>
      <c r="L16" s="8">
        <v>0.87</v>
      </c>
      <c r="M16" s="8">
        <v>0.54</v>
      </c>
      <c r="N16" s="8">
        <v>0.28999999999999998</v>
      </c>
      <c r="O16" s="8">
        <v>0.17</v>
      </c>
      <c r="P16" s="8">
        <v>0.1</v>
      </c>
      <c r="Q16" s="109">
        <v>2.67</v>
      </c>
      <c r="R16" s="110">
        <v>53.069479000000001</v>
      </c>
      <c r="S16" s="156">
        <f>AVERAGE(Q16:Q18)</f>
        <v>2.6733333333333333</v>
      </c>
      <c r="T16" s="154">
        <f>STDEV(Q16:Q18)</f>
        <v>5.5075705472860961E-2</v>
      </c>
      <c r="U16" s="158">
        <f>AVERAGE(R16:R18)</f>
        <v>53.733555666666668</v>
      </c>
      <c r="V16" s="161">
        <f>STDEV(R16:R18)</f>
        <v>0.57512226537000877</v>
      </c>
      <c r="W16" s="8"/>
      <c r="X16" s="147"/>
      <c r="Y16" s="149" t="s">
        <v>155</v>
      </c>
      <c r="Z16" s="67">
        <v>1</v>
      </c>
      <c r="AA16" s="8">
        <v>5.78</v>
      </c>
      <c r="AB16" s="8">
        <v>18.05</v>
      </c>
      <c r="AC16" s="8">
        <v>24.55</v>
      </c>
      <c r="AD16" s="8">
        <v>20.48</v>
      </c>
      <c r="AE16" s="8">
        <v>13.64</v>
      </c>
      <c r="AF16" s="8">
        <v>8.2799999999999994</v>
      </c>
      <c r="AG16" s="8">
        <v>4.4000000000000004</v>
      </c>
      <c r="AH16" s="8">
        <v>2.98</v>
      </c>
      <c r="AI16" s="8">
        <v>1.83</v>
      </c>
      <c r="AJ16" s="109">
        <v>3.04</v>
      </c>
      <c r="AK16" s="110">
        <v>42.96895</v>
      </c>
      <c r="AL16" s="156">
        <f>AVERAGE(AJ16:AJ18)</f>
        <v>2.7133333333333334</v>
      </c>
      <c r="AM16" s="154">
        <f>STDEV(AJ16:AJ18)</f>
        <v>0.28448784391135823</v>
      </c>
      <c r="AN16" s="158">
        <f>AVERAGE(AK16:AK18)</f>
        <v>44.199263000000002</v>
      </c>
      <c r="AO16" s="161">
        <f>STDEV(AK16:AK18)</f>
        <v>1.196762279931568</v>
      </c>
      <c r="AP16" s="56"/>
      <c r="AQ16" s="147"/>
      <c r="AR16" s="149" t="s">
        <v>155</v>
      </c>
      <c r="AS16" s="67">
        <v>1</v>
      </c>
      <c r="AT16" s="8">
        <v>7.97</v>
      </c>
      <c r="AU16" s="8">
        <v>19.670000000000002</v>
      </c>
      <c r="AV16" s="8">
        <v>22.11</v>
      </c>
      <c r="AW16" s="8">
        <v>24.07</v>
      </c>
      <c r="AX16" s="8">
        <v>26.17</v>
      </c>
      <c r="AY16" s="109">
        <v>2.62</v>
      </c>
      <c r="AZ16" s="110">
        <v>55.244880000000002</v>
      </c>
      <c r="BA16" s="156">
        <f>AVERAGE(AY16:AY18)</f>
        <v>2.59</v>
      </c>
      <c r="BB16" s="154">
        <f>STDEV(AY16:AY18)</f>
        <v>6.0827625302982177E-2</v>
      </c>
      <c r="BC16" s="158">
        <f>AVERAGE(AZ16:AZ18)</f>
        <v>54.876033</v>
      </c>
      <c r="BD16" s="161">
        <f>STDEV(AZ16:AZ18)</f>
        <v>1.4937592755484395</v>
      </c>
    </row>
    <row r="17" spans="1:56" ht="15.75" customHeight="1">
      <c r="A17" s="147"/>
      <c r="B17" s="147"/>
      <c r="C17" s="41">
        <v>2</v>
      </c>
      <c r="D17" s="8">
        <v>15.14</v>
      </c>
      <c r="E17" s="8">
        <v>25.72</v>
      </c>
      <c r="F17" s="8">
        <v>22.65</v>
      </c>
      <c r="G17" s="8">
        <v>16.54</v>
      </c>
      <c r="H17" s="8">
        <v>9.8000000000000007</v>
      </c>
      <c r="I17" s="8">
        <v>4.95</v>
      </c>
      <c r="J17" s="8">
        <v>2.38</v>
      </c>
      <c r="K17" s="8">
        <v>1.17</v>
      </c>
      <c r="L17" s="8">
        <v>0.62</v>
      </c>
      <c r="M17" s="8">
        <v>0.5</v>
      </c>
      <c r="N17" s="8">
        <v>0.31</v>
      </c>
      <c r="O17" s="8">
        <v>0.18</v>
      </c>
      <c r="P17" s="8">
        <v>0.05</v>
      </c>
      <c r="Q17" s="113">
        <v>2.62</v>
      </c>
      <c r="R17" s="110">
        <v>54.069747999999997</v>
      </c>
      <c r="S17" s="147"/>
      <c r="T17" s="147"/>
      <c r="U17" s="147"/>
      <c r="V17" s="147"/>
      <c r="W17" s="8"/>
      <c r="X17" s="147"/>
      <c r="Y17" s="147"/>
      <c r="Z17" s="41">
        <v>2</v>
      </c>
      <c r="AA17" s="8">
        <v>10.7</v>
      </c>
      <c r="AB17" s="8">
        <v>26.49</v>
      </c>
      <c r="AC17" s="8">
        <v>25.64</v>
      </c>
      <c r="AD17" s="8">
        <v>17.05</v>
      </c>
      <c r="AE17" s="8">
        <v>9.4</v>
      </c>
      <c r="AF17" s="8">
        <v>4.71</v>
      </c>
      <c r="AG17" s="8">
        <v>2.8</v>
      </c>
      <c r="AH17" s="8">
        <v>1.88</v>
      </c>
      <c r="AI17" s="8">
        <v>1.33</v>
      </c>
      <c r="AJ17" s="113">
        <v>2.58</v>
      </c>
      <c r="AK17" s="110">
        <v>44.269454000000003</v>
      </c>
      <c r="AL17" s="147"/>
      <c r="AM17" s="147"/>
      <c r="AN17" s="147"/>
      <c r="AO17" s="147"/>
      <c r="AP17" s="56"/>
      <c r="AQ17" s="147"/>
      <c r="AR17" s="147"/>
      <c r="AS17" s="41">
        <v>2</v>
      </c>
      <c r="AT17" s="8">
        <v>7.16</v>
      </c>
      <c r="AU17" s="8">
        <v>19.260000000000002</v>
      </c>
      <c r="AV17" s="8">
        <v>23.45</v>
      </c>
      <c r="AW17" s="8">
        <v>22.41</v>
      </c>
      <c r="AX17" s="8">
        <v>27.72</v>
      </c>
      <c r="AY17" s="113">
        <v>2.63</v>
      </c>
      <c r="AZ17" s="110">
        <v>53.232404000000002</v>
      </c>
      <c r="BA17" s="147"/>
      <c r="BB17" s="147"/>
      <c r="BC17" s="147"/>
      <c r="BD17" s="147"/>
    </row>
    <row r="18" spans="1:56" ht="15.75" customHeight="1">
      <c r="A18" s="147"/>
      <c r="B18" s="141"/>
      <c r="C18" s="41">
        <v>3</v>
      </c>
      <c r="D18" s="17">
        <v>13.67</v>
      </c>
      <c r="E18" s="17">
        <v>24.13</v>
      </c>
      <c r="F18" s="17">
        <v>23.61</v>
      </c>
      <c r="G18" s="17">
        <v>16.57</v>
      </c>
      <c r="H18" s="17">
        <v>10.25</v>
      </c>
      <c r="I18" s="17">
        <v>5.44</v>
      </c>
      <c r="J18" s="17">
        <v>2.67</v>
      </c>
      <c r="K18" s="17">
        <v>1.46</v>
      </c>
      <c r="L18" s="17">
        <v>0.94</v>
      </c>
      <c r="M18" s="17">
        <v>0.46</v>
      </c>
      <c r="N18" s="17">
        <v>0.48</v>
      </c>
      <c r="O18" s="17">
        <v>0.22</v>
      </c>
      <c r="P18" s="17">
        <v>0.09</v>
      </c>
      <c r="Q18" s="114">
        <v>2.73</v>
      </c>
      <c r="R18" s="110">
        <v>54.061439999999997</v>
      </c>
      <c r="S18" s="141"/>
      <c r="T18" s="141"/>
      <c r="U18" s="141"/>
      <c r="V18" s="141"/>
      <c r="W18" s="8"/>
      <c r="X18" s="147"/>
      <c r="Y18" s="141"/>
      <c r="Z18" s="41">
        <v>3</v>
      </c>
      <c r="AA18" s="17">
        <v>9.07</v>
      </c>
      <c r="AB18" s="17">
        <v>27.63</v>
      </c>
      <c r="AC18" s="17">
        <v>26.87</v>
      </c>
      <c r="AD18" s="17">
        <v>17.34</v>
      </c>
      <c r="AE18" s="17">
        <v>9.2100000000000009</v>
      </c>
      <c r="AF18" s="17">
        <v>4.33</v>
      </c>
      <c r="AG18" s="17">
        <v>2.78</v>
      </c>
      <c r="AH18" s="17">
        <v>1.72</v>
      </c>
      <c r="AI18" s="17">
        <v>1.03</v>
      </c>
      <c r="AJ18" s="114">
        <v>2.52</v>
      </c>
      <c r="AK18" s="110">
        <v>45.359385000000003</v>
      </c>
      <c r="AL18" s="141"/>
      <c r="AM18" s="141"/>
      <c r="AN18" s="141"/>
      <c r="AO18" s="141"/>
      <c r="AP18" s="56"/>
      <c r="AQ18" s="147"/>
      <c r="AR18" s="141"/>
      <c r="AS18" s="41">
        <v>3</v>
      </c>
      <c r="AT18" s="17">
        <v>8.74</v>
      </c>
      <c r="AU18" s="17">
        <v>21.38</v>
      </c>
      <c r="AV18" s="17">
        <v>23.12</v>
      </c>
      <c r="AW18" s="17">
        <v>24.51</v>
      </c>
      <c r="AX18" s="17">
        <v>22.26</v>
      </c>
      <c r="AY18" s="114">
        <v>2.52</v>
      </c>
      <c r="AZ18" s="110">
        <v>56.150815000000001</v>
      </c>
      <c r="BA18" s="141"/>
      <c r="BB18" s="141"/>
      <c r="BC18" s="141"/>
      <c r="BD18" s="141"/>
    </row>
    <row r="19" spans="1:56" ht="15.75" customHeight="1">
      <c r="A19" s="147"/>
      <c r="B19" s="149" t="s">
        <v>104</v>
      </c>
      <c r="C19" s="67">
        <v>1</v>
      </c>
      <c r="D19" s="8">
        <v>11.13</v>
      </c>
      <c r="E19" s="8">
        <v>25.44</v>
      </c>
      <c r="F19" s="8">
        <v>24.41</v>
      </c>
      <c r="G19" s="8">
        <v>17.47</v>
      </c>
      <c r="H19" s="8">
        <v>9.9700000000000006</v>
      </c>
      <c r="I19" s="8">
        <v>5.45</v>
      </c>
      <c r="J19" s="8">
        <v>3.11</v>
      </c>
      <c r="K19" s="8">
        <v>1.65</v>
      </c>
      <c r="L19" s="8">
        <v>0.74</v>
      </c>
      <c r="M19" s="8">
        <v>0.35</v>
      </c>
      <c r="N19" s="8">
        <v>0.2</v>
      </c>
      <c r="O19" s="8">
        <v>0.08</v>
      </c>
      <c r="P19" s="8">
        <v>0.01</v>
      </c>
      <c r="Q19" s="109">
        <v>2.66</v>
      </c>
      <c r="R19" s="116">
        <v>72.298905000000005</v>
      </c>
      <c r="S19" s="156">
        <f>AVERAGE(Q19:Q21)</f>
        <v>2.57</v>
      </c>
      <c r="T19" s="154">
        <f>STDEV(Q19:Q21)</f>
        <v>0.18248287590894668</v>
      </c>
      <c r="U19" s="158">
        <f>AVERAGE(R19:R21)</f>
        <v>69.475030000000004</v>
      </c>
      <c r="V19" s="161">
        <f>STDEV(R19:R21)</f>
        <v>2.4741420515829367</v>
      </c>
      <c r="W19" s="8"/>
      <c r="X19" s="147"/>
      <c r="Y19" s="149" t="s">
        <v>104</v>
      </c>
      <c r="Z19" s="67">
        <v>1</v>
      </c>
      <c r="AA19" s="8">
        <v>14.85</v>
      </c>
      <c r="AB19" s="8">
        <v>29.31</v>
      </c>
      <c r="AC19" s="8">
        <v>25.1</v>
      </c>
      <c r="AD19" s="8">
        <v>14.04</v>
      </c>
      <c r="AE19" s="8">
        <v>9.0299999999999994</v>
      </c>
      <c r="AF19" s="8">
        <v>5.15</v>
      </c>
      <c r="AG19" s="8">
        <v>1.88</v>
      </c>
      <c r="AH19" s="8">
        <v>0.47</v>
      </c>
      <c r="AI19" s="8">
        <v>0.18</v>
      </c>
      <c r="AJ19" s="109">
        <v>2.34</v>
      </c>
      <c r="AK19" s="116">
        <v>68.176418999999996</v>
      </c>
      <c r="AL19" s="156">
        <f>AVERAGE(AJ19:AJ21)</f>
        <v>2.313333333333333</v>
      </c>
      <c r="AM19" s="154">
        <f>STDEV(AJ19:AJ21)</f>
        <v>4.6188021535170098E-2</v>
      </c>
      <c r="AN19" s="158">
        <f>AVERAGE(AK19:AK21)</f>
        <v>66.854517999999999</v>
      </c>
      <c r="AO19" s="161">
        <f>STDEV(AK19:AK21)</f>
        <v>1.171933428532949</v>
      </c>
      <c r="AP19" s="56"/>
      <c r="AQ19" s="147"/>
      <c r="AR19" s="149" t="s">
        <v>104</v>
      </c>
      <c r="AS19" s="67">
        <v>1</v>
      </c>
      <c r="AT19" s="8">
        <v>9.85</v>
      </c>
      <c r="AU19" s="8">
        <v>21.15</v>
      </c>
      <c r="AV19" s="8">
        <v>20.66</v>
      </c>
      <c r="AW19" s="8">
        <v>21.99</v>
      </c>
      <c r="AX19" s="8">
        <v>26.35</v>
      </c>
      <c r="AY19" s="109">
        <v>2.59</v>
      </c>
      <c r="AZ19" s="116">
        <v>60.018425999999998</v>
      </c>
      <c r="BA19" s="156">
        <f>AVERAGE(AY19:AY21)</f>
        <v>2.69</v>
      </c>
      <c r="BB19" s="154">
        <f>STDEV(AY19:AY21)</f>
        <v>8.8881944173155911E-2</v>
      </c>
      <c r="BC19" s="158">
        <f>AVERAGE(AZ19:AZ21)</f>
        <v>60.222609000000006</v>
      </c>
      <c r="BD19" s="161">
        <f>STDEV(AZ19:AZ21)</f>
        <v>0.98763714514947232</v>
      </c>
    </row>
    <row r="20" spans="1:56" ht="15.75" customHeight="1">
      <c r="A20" s="147"/>
      <c r="B20" s="147"/>
      <c r="C20" s="41">
        <v>2</v>
      </c>
      <c r="D20" s="8">
        <v>11.63</v>
      </c>
      <c r="E20" s="8">
        <v>23.46</v>
      </c>
      <c r="F20" s="8">
        <v>25.15</v>
      </c>
      <c r="G20" s="8">
        <v>17.95</v>
      </c>
      <c r="H20" s="8">
        <v>10.46</v>
      </c>
      <c r="I20" s="8">
        <v>5.43</v>
      </c>
      <c r="J20" s="8">
        <v>3</v>
      </c>
      <c r="K20" s="8">
        <v>1.5</v>
      </c>
      <c r="L20" s="8">
        <v>0.91</v>
      </c>
      <c r="M20" s="8">
        <v>0.22</v>
      </c>
      <c r="N20" s="8">
        <v>0.2</v>
      </c>
      <c r="O20" s="8">
        <v>0.09</v>
      </c>
      <c r="P20" s="8">
        <v>0</v>
      </c>
      <c r="Q20" s="113">
        <v>2.69</v>
      </c>
      <c r="R20" s="117">
        <v>68.438160999999994</v>
      </c>
      <c r="S20" s="147"/>
      <c r="T20" s="147"/>
      <c r="U20" s="147"/>
      <c r="V20" s="147"/>
      <c r="W20" s="8"/>
      <c r="X20" s="147"/>
      <c r="Y20" s="147"/>
      <c r="Z20" s="41">
        <v>2</v>
      </c>
      <c r="AA20" s="8">
        <v>17.48</v>
      </c>
      <c r="AB20" s="8">
        <v>29.84</v>
      </c>
      <c r="AC20" s="8">
        <v>24.5</v>
      </c>
      <c r="AD20" s="8">
        <v>13.63</v>
      </c>
      <c r="AE20" s="8">
        <v>8</v>
      </c>
      <c r="AF20" s="8">
        <v>4.74</v>
      </c>
      <c r="AG20" s="8">
        <v>1.35</v>
      </c>
      <c r="AH20" s="8">
        <v>0.37</v>
      </c>
      <c r="AI20" s="8">
        <v>0.08</v>
      </c>
      <c r="AJ20" s="113">
        <v>2.2599999999999998</v>
      </c>
      <c r="AK20" s="117">
        <v>65.942846000000003</v>
      </c>
      <c r="AL20" s="147"/>
      <c r="AM20" s="147"/>
      <c r="AN20" s="147"/>
      <c r="AO20" s="147"/>
      <c r="AP20" s="56"/>
      <c r="AQ20" s="147"/>
      <c r="AR20" s="147"/>
      <c r="AS20" s="41">
        <v>2</v>
      </c>
      <c r="AT20" s="8">
        <v>6.16</v>
      </c>
      <c r="AU20" s="8">
        <v>16.48</v>
      </c>
      <c r="AV20" s="8">
        <v>21.38</v>
      </c>
      <c r="AW20" s="8">
        <v>24.31</v>
      </c>
      <c r="AX20" s="8">
        <v>31.66</v>
      </c>
      <c r="AY20" s="113">
        <v>2.76</v>
      </c>
      <c r="AZ20" s="117">
        <v>61.296379000000002</v>
      </c>
      <c r="BA20" s="147"/>
      <c r="BB20" s="147"/>
      <c r="BC20" s="147"/>
      <c r="BD20" s="147"/>
    </row>
    <row r="21" spans="1:56" ht="15.75" customHeight="1">
      <c r="A21" s="141"/>
      <c r="B21" s="141"/>
      <c r="C21" s="59">
        <v>3</v>
      </c>
      <c r="D21" s="17">
        <v>14.7</v>
      </c>
      <c r="E21" s="17">
        <v>29.67</v>
      </c>
      <c r="F21" s="17">
        <v>24.8</v>
      </c>
      <c r="G21" s="17">
        <v>14.97</v>
      </c>
      <c r="H21" s="17">
        <v>8.2799999999999994</v>
      </c>
      <c r="I21" s="17">
        <v>3.92</v>
      </c>
      <c r="J21" s="17">
        <v>2.0699999999999998</v>
      </c>
      <c r="K21" s="17">
        <v>0.88</v>
      </c>
      <c r="L21" s="17">
        <v>0.34</v>
      </c>
      <c r="M21" s="17">
        <v>0.24</v>
      </c>
      <c r="N21" s="17">
        <v>0.1</v>
      </c>
      <c r="O21" s="17">
        <v>0.02</v>
      </c>
      <c r="P21" s="17">
        <v>0.01</v>
      </c>
      <c r="Q21" s="114">
        <v>2.36</v>
      </c>
      <c r="R21" s="119">
        <v>67.688023999999999</v>
      </c>
      <c r="S21" s="141"/>
      <c r="T21" s="141"/>
      <c r="U21" s="141"/>
      <c r="V21" s="141"/>
      <c r="W21" s="8"/>
      <c r="X21" s="141"/>
      <c r="Y21" s="141"/>
      <c r="Z21" s="59">
        <v>3</v>
      </c>
      <c r="AA21" s="17">
        <v>15.12</v>
      </c>
      <c r="AB21" s="17">
        <v>28.9</v>
      </c>
      <c r="AC21" s="17">
        <v>25.19</v>
      </c>
      <c r="AD21" s="17">
        <v>14.54</v>
      </c>
      <c r="AE21" s="17">
        <v>9.25</v>
      </c>
      <c r="AF21" s="17">
        <v>4.4800000000000004</v>
      </c>
      <c r="AG21" s="17">
        <v>1.77</v>
      </c>
      <c r="AH21" s="17">
        <v>0.54</v>
      </c>
      <c r="AI21" s="17">
        <v>0.21</v>
      </c>
      <c r="AJ21" s="114">
        <v>2.34</v>
      </c>
      <c r="AK21" s="119">
        <v>66.444288999999998</v>
      </c>
      <c r="AL21" s="141"/>
      <c r="AM21" s="141"/>
      <c r="AN21" s="141"/>
      <c r="AO21" s="141"/>
      <c r="AP21" s="56"/>
      <c r="AQ21" s="141"/>
      <c r="AR21" s="141"/>
      <c r="AS21" s="59">
        <v>3</v>
      </c>
      <c r="AT21" s="17">
        <v>6.14</v>
      </c>
      <c r="AU21" s="17">
        <v>15.18</v>
      </c>
      <c r="AV21" s="17">
        <v>23.29</v>
      </c>
      <c r="AW21" s="17">
        <v>27.76</v>
      </c>
      <c r="AX21" s="17">
        <v>27.63</v>
      </c>
      <c r="AY21" s="114">
        <v>2.72</v>
      </c>
      <c r="AZ21" s="119">
        <v>59.353022000000003</v>
      </c>
      <c r="BA21" s="141"/>
      <c r="BB21" s="141"/>
      <c r="BC21" s="141"/>
      <c r="BD21" s="141"/>
    </row>
    <row r="22" spans="1:56" ht="15.75" customHeight="1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</row>
    <row r="23" spans="1:56">
      <c r="A23" s="170" t="s">
        <v>118</v>
      </c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52"/>
      <c r="X23" s="170" t="s">
        <v>138</v>
      </c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52"/>
      <c r="AP23" s="6"/>
      <c r="AQ23" s="170" t="s">
        <v>139</v>
      </c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52"/>
    </row>
    <row r="24" spans="1:56" ht="15.75" customHeight="1">
      <c r="A24" s="160" t="s">
        <v>140</v>
      </c>
      <c r="B24" s="160" t="s">
        <v>1</v>
      </c>
      <c r="C24" s="159" t="s">
        <v>15</v>
      </c>
      <c r="D24" s="174" t="s">
        <v>16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6"/>
      <c r="Q24" s="159" t="s">
        <v>8</v>
      </c>
      <c r="R24" s="160" t="s">
        <v>21</v>
      </c>
      <c r="S24" s="151" t="s">
        <v>8</v>
      </c>
      <c r="T24" s="152"/>
      <c r="U24" s="151" t="s">
        <v>21</v>
      </c>
      <c r="V24" s="152"/>
      <c r="W24" s="26"/>
      <c r="X24" s="160" t="s">
        <v>140</v>
      </c>
      <c r="Y24" s="160" t="s">
        <v>1</v>
      </c>
      <c r="Z24" s="159" t="s">
        <v>15</v>
      </c>
      <c r="AA24" s="174" t="s">
        <v>16</v>
      </c>
      <c r="AB24" s="165"/>
      <c r="AC24" s="165"/>
      <c r="AD24" s="165"/>
      <c r="AE24" s="165"/>
      <c r="AF24" s="165"/>
      <c r="AG24" s="165"/>
      <c r="AH24" s="165"/>
      <c r="AI24" s="166"/>
      <c r="AJ24" s="159" t="s">
        <v>8</v>
      </c>
      <c r="AK24" s="160" t="s">
        <v>21</v>
      </c>
      <c r="AL24" s="151" t="s">
        <v>8</v>
      </c>
      <c r="AM24" s="152"/>
      <c r="AN24" s="151" t="s">
        <v>21</v>
      </c>
      <c r="AO24" s="152"/>
      <c r="AP24" s="26"/>
      <c r="AQ24" s="160" t="s">
        <v>140</v>
      </c>
      <c r="AR24" s="160" t="s">
        <v>1</v>
      </c>
      <c r="AS24" s="159" t="s">
        <v>15</v>
      </c>
      <c r="AT24" s="174" t="s">
        <v>16</v>
      </c>
      <c r="AU24" s="165"/>
      <c r="AV24" s="165"/>
      <c r="AW24" s="165"/>
      <c r="AX24" s="166"/>
      <c r="AY24" s="159" t="s">
        <v>8</v>
      </c>
      <c r="AZ24" s="160" t="s">
        <v>21</v>
      </c>
      <c r="BA24" s="151" t="s">
        <v>8</v>
      </c>
      <c r="BB24" s="152"/>
      <c r="BC24" s="151" t="s">
        <v>21</v>
      </c>
      <c r="BD24" s="152"/>
    </row>
    <row r="25" spans="1:56" ht="15.75" customHeight="1">
      <c r="A25" s="141"/>
      <c r="B25" s="141"/>
      <c r="C25" s="141"/>
      <c r="D25" s="33" t="s">
        <v>31</v>
      </c>
      <c r="E25" s="78" t="s">
        <v>32</v>
      </c>
      <c r="F25" s="34" t="s">
        <v>33</v>
      </c>
      <c r="G25" s="34" t="s">
        <v>34</v>
      </c>
      <c r="H25" s="34" t="s">
        <v>35</v>
      </c>
      <c r="I25" s="34" t="s">
        <v>36</v>
      </c>
      <c r="J25" s="34" t="s">
        <v>37</v>
      </c>
      <c r="K25" s="78" t="s">
        <v>120</v>
      </c>
      <c r="L25" s="78" t="s">
        <v>121</v>
      </c>
      <c r="M25" s="78" t="s">
        <v>122</v>
      </c>
      <c r="N25" s="78" t="s">
        <v>123</v>
      </c>
      <c r="O25" s="78" t="s">
        <v>124</v>
      </c>
      <c r="P25" s="79" t="s">
        <v>125</v>
      </c>
      <c r="Q25" s="141"/>
      <c r="R25" s="141"/>
      <c r="S25" s="38" t="s">
        <v>38</v>
      </c>
      <c r="T25" s="38" t="s">
        <v>39</v>
      </c>
      <c r="U25" s="38" t="s">
        <v>38</v>
      </c>
      <c r="V25" s="38" t="s">
        <v>39</v>
      </c>
      <c r="W25" s="26"/>
      <c r="X25" s="141"/>
      <c r="Y25" s="141"/>
      <c r="Z25" s="141"/>
      <c r="AA25" s="33" t="s">
        <v>31</v>
      </c>
      <c r="AB25" s="78" t="s">
        <v>32</v>
      </c>
      <c r="AC25" s="34" t="s">
        <v>33</v>
      </c>
      <c r="AD25" s="34" t="s">
        <v>34</v>
      </c>
      <c r="AE25" s="34" t="s">
        <v>35</v>
      </c>
      <c r="AF25" s="34" t="s">
        <v>36</v>
      </c>
      <c r="AG25" s="34" t="s">
        <v>37</v>
      </c>
      <c r="AH25" s="78" t="s">
        <v>120</v>
      </c>
      <c r="AI25" s="78" t="s">
        <v>121</v>
      </c>
      <c r="AJ25" s="141"/>
      <c r="AK25" s="141"/>
      <c r="AL25" s="38" t="s">
        <v>38</v>
      </c>
      <c r="AM25" s="38" t="s">
        <v>39</v>
      </c>
      <c r="AN25" s="38" t="s">
        <v>38</v>
      </c>
      <c r="AO25" s="38" t="s">
        <v>39</v>
      </c>
      <c r="AP25" s="26"/>
      <c r="AQ25" s="141"/>
      <c r="AR25" s="141"/>
      <c r="AS25" s="141"/>
      <c r="AT25" s="33" t="s">
        <v>31</v>
      </c>
      <c r="AU25" s="78" t="s">
        <v>32</v>
      </c>
      <c r="AV25" s="34" t="s">
        <v>33</v>
      </c>
      <c r="AW25" s="34" t="s">
        <v>34</v>
      </c>
      <c r="AX25" s="34" t="s">
        <v>35</v>
      </c>
      <c r="AY25" s="141"/>
      <c r="AZ25" s="141"/>
      <c r="BA25" s="38" t="s">
        <v>38</v>
      </c>
      <c r="BB25" s="38" t="s">
        <v>39</v>
      </c>
      <c r="BC25" s="38" t="s">
        <v>38</v>
      </c>
      <c r="BD25" s="38" t="s">
        <v>39</v>
      </c>
    </row>
    <row r="26" spans="1:56" ht="15.75" customHeight="1">
      <c r="A26" s="173" t="s">
        <v>156</v>
      </c>
      <c r="B26" s="149" t="s">
        <v>98</v>
      </c>
      <c r="C26" s="67">
        <v>1</v>
      </c>
      <c r="D26" s="8">
        <v>11.345093715499999</v>
      </c>
      <c r="E26" s="8">
        <v>29.625137816999999</v>
      </c>
      <c r="F26" s="8">
        <v>17.453142227099999</v>
      </c>
      <c r="G26" s="8">
        <v>11.058434399099999</v>
      </c>
      <c r="H26" s="8">
        <v>9.0077177507999995</v>
      </c>
      <c r="I26" s="8">
        <v>5.9316427783999996</v>
      </c>
      <c r="J26" s="8">
        <v>4.8401323043</v>
      </c>
      <c r="K26" s="8">
        <v>3.2194046307000002</v>
      </c>
      <c r="L26" s="8">
        <v>2.5909592062</v>
      </c>
      <c r="M26" s="8">
        <v>2.0948180816000002</v>
      </c>
      <c r="N26" s="8">
        <v>1.3671444321999999</v>
      </c>
      <c r="O26" s="8">
        <v>1.0804851158</v>
      </c>
      <c r="P26" s="8">
        <v>0.38588754130000003</v>
      </c>
      <c r="Q26" s="109">
        <v>3.2117895783999999</v>
      </c>
      <c r="R26" s="110">
        <v>61.596226999999999</v>
      </c>
      <c r="S26" s="156">
        <f>AVERAGE(Q26:Q28)</f>
        <v>3.302981887833333</v>
      </c>
      <c r="T26" s="154">
        <f>STDEV(Q26:Q28)</f>
        <v>0.20831165517917771</v>
      </c>
      <c r="U26" s="158">
        <f>AVERAGE(R26:R28)</f>
        <v>62.530954000000008</v>
      </c>
      <c r="V26" s="161">
        <f>STDEV(R26:R28)</f>
        <v>0.93377745281143043</v>
      </c>
      <c r="W26" s="8"/>
      <c r="X26" s="173" t="s">
        <v>147</v>
      </c>
      <c r="Y26" s="149" t="s">
        <v>98</v>
      </c>
      <c r="Z26" s="67">
        <v>1</v>
      </c>
      <c r="AA26" s="8">
        <v>19.650511045199998</v>
      </c>
      <c r="AB26" s="8">
        <v>32.739861523199998</v>
      </c>
      <c r="AC26" s="8">
        <v>12.594790636300001</v>
      </c>
      <c r="AD26" s="8">
        <v>10.2648642708</v>
      </c>
      <c r="AE26" s="8">
        <v>8.2976151224999999</v>
      </c>
      <c r="AF26" s="8">
        <v>4.7587646994000004</v>
      </c>
      <c r="AG26" s="8">
        <v>4.0663809210000004</v>
      </c>
      <c r="AH26" s="8">
        <v>3.5278602044</v>
      </c>
      <c r="AI26" s="8">
        <v>4.0993515771000002</v>
      </c>
      <c r="AJ26" s="109">
        <v>2.8325810423000002</v>
      </c>
      <c r="AK26" s="110">
        <v>63.033191000000002</v>
      </c>
      <c r="AL26" s="156">
        <f>AVERAGE(AJ26:AJ28)</f>
        <v>2.984502342666667</v>
      </c>
      <c r="AM26" s="154">
        <f>STDEV(AJ26:AJ28)</f>
        <v>0.16157182097652523</v>
      </c>
      <c r="AN26" s="158">
        <f>AVERAGE(AK26:AK28)</f>
        <v>63.036129333333342</v>
      </c>
      <c r="AO26" s="161">
        <f>STDEV(AK26:AK28)</f>
        <v>0.52698164384761281</v>
      </c>
      <c r="AP26" s="56"/>
      <c r="AQ26" s="173" t="s">
        <v>147</v>
      </c>
      <c r="AR26" s="149" t="s">
        <v>98</v>
      </c>
      <c r="AS26" s="67">
        <v>1</v>
      </c>
      <c r="AT26" s="8">
        <v>13.7157382847</v>
      </c>
      <c r="AU26" s="8">
        <v>24.8894783378</v>
      </c>
      <c r="AV26" s="8">
        <v>15.307250221</v>
      </c>
      <c r="AW26" s="8">
        <v>13.6052166225</v>
      </c>
      <c r="AX26" s="8">
        <v>32.482316533999999</v>
      </c>
      <c r="AY26" s="109">
        <v>2.6221339822999998</v>
      </c>
      <c r="AZ26" s="110">
        <v>62.482934999999998</v>
      </c>
      <c r="BA26" s="156">
        <f>AVERAGE(AY26:AY28)</f>
        <v>2.5781150316666666</v>
      </c>
      <c r="BB26" s="154">
        <f>STDEV(AY26:AY28)</f>
        <v>3.8146597969763663E-2</v>
      </c>
      <c r="BC26" s="158">
        <f>AVERAGE(AZ26:AZ28)</f>
        <v>62.845654666666668</v>
      </c>
      <c r="BD26" s="161">
        <f>STDEV(AZ26:AZ28)</f>
        <v>0.32196230790627339</v>
      </c>
    </row>
    <row r="27" spans="1:56" ht="15.75" customHeight="1">
      <c r="A27" s="147"/>
      <c r="B27" s="147"/>
      <c r="C27" s="41">
        <v>2</v>
      </c>
      <c r="D27" s="8">
        <v>14.713024282599999</v>
      </c>
      <c r="E27" s="8">
        <v>32.406181015500003</v>
      </c>
      <c r="F27" s="8">
        <v>13.9072847682</v>
      </c>
      <c r="G27" s="8">
        <v>10.0220750552</v>
      </c>
      <c r="H27" s="8">
        <v>8.1788079469999992</v>
      </c>
      <c r="I27" s="8">
        <v>5.8830022074999997</v>
      </c>
      <c r="J27" s="8">
        <v>4.4591611478999997</v>
      </c>
      <c r="K27" s="8">
        <v>3.1677704194</v>
      </c>
      <c r="L27" s="8">
        <v>2.6048565121</v>
      </c>
      <c r="M27" s="8">
        <v>1.8763796908999999</v>
      </c>
      <c r="N27" s="8">
        <v>1.1479028698</v>
      </c>
      <c r="O27" s="8">
        <v>1.0044150110000001</v>
      </c>
      <c r="P27" s="8">
        <v>0.62913907280000003</v>
      </c>
      <c r="Q27" s="113">
        <v>3.1558172641</v>
      </c>
      <c r="R27" s="110">
        <v>62.532856000000002</v>
      </c>
      <c r="S27" s="147"/>
      <c r="T27" s="147"/>
      <c r="U27" s="147"/>
      <c r="V27" s="147"/>
      <c r="W27" s="8"/>
      <c r="X27" s="147"/>
      <c r="Y27" s="147"/>
      <c r="Z27" s="41">
        <v>2</v>
      </c>
      <c r="AA27" s="8">
        <v>11.643150760999999</v>
      </c>
      <c r="AB27" s="8">
        <v>32.1742028663</v>
      </c>
      <c r="AC27" s="8">
        <v>16.320408843500001</v>
      </c>
      <c r="AD27" s="8">
        <v>11.2098655705</v>
      </c>
      <c r="AE27" s="8">
        <v>8.6101544272999995</v>
      </c>
      <c r="AF27" s="8">
        <v>5.8660148872000004</v>
      </c>
      <c r="AG27" s="8">
        <v>4.6439284524</v>
      </c>
      <c r="AH27" s="8">
        <v>4.2106432618999996</v>
      </c>
      <c r="AI27" s="8">
        <v>5.3216309299000004</v>
      </c>
      <c r="AJ27" s="113">
        <v>2.9666792405</v>
      </c>
      <c r="AK27" s="110">
        <v>63.564574</v>
      </c>
      <c r="AL27" s="147"/>
      <c r="AM27" s="147"/>
      <c r="AN27" s="147"/>
      <c r="AO27" s="147"/>
      <c r="AP27" s="56"/>
      <c r="AQ27" s="147"/>
      <c r="AR27" s="147"/>
      <c r="AS27" s="41">
        <v>2</v>
      </c>
      <c r="AT27" s="8">
        <v>14.542844522999999</v>
      </c>
      <c r="AU27" s="8">
        <v>27.606007067099998</v>
      </c>
      <c r="AV27" s="8">
        <v>13.2840106007</v>
      </c>
      <c r="AW27" s="8">
        <v>14.123233215500001</v>
      </c>
      <c r="AX27" s="8">
        <v>30.443904593599999</v>
      </c>
      <c r="AY27" s="113">
        <v>2.5547228324</v>
      </c>
      <c r="AZ27" s="110">
        <v>63.097622999999999</v>
      </c>
      <c r="BA27" s="147"/>
      <c r="BB27" s="147"/>
      <c r="BC27" s="147"/>
      <c r="BD27" s="147"/>
    </row>
    <row r="28" spans="1:56" ht="15.75" customHeight="1">
      <c r="A28" s="147"/>
      <c r="B28" s="141"/>
      <c r="C28" s="41">
        <v>3</v>
      </c>
      <c r="D28" s="17">
        <v>9.7257130368000002</v>
      </c>
      <c r="E28" s="17">
        <v>25.8441700361</v>
      </c>
      <c r="F28" s="17">
        <v>18.577204677099999</v>
      </c>
      <c r="G28" s="17">
        <v>11.4085892252</v>
      </c>
      <c r="H28" s="17">
        <v>8.9498415474000002</v>
      </c>
      <c r="I28" s="17">
        <v>6.0867664736</v>
      </c>
      <c r="J28" s="17">
        <v>5.0377007977000003</v>
      </c>
      <c r="K28" s="17">
        <v>4.2727570757000004</v>
      </c>
      <c r="L28" s="17">
        <v>3.2127636324000002</v>
      </c>
      <c r="M28" s="17">
        <v>2.5461698175</v>
      </c>
      <c r="N28" s="17">
        <v>1.5408152115</v>
      </c>
      <c r="O28" s="17">
        <v>1.4971041415999999</v>
      </c>
      <c r="P28" s="17">
        <v>1.3004043273999999</v>
      </c>
      <c r="Q28" s="114">
        <v>3.5413388210000001</v>
      </c>
      <c r="R28" s="110">
        <v>63.463779000000002</v>
      </c>
      <c r="S28" s="141"/>
      <c r="T28" s="141"/>
      <c r="U28" s="141"/>
      <c r="V28" s="141"/>
      <c r="W28" s="8"/>
      <c r="X28" s="147"/>
      <c r="Y28" s="141"/>
      <c r="Z28" s="41">
        <v>3</v>
      </c>
      <c r="AA28" s="17">
        <v>10.5974947345</v>
      </c>
      <c r="AB28" s="17">
        <v>28.012415475000001</v>
      </c>
      <c r="AC28" s="17">
        <v>18.4791043122</v>
      </c>
      <c r="AD28" s="17">
        <v>11.606252078500001</v>
      </c>
      <c r="AE28" s="17">
        <v>9.1342423235000005</v>
      </c>
      <c r="AF28" s="17">
        <v>5.8751801351999999</v>
      </c>
      <c r="AG28" s="17">
        <v>4.7112293537000003</v>
      </c>
      <c r="AH28" s="17">
        <v>4.6447178805</v>
      </c>
      <c r="AI28" s="17">
        <v>6.9393637069</v>
      </c>
      <c r="AJ28" s="114">
        <v>3.1542467452</v>
      </c>
      <c r="AK28" s="110">
        <v>62.510623000000002</v>
      </c>
      <c r="AL28" s="141"/>
      <c r="AM28" s="141"/>
      <c r="AN28" s="141"/>
      <c r="AO28" s="141"/>
      <c r="AP28" s="56"/>
      <c r="AQ28" s="147"/>
      <c r="AR28" s="141"/>
      <c r="AS28" s="41">
        <v>3</v>
      </c>
      <c r="AT28" s="17">
        <v>10.569285083800001</v>
      </c>
      <c r="AU28" s="17">
        <v>27.349955869399999</v>
      </c>
      <c r="AV28" s="17">
        <v>15.9090909091</v>
      </c>
      <c r="AW28" s="17">
        <v>15.1368049426</v>
      </c>
      <c r="AX28" s="17">
        <v>31.034863195100002</v>
      </c>
      <c r="AY28" s="114">
        <v>2.5574882802999999</v>
      </c>
      <c r="AZ28" s="110">
        <v>62.956406000000001</v>
      </c>
      <c r="BA28" s="141"/>
      <c r="BB28" s="141"/>
      <c r="BC28" s="141"/>
      <c r="BD28" s="141"/>
    </row>
    <row r="29" spans="1:56" ht="15.75" customHeight="1">
      <c r="A29" s="147"/>
      <c r="B29" s="149" t="s">
        <v>101</v>
      </c>
      <c r="C29" s="67">
        <v>1</v>
      </c>
      <c r="D29" s="115">
        <v>17.26190476</v>
      </c>
      <c r="E29" s="115">
        <v>25.518077600000002</v>
      </c>
      <c r="F29" s="115">
        <v>13.84479718</v>
      </c>
      <c r="G29" s="115">
        <v>8.8955026460000006</v>
      </c>
      <c r="H29" s="115">
        <v>6.6798941799999998</v>
      </c>
      <c r="I29" s="115">
        <v>4.519400353</v>
      </c>
      <c r="J29" s="115">
        <v>5.05952381</v>
      </c>
      <c r="K29" s="115">
        <v>3.725749559</v>
      </c>
      <c r="L29" s="115">
        <v>2.3809523810000002</v>
      </c>
      <c r="M29" s="115">
        <v>1.2345679009999999</v>
      </c>
      <c r="N29" s="115">
        <v>1.4329806</v>
      </c>
      <c r="O29" s="115">
        <v>2.7777777779999999</v>
      </c>
      <c r="P29" s="115">
        <v>6.6688712519999997</v>
      </c>
      <c r="Q29" s="109">
        <v>4.1180389020000003</v>
      </c>
      <c r="R29" s="116">
        <v>82.005668999999997</v>
      </c>
      <c r="S29" s="156">
        <f>AVERAGE(Q29:Q31)</f>
        <v>4.0856305073333337</v>
      </c>
      <c r="T29" s="154">
        <f>STDEV(Q29:Q31)</f>
        <v>5.8599688974064049E-2</v>
      </c>
      <c r="U29" s="158">
        <f>AVERAGE(R29:R31)</f>
        <v>81.700665000000001</v>
      </c>
      <c r="V29" s="161">
        <f>STDEV(R29:R31)</f>
        <v>0.42489105720525211</v>
      </c>
      <c r="W29" s="115"/>
      <c r="X29" s="147"/>
      <c r="Y29" s="149" t="s">
        <v>101</v>
      </c>
      <c r="Z29" s="67">
        <v>1</v>
      </c>
      <c r="AA29" s="115">
        <v>16.624182640000001</v>
      </c>
      <c r="AB29" s="115">
        <v>23.827995120000001</v>
      </c>
      <c r="AC29" s="115">
        <v>12.75628948</v>
      </c>
      <c r="AD29" s="115">
        <v>7.1262329600000003</v>
      </c>
      <c r="AE29" s="115">
        <v>6.1287820020000003</v>
      </c>
      <c r="AF29" s="115">
        <v>4.510694891</v>
      </c>
      <c r="AG29" s="115">
        <v>4.8431785439999997</v>
      </c>
      <c r="AH29" s="115">
        <v>7.7357863240000002</v>
      </c>
      <c r="AI29" s="115">
        <v>16.446858030000001</v>
      </c>
      <c r="AJ29" s="109">
        <v>3.9888342419999998</v>
      </c>
      <c r="AK29" s="116">
        <v>80.988759000000002</v>
      </c>
      <c r="AL29" s="156">
        <f>AVERAGE(AJ29:AJ31)</f>
        <v>3.9811659593333331</v>
      </c>
      <c r="AM29" s="154">
        <f>STDEV(AJ29:AJ31)</f>
        <v>7.7496386079831392E-2</v>
      </c>
      <c r="AN29" s="158">
        <f>AVERAGE(AK29:AK31)</f>
        <v>81.409123333333341</v>
      </c>
      <c r="AO29" s="161">
        <f>STDEV(AK29:AK31)</f>
        <v>1.3580328027946658</v>
      </c>
      <c r="AP29" s="56"/>
      <c r="AQ29" s="147"/>
      <c r="AR29" s="149" t="s">
        <v>101</v>
      </c>
      <c r="AS29" s="67">
        <v>1</v>
      </c>
      <c r="AT29" s="115">
        <v>6.4138007300000002</v>
      </c>
      <c r="AU29" s="115">
        <v>9.443768661</v>
      </c>
      <c r="AV29" s="115">
        <v>8.7360389250000008</v>
      </c>
      <c r="AW29" s="115">
        <v>13.170408050000001</v>
      </c>
      <c r="AX29" s="115">
        <v>62.23598363</v>
      </c>
      <c r="AY29" s="109">
        <v>3.3698452090000002</v>
      </c>
      <c r="AZ29" s="116">
        <v>60.908365000000003</v>
      </c>
      <c r="BA29" s="156">
        <f>AVERAGE(AY29:AY31)</f>
        <v>3.3837537340000003</v>
      </c>
      <c r="BB29" s="154">
        <f>STDEV(AY29:AY31)</f>
        <v>1.2874167693251001E-2</v>
      </c>
      <c r="BC29" s="158">
        <f>AVERAGE(AZ29:AZ31)</f>
        <v>60.843697666666664</v>
      </c>
      <c r="BD29" s="161">
        <f>STDEV(AZ29:AZ31)</f>
        <v>0.62126734232883529</v>
      </c>
    </row>
    <row r="30" spans="1:56" ht="15.75" customHeight="1">
      <c r="A30" s="147"/>
      <c r="B30" s="147"/>
      <c r="C30" s="41">
        <v>2</v>
      </c>
      <c r="D30" s="115">
        <v>16.349557520000001</v>
      </c>
      <c r="E30" s="115">
        <v>24.059734509999998</v>
      </c>
      <c r="F30" s="115">
        <v>15.221238939999999</v>
      </c>
      <c r="G30" s="115">
        <v>9.5132743360000003</v>
      </c>
      <c r="H30" s="115">
        <v>6.9469026549999997</v>
      </c>
      <c r="I30" s="115">
        <v>5</v>
      </c>
      <c r="J30" s="115">
        <v>5.0331858409999999</v>
      </c>
      <c r="K30" s="115">
        <v>3.639380531</v>
      </c>
      <c r="L30" s="115">
        <v>2.1570796460000001</v>
      </c>
      <c r="M30" s="115">
        <v>1.3938053100000001</v>
      </c>
      <c r="N30" s="115">
        <v>1.25</v>
      </c>
      <c r="O30" s="115">
        <v>2.3230088499999999</v>
      </c>
      <c r="P30" s="115">
        <v>7.1128318579999998</v>
      </c>
      <c r="Q30" s="113">
        <v>4.1208674949999997</v>
      </c>
      <c r="R30" s="117">
        <v>81.880972</v>
      </c>
      <c r="S30" s="147"/>
      <c r="T30" s="147"/>
      <c r="U30" s="147"/>
      <c r="V30" s="147"/>
      <c r="W30" s="115"/>
      <c r="X30" s="147"/>
      <c r="Y30" s="147"/>
      <c r="Z30" s="41">
        <v>2</v>
      </c>
      <c r="AA30" s="115">
        <v>17.360035409999998</v>
      </c>
      <c r="AB30" s="115">
        <v>23.622482850000001</v>
      </c>
      <c r="AC30" s="115">
        <v>13.05598584</v>
      </c>
      <c r="AD30" s="115">
        <v>7.3356937379999998</v>
      </c>
      <c r="AE30" s="115">
        <v>6.3730913920000001</v>
      </c>
      <c r="AF30" s="115">
        <v>5.1560079659999998</v>
      </c>
      <c r="AG30" s="115">
        <v>5.034299624</v>
      </c>
      <c r="AH30" s="115">
        <v>7.4131445009999997</v>
      </c>
      <c r="AI30" s="115">
        <v>14.64925869</v>
      </c>
      <c r="AJ30" s="113">
        <v>3.9001204980000002</v>
      </c>
      <c r="AK30" s="117">
        <v>80.310976999999994</v>
      </c>
      <c r="AL30" s="147"/>
      <c r="AM30" s="147"/>
      <c r="AN30" s="147"/>
      <c r="AO30" s="147"/>
      <c r="AP30" s="56"/>
      <c r="AQ30" s="147"/>
      <c r="AR30" s="147"/>
      <c r="AS30" s="41">
        <v>2</v>
      </c>
      <c r="AT30" s="115">
        <v>5.8934099959999999</v>
      </c>
      <c r="AU30" s="115">
        <v>8.6355594870000001</v>
      </c>
      <c r="AV30" s="115">
        <v>8.5581601060000008</v>
      </c>
      <c r="AW30" s="115">
        <v>13.887660329999999</v>
      </c>
      <c r="AX30" s="115">
        <v>63.025210080000001</v>
      </c>
      <c r="AY30" s="113">
        <v>3.3952532020000001</v>
      </c>
      <c r="AZ30" s="117">
        <v>60.192625999999997</v>
      </c>
      <c r="BA30" s="147"/>
      <c r="BB30" s="147"/>
      <c r="BC30" s="147"/>
      <c r="BD30" s="147"/>
    </row>
    <row r="31" spans="1:56" ht="15.75" customHeight="1">
      <c r="A31" s="147"/>
      <c r="B31" s="141"/>
      <c r="C31" s="41">
        <v>3</v>
      </c>
      <c r="D31" s="118">
        <v>18.03369541</v>
      </c>
      <c r="E31" s="118">
        <v>25.315894480000001</v>
      </c>
      <c r="F31" s="118">
        <v>14.55331412</v>
      </c>
      <c r="G31" s="118">
        <v>9.0445577480000008</v>
      </c>
      <c r="H31" s="118">
        <v>6.4287297719999996</v>
      </c>
      <c r="I31" s="118">
        <v>5.187319885</v>
      </c>
      <c r="J31" s="118">
        <v>4.4779428059999997</v>
      </c>
      <c r="K31" s="118">
        <v>3.7131456439999999</v>
      </c>
      <c r="L31" s="118">
        <v>1.8953668809999999</v>
      </c>
      <c r="M31" s="118">
        <v>1.108401685</v>
      </c>
      <c r="N31" s="118">
        <v>1.141653735</v>
      </c>
      <c r="O31" s="118">
        <v>2.4828197740000002</v>
      </c>
      <c r="P31" s="118">
        <v>6.6171580580000002</v>
      </c>
      <c r="Q31" s="114">
        <v>4.017985125</v>
      </c>
      <c r="R31" s="119">
        <v>81.215354000000005</v>
      </c>
      <c r="S31" s="141"/>
      <c r="T31" s="141"/>
      <c r="U31" s="141"/>
      <c r="V31" s="141"/>
      <c r="W31" s="115"/>
      <c r="X31" s="147"/>
      <c r="Y31" s="141"/>
      <c r="Z31" s="41">
        <v>3</v>
      </c>
      <c r="AA31" s="118">
        <v>13.19690265</v>
      </c>
      <c r="AB31" s="118">
        <v>21.825221240000001</v>
      </c>
      <c r="AC31" s="118">
        <v>14.33628319</v>
      </c>
      <c r="AD31" s="118">
        <v>9.0486725660000005</v>
      </c>
      <c r="AE31" s="118">
        <v>6.261061947</v>
      </c>
      <c r="AF31" s="118">
        <v>5.0774336279999996</v>
      </c>
      <c r="AG31" s="118">
        <v>5.0884955749999996</v>
      </c>
      <c r="AH31" s="118">
        <v>7.9867256639999997</v>
      </c>
      <c r="AI31" s="118">
        <v>17.17920354</v>
      </c>
      <c r="AJ31" s="114">
        <v>4.0545431379999997</v>
      </c>
      <c r="AK31" s="119">
        <v>82.927633999999998</v>
      </c>
      <c r="AL31" s="141"/>
      <c r="AM31" s="141"/>
      <c r="AN31" s="141"/>
      <c r="AO31" s="141"/>
      <c r="AP31" s="56"/>
      <c r="AQ31" s="147"/>
      <c r="AR31" s="141"/>
      <c r="AS31" s="41">
        <v>3</v>
      </c>
      <c r="AT31" s="118">
        <v>5.1296194149999996</v>
      </c>
      <c r="AU31" s="118">
        <v>7.7220077219999999</v>
      </c>
      <c r="AV31" s="118">
        <v>9.7628240490000007</v>
      </c>
      <c r="AW31" s="118">
        <v>15.543298399999999</v>
      </c>
      <c r="AX31" s="118">
        <v>61.842250409999998</v>
      </c>
      <c r="AY31" s="114">
        <v>3.3861627909999998</v>
      </c>
      <c r="AZ31" s="119">
        <v>61.430101999999998</v>
      </c>
      <c r="BA31" s="141"/>
      <c r="BB31" s="141"/>
      <c r="BC31" s="141"/>
      <c r="BD31" s="141"/>
    </row>
    <row r="32" spans="1:56" ht="15.75" customHeight="1">
      <c r="A32" s="147"/>
      <c r="B32" s="149" t="s">
        <v>153</v>
      </c>
      <c r="C32" s="67">
        <v>1</v>
      </c>
      <c r="D32" s="8">
        <v>23.505671902300001</v>
      </c>
      <c r="E32" s="8">
        <v>32.428010471199997</v>
      </c>
      <c r="F32" s="8">
        <v>17.408376963399999</v>
      </c>
      <c r="G32" s="8">
        <v>11.572862129100001</v>
      </c>
      <c r="H32" s="8">
        <v>7.6025305410000001</v>
      </c>
      <c r="I32" s="8">
        <v>3.5994764398000001</v>
      </c>
      <c r="J32" s="8">
        <v>1.8979057591999999</v>
      </c>
      <c r="K32" s="8">
        <v>0.89441535780000003</v>
      </c>
      <c r="L32" s="8">
        <v>0.59991274000000006</v>
      </c>
      <c r="M32" s="8">
        <v>0.21815008729999999</v>
      </c>
      <c r="N32" s="8">
        <v>0.16361256539999999</v>
      </c>
      <c r="O32" s="8">
        <v>8.7260034900000005E-2</v>
      </c>
      <c r="P32" s="8">
        <v>2.1815008699999999E-2</v>
      </c>
      <c r="Q32" s="109">
        <v>2.3222586624999999</v>
      </c>
      <c r="R32" s="110">
        <v>81.454707999999997</v>
      </c>
      <c r="S32" s="156">
        <f>AVERAGE(Q32:Q34)</f>
        <v>2.2726087991333332</v>
      </c>
      <c r="T32" s="154">
        <f>STDEV(Q32:Q34)</f>
        <v>4.8691298584346593E-2</v>
      </c>
      <c r="U32" s="158">
        <f>AVERAGE(R32:R34)</f>
        <v>81.384122666666656</v>
      </c>
      <c r="V32" s="161">
        <f>STDEV(R32:R34)</f>
        <v>0.5333347441910441</v>
      </c>
      <c r="W32" s="8"/>
      <c r="X32" s="147"/>
      <c r="Y32" s="149" t="s">
        <v>153</v>
      </c>
      <c r="Z32" s="67">
        <v>1</v>
      </c>
      <c r="AA32" s="8">
        <v>20.441257584100001</v>
      </c>
      <c r="AB32" s="8">
        <v>29.884169884199999</v>
      </c>
      <c r="AC32" s="8">
        <v>18.841698841700001</v>
      </c>
      <c r="AD32" s="8">
        <v>12.6640926641</v>
      </c>
      <c r="AE32" s="8">
        <v>7.9536679537000001</v>
      </c>
      <c r="AF32" s="8">
        <v>5.0744622172999998</v>
      </c>
      <c r="AG32" s="8">
        <v>2.8792057362999999</v>
      </c>
      <c r="AH32" s="8">
        <v>1.6216216215999999</v>
      </c>
      <c r="AI32" s="8">
        <v>0.63982349699999996</v>
      </c>
      <c r="AJ32" s="109">
        <v>2.4697726011999999</v>
      </c>
      <c r="AK32" s="110">
        <v>81.117553999999998</v>
      </c>
      <c r="AL32" s="156">
        <f>AVERAGE(AJ32:AJ34)</f>
        <v>2.3007341220999997</v>
      </c>
      <c r="AM32" s="154">
        <f>STDEV(AJ32:AJ34)</f>
        <v>0.15145685159816455</v>
      </c>
      <c r="AN32" s="158">
        <f>AVERAGE(AK32:AK34)</f>
        <v>79.266075999999998</v>
      </c>
      <c r="AO32" s="161">
        <f>STDEV(AK32:AK34)</f>
        <v>2.5864466502497194</v>
      </c>
      <c r="AP32" s="56"/>
      <c r="AQ32" s="147"/>
      <c r="AR32" s="149" t="s">
        <v>153</v>
      </c>
      <c r="AS32" s="67">
        <v>1</v>
      </c>
      <c r="AT32" s="8">
        <v>22.618254496999999</v>
      </c>
      <c r="AU32" s="8">
        <v>26.626693315600001</v>
      </c>
      <c r="AV32" s="8">
        <v>19.842327337299999</v>
      </c>
      <c r="AW32" s="8">
        <v>16.8776371308</v>
      </c>
      <c r="AX32" s="8">
        <v>14.0350877193</v>
      </c>
      <c r="AY32" s="109">
        <v>2.2367628066999998</v>
      </c>
      <c r="AZ32" s="110">
        <v>75.438665</v>
      </c>
      <c r="BA32" s="156">
        <f>AVERAGE(AY32:AY34)</f>
        <v>2.3791810278333334</v>
      </c>
      <c r="BB32" s="154">
        <f>STDEV(AY32:AY34)</f>
        <v>0.13289145621787732</v>
      </c>
      <c r="BC32" s="158">
        <f>AVERAGE(AZ32:AZ34)</f>
        <v>77.482619333333332</v>
      </c>
      <c r="BD32" s="161">
        <f>STDEV(AZ32:AZ34)</f>
        <v>1.9429232190481287</v>
      </c>
    </row>
    <row r="33" spans="1:56" ht="15.75" customHeight="1">
      <c r="A33" s="147"/>
      <c r="B33" s="147"/>
      <c r="C33" s="41">
        <v>2</v>
      </c>
      <c r="D33" s="8">
        <v>26.060941828299999</v>
      </c>
      <c r="E33" s="8">
        <v>34.437673130199997</v>
      </c>
      <c r="F33" s="8">
        <v>14.648199446</v>
      </c>
      <c r="G33" s="8">
        <v>11.955678670399999</v>
      </c>
      <c r="H33" s="8">
        <v>6.3268698061000004</v>
      </c>
      <c r="I33" s="8">
        <v>3.1800554016999998</v>
      </c>
      <c r="J33" s="8">
        <v>1.7950138503999999</v>
      </c>
      <c r="K33" s="8">
        <v>0.68698060940000005</v>
      </c>
      <c r="L33" s="8">
        <v>0.4099722992</v>
      </c>
      <c r="M33" s="8">
        <v>0.25484764539999999</v>
      </c>
      <c r="N33" s="8">
        <v>0.1440443213</v>
      </c>
      <c r="O33" s="8">
        <v>8.8642659299999996E-2</v>
      </c>
      <c r="P33" s="8">
        <v>1.10803324E-2</v>
      </c>
      <c r="Q33" s="113">
        <v>2.2249363105</v>
      </c>
      <c r="R33" s="110">
        <v>81.878649999999993</v>
      </c>
      <c r="S33" s="147"/>
      <c r="T33" s="147"/>
      <c r="U33" s="147"/>
      <c r="V33" s="147"/>
      <c r="W33" s="8"/>
      <c r="X33" s="147"/>
      <c r="Y33" s="147"/>
      <c r="Z33" s="41">
        <v>2</v>
      </c>
      <c r="AA33" s="8">
        <v>26.609252511899999</v>
      </c>
      <c r="AB33" s="8">
        <v>34.062051451899997</v>
      </c>
      <c r="AC33" s="8">
        <v>15.42453351</v>
      </c>
      <c r="AD33" s="8">
        <v>10.809318759</v>
      </c>
      <c r="AE33" s="8">
        <v>6.9338633100999996</v>
      </c>
      <c r="AF33" s="8">
        <v>3.5221375731000002</v>
      </c>
      <c r="AG33" s="8">
        <v>1.5568068897</v>
      </c>
      <c r="AH33" s="8">
        <v>0.88329468919999998</v>
      </c>
      <c r="AI33" s="8">
        <v>0.19874130509999999</v>
      </c>
      <c r="AJ33" s="113">
        <v>2.1773732511000001</v>
      </c>
      <c r="AK33" s="110">
        <v>76.310872000000003</v>
      </c>
      <c r="AL33" s="147"/>
      <c r="AM33" s="147"/>
      <c r="AN33" s="147"/>
      <c r="AO33" s="147"/>
      <c r="AP33" s="56"/>
      <c r="AQ33" s="147"/>
      <c r="AR33" s="147"/>
      <c r="AS33" s="41">
        <v>2</v>
      </c>
      <c r="AT33" s="8">
        <v>17.519946808499999</v>
      </c>
      <c r="AU33" s="8">
        <v>24.290780141799999</v>
      </c>
      <c r="AV33" s="8">
        <v>19.658687943299999</v>
      </c>
      <c r="AW33" s="8">
        <v>19.703014184400001</v>
      </c>
      <c r="AX33" s="8">
        <v>18.827570922</v>
      </c>
      <c r="AY33" s="113">
        <v>2.4009136100999999</v>
      </c>
      <c r="AZ33" s="110">
        <v>79.305620000000005</v>
      </c>
      <c r="BA33" s="147"/>
      <c r="BB33" s="147"/>
      <c r="BC33" s="147"/>
      <c r="BD33" s="147"/>
    </row>
    <row r="34" spans="1:56" ht="15.75" customHeight="1">
      <c r="A34" s="147"/>
      <c r="B34" s="141"/>
      <c r="C34" s="41">
        <v>3</v>
      </c>
      <c r="D34" s="17">
        <v>24.450854226800001</v>
      </c>
      <c r="E34" s="17">
        <v>33.514532948700001</v>
      </c>
      <c r="F34" s="17">
        <v>16.285777679199999</v>
      </c>
      <c r="G34" s="17">
        <v>12.047925449299999</v>
      </c>
      <c r="H34" s="17">
        <v>6.8338140669999996</v>
      </c>
      <c r="I34" s="17">
        <v>3.1173729753999999</v>
      </c>
      <c r="J34" s="17">
        <v>1.9303305968</v>
      </c>
      <c r="K34" s="17">
        <v>0.82094519639999997</v>
      </c>
      <c r="L34" s="17">
        <v>0.49922343019999998</v>
      </c>
      <c r="M34" s="17">
        <v>0.15531395610000001</v>
      </c>
      <c r="N34" s="17">
        <v>0.1664078101</v>
      </c>
      <c r="O34" s="17">
        <v>0.1220323941</v>
      </c>
      <c r="P34" s="17">
        <v>5.5469270000000001E-2</v>
      </c>
      <c r="Q34" s="114">
        <v>2.2706314243999999</v>
      </c>
      <c r="R34" s="110">
        <v>80.819010000000006</v>
      </c>
      <c r="S34" s="141"/>
      <c r="T34" s="141"/>
      <c r="U34" s="141"/>
      <c r="V34" s="141"/>
      <c r="W34" s="8"/>
      <c r="X34" s="147"/>
      <c r="Y34" s="141"/>
      <c r="Z34" s="41">
        <v>3</v>
      </c>
      <c r="AA34" s="17">
        <v>25.8654906284</v>
      </c>
      <c r="AB34" s="17">
        <v>32.590959206199997</v>
      </c>
      <c r="AC34" s="17">
        <v>16.372657111399999</v>
      </c>
      <c r="AD34" s="17">
        <v>11.3340683572</v>
      </c>
      <c r="AE34" s="17">
        <v>6.7254685777000001</v>
      </c>
      <c r="AF34" s="17">
        <v>3.5611907387000001</v>
      </c>
      <c r="AG34" s="17">
        <v>2.0837927233000002</v>
      </c>
      <c r="AH34" s="17">
        <v>1.1025358324000001</v>
      </c>
      <c r="AI34" s="17">
        <v>0.36383682470000001</v>
      </c>
      <c r="AJ34" s="114">
        <v>2.2550565140000001</v>
      </c>
      <c r="AK34" s="110">
        <v>80.369802000000007</v>
      </c>
      <c r="AL34" s="141"/>
      <c r="AM34" s="141"/>
      <c r="AN34" s="141"/>
      <c r="AO34" s="141"/>
      <c r="AP34" s="56"/>
      <c r="AQ34" s="147"/>
      <c r="AR34" s="141"/>
      <c r="AS34" s="41">
        <v>3</v>
      </c>
      <c r="AT34" s="17">
        <v>16.961913197499999</v>
      </c>
      <c r="AU34" s="17">
        <v>21.457041629799999</v>
      </c>
      <c r="AV34" s="17">
        <v>19.596988485400001</v>
      </c>
      <c r="AW34" s="17">
        <v>21.0031000886</v>
      </c>
      <c r="AX34" s="17">
        <v>20.980956598799999</v>
      </c>
      <c r="AY34" s="114">
        <v>2.4998666667</v>
      </c>
      <c r="AZ34" s="110">
        <v>77.703573000000006</v>
      </c>
      <c r="BA34" s="141"/>
      <c r="BB34" s="141"/>
      <c r="BC34" s="141"/>
      <c r="BD34" s="141"/>
    </row>
    <row r="35" spans="1:56" ht="15.75" customHeight="1">
      <c r="A35" s="147"/>
      <c r="B35" s="149" t="s">
        <v>154</v>
      </c>
      <c r="C35" s="67">
        <v>1</v>
      </c>
      <c r="D35" s="115">
        <v>0</v>
      </c>
      <c r="E35" s="115">
        <v>23.162512</v>
      </c>
      <c r="F35" s="115">
        <v>18.4872151</v>
      </c>
      <c r="G35" s="115">
        <v>14.2719589</v>
      </c>
      <c r="H35" s="115">
        <v>15.331122300000001</v>
      </c>
      <c r="I35" s="115">
        <v>13.266288599999999</v>
      </c>
      <c r="J35" s="115">
        <v>7.5104311499999996</v>
      </c>
      <c r="K35" s="115">
        <v>3.97988659</v>
      </c>
      <c r="L35" s="115">
        <v>1.6582860800000001</v>
      </c>
      <c r="M35" s="115">
        <v>1.16614957</v>
      </c>
      <c r="N35" s="115">
        <v>0.73820476999999995</v>
      </c>
      <c r="O35" s="115">
        <v>0.33165721999999997</v>
      </c>
      <c r="P35" s="115">
        <v>9.6287579999999998E-2</v>
      </c>
      <c r="Q35" s="109">
        <v>3.3947790699999998</v>
      </c>
      <c r="R35" s="116">
        <v>75.232810999999998</v>
      </c>
      <c r="S35" s="156">
        <f>AVERAGE(Q35:Q37)</f>
        <v>3.2986942599999995</v>
      </c>
      <c r="T35" s="154">
        <f>STDEV(Q35:Q37)</f>
        <v>0.18257582266850417</v>
      </c>
      <c r="U35" s="158">
        <f>AVERAGE(R35:R37)</f>
        <v>76.733578333333341</v>
      </c>
      <c r="V35" s="161">
        <f>STDEV(R35:R37)</f>
        <v>1.7276702686289236</v>
      </c>
      <c r="W35" s="115"/>
      <c r="X35" s="147"/>
      <c r="Y35" s="149" t="s">
        <v>154</v>
      </c>
      <c r="Z35" s="67">
        <v>1</v>
      </c>
      <c r="AA35" s="115">
        <v>0</v>
      </c>
      <c r="AB35" s="115">
        <v>20.921095699999999</v>
      </c>
      <c r="AC35" s="115">
        <v>16.850376499999999</v>
      </c>
      <c r="AD35" s="115">
        <v>14.2966277</v>
      </c>
      <c r="AE35" s="115">
        <v>16.5557132</v>
      </c>
      <c r="AF35" s="115">
        <v>14.122012399999999</v>
      </c>
      <c r="AG35" s="115">
        <v>9.3964858699999994</v>
      </c>
      <c r="AH35" s="115">
        <v>5.4130743199999998</v>
      </c>
      <c r="AI35" s="115">
        <v>2.4446142100000001</v>
      </c>
      <c r="AJ35" s="109">
        <v>3.4817199599999999</v>
      </c>
      <c r="AK35" s="116">
        <v>78.550089999999997</v>
      </c>
      <c r="AL35" s="156">
        <f>AVERAGE(AJ35:AJ37)</f>
        <v>3.4936408399999999</v>
      </c>
      <c r="AM35" s="154">
        <f>STDEV(AJ35:AJ37)</f>
        <v>3.9618682145957498E-2</v>
      </c>
      <c r="AN35" s="158">
        <f>AVERAGE(AK35:AK37)</f>
        <v>78.466412999999989</v>
      </c>
      <c r="AO35" s="161">
        <f>STDEV(AK35:AK37)</f>
        <v>0.57292295084854439</v>
      </c>
      <c r="AP35" s="56"/>
      <c r="AQ35" s="147"/>
      <c r="AR35" s="149" t="s">
        <v>154</v>
      </c>
      <c r="AS35" s="67">
        <v>1</v>
      </c>
      <c r="AT35" s="115">
        <v>5.4668710000000002E-2</v>
      </c>
      <c r="AU35" s="115">
        <v>11.5678985</v>
      </c>
      <c r="AV35" s="115">
        <v>14.891756000000001</v>
      </c>
      <c r="AW35" s="115">
        <v>30.625409999999999</v>
      </c>
      <c r="AX35" s="115">
        <v>42.860266799999998</v>
      </c>
      <c r="AY35" s="109">
        <v>3.0483535700000002</v>
      </c>
      <c r="AZ35" s="116">
        <v>63.318368</v>
      </c>
      <c r="BA35" s="156">
        <f>AVERAGE(AY35:AY37)</f>
        <v>2.9724882733333331</v>
      </c>
      <c r="BB35" s="154">
        <f>STDEV(AY35:AY37)</f>
        <v>7.4004645497139157E-2</v>
      </c>
      <c r="BC35" s="158">
        <f>AVERAGE(AZ35:AZ37)</f>
        <v>63.458285333333343</v>
      </c>
      <c r="BD35" s="161">
        <f>STDEV(AZ35:AZ37)</f>
        <v>0.4099500601467605</v>
      </c>
    </row>
    <row r="36" spans="1:56" ht="15.75" customHeight="1">
      <c r="A36" s="147"/>
      <c r="B36" s="147"/>
      <c r="C36" s="41">
        <v>2</v>
      </c>
      <c r="D36" s="115">
        <v>0</v>
      </c>
      <c r="E36" s="115">
        <v>27.4682846</v>
      </c>
      <c r="F36" s="115">
        <v>19.5035852</v>
      </c>
      <c r="G36" s="115">
        <v>13.7672366</v>
      </c>
      <c r="H36" s="115">
        <v>15.951461699999999</v>
      </c>
      <c r="I36" s="115">
        <v>12.553778299999999</v>
      </c>
      <c r="J36" s="115">
        <v>5.8356315499999996</v>
      </c>
      <c r="K36" s="115">
        <v>2.53723111</v>
      </c>
      <c r="L36" s="115">
        <v>1.0810810799999999</v>
      </c>
      <c r="M36" s="115">
        <v>0.49641478</v>
      </c>
      <c r="N36" s="115">
        <v>0.40816327000000002</v>
      </c>
      <c r="O36" s="115">
        <v>0.27578598999999998</v>
      </c>
      <c r="P36" s="115">
        <v>0.12134584</v>
      </c>
      <c r="Q36" s="113">
        <v>3.0881411999999999</v>
      </c>
      <c r="R36" s="117">
        <v>78.622214</v>
      </c>
      <c r="S36" s="147"/>
      <c r="T36" s="147"/>
      <c r="U36" s="147"/>
      <c r="V36" s="147"/>
      <c r="W36" s="115"/>
      <c r="X36" s="147"/>
      <c r="Y36" s="147"/>
      <c r="Z36" s="41">
        <v>2</v>
      </c>
      <c r="AA36" s="115">
        <v>0</v>
      </c>
      <c r="AB36" s="115">
        <v>18.269972500000002</v>
      </c>
      <c r="AC36" s="115">
        <v>15.9449036</v>
      </c>
      <c r="AD36" s="115">
        <v>16.198347099999999</v>
      </c>
      <c r="AE36" s="115">
        <v>18.490358100000002</v>
      </c>
      <c r="AF36" s="115">
        <v>15.2506887</v>
      </c>
      <c r="AG36" s="115">
        <v>8.6391184600000006</v>
      </c>
      <c r="AH36" s="115">
        <v>4.6721763100000002</v>
      </c>
      <c r="AI36" s="115">
        <v>2.53443526</v>
      </c>
      <c r="AJ36" s="113">
        <v>3.5378512400000002</v>
      </c>
      <c r="AK36" s="117">
        <v>78.992896000000002</v>
      </c>
      <c r="AL36" s="147"/>
      <c r="AM36" s="147"/>
      <c r="AN36" s="147"/>
      <c r="AO36" s="147"/>
      <c r="AP36" s="56"/>
      <c r="AQ36" s="147"/>
      <c r="AR36" s="147"/>
      <c r="AS36" s="41">
        <v>2</v>
      </c>
      <c r="AT36" s="115">
        <v>4.4106300000000001E-2</v>
      </c>
      <c r="AU36" s="115">
        <v>18.535671000000001</v>
      </c>
      <c r="AV36" s="115">
        <v>14.6763701</v>
      </c>
      <c r="AW36" s="115">
        <v>24.942110499999998</v>
      </c>
      <c r="AX36" s="115">
        <v>41.8017422</v>
      </c>
      <c r="AY36" s="113">
        <v>2.9004964100000001</v>
      </c>
      <c r="AZ36" s="117">
        <v>63.919877</v>
      </c>
      <c r="BA36" s="147"/>
      <c r="BB36" s="147"/>
      <c r="BC36" s="147"/>
      <c r="BD36" s="147"/>
    </row>
    <row r="37" spans="1:56" ht="15.75" customHeight="1">
      <c r="A37" s="147"/>
      <c r="B37" s="141"/>
      <c r="C37" s="41">
        <v>3</v>
      </c>
      <c r="D37" s="118">
        <v>2.1896209999999999E-2</v>
      </c>
      <c r="E37" s="118">
        <v>22.585942599999999</v>
      </c>
      <c r="F37" s="118">
        <v>18.994963899999998</v>
      </c>
      <c r="G37" s="118">
        <v>13.8821984</v>
      </c>
      <c r="H37" s="118">
        <v>15.447777500000001</v>
      </c>
      <c r="I37" s="118">
        <v>13.411429800000001</v>
      </c>
      <c r="J37" s="118">
        <v>7.6417779699999997</v>
      </c>
      <c r="K37" s="118">
        <v>3.9632143599999998</v>
      </c>
      <c r="L37" s="118">
        <v>1.9706590799999999</v>
      </c>
      <c r="M37" s="118">
        <v>0.85395226999999996</v>
      </c>
      <c r="N37" s="118">
        <v>0.58024962000000002</v>
      </c>
      <c r="O37" s="118">
        <v>0.42697613000000001</v>
      </c>
      <c r="P37" s="118">
        <v>0.21896212000000001</v>
      </c>
      <c r="Q37" s="114">
        <v>3.4131625099999998</v>
      </c>
      <c r="R37" s="119">
        <v>76.345709999999997</v>
      </c>
      <c r="S37" s="141"/>
      <c r="T37" s="141"/>
      <c r="U37" s="141"/>
      <c r="V37" s="141"/>
      <c r="W37" s="115"/>
      <c r="X37" s="147"/>
      <c r="Y37" s="141"/>
      <c r="Z37" s="41">
        <v>3</v>
      </c>
      <c r="AA37" s="118">
        <v>0</v>
      </c>
      <c r="AB37" s="118">
        <v>19.882782299999999</v>
      </c>
      <c r="AC37" s="118">
        <v>16.4878912</v>
      </c>
      <c r="AD37" s="118">
        <v>16.310958800000002</v>
      </c>
      <c r="AE37" s="118">
        <v>16.664823599999998</v>
      </c>
      <c r="AF37" s="118">
        <v>14.9839655</v>
      </c>
      <c r="AG37" s="118">
        <v>8.9682627400000001</v>
      </c>
      <c r="AH37" s="118">
        <v>4.6555346699999998</v>
      </c>
      <c r="AI37" s="118">
        <v>2.04578127</v>
      </c>
      <c r="AJ37" s="114">
        <v>3.4613513199999999</v>
      </c>
      <c r="AK37" s="119">
        <v>77.856252999999995</v>
      </c>
      <c r="AL37" s="141"/>
      <c r="AM37" s="141"/>
      <c r="AN37" s="141"/>
      <c r="AO37" s="141"/>
      <c r="AP37" s="56"/>
      <c r="AQ37" s="147"/>
      <c r="AR37" s="141"/>
      <c r="AS37" s="41">
        <v>3</v>
      </c>
      <c r="AT37" s="118">
        <v>9.9711939999999999E-2</v>
      </c>
      <c r="AU37" s="118">
        <v>13.9042765</v>
      </c>
      <c r="AV37" s="118">
        <v>16.9288721</v>
      </c>
      <c r="AW37" s="118">
        <v>27.465100799999998</v>
      </c>
      <c r="AX37" s="118">
        <v>41.6020386</v>
      </c>
      <c r="AY37" s="114">
        <v>2.9686148399999999</v>
      </c>
      <c r="AZ37" s="119">
        <v>63.136611000000002</v>
      </c>
      <c r="BA37" s="141"/>
      <c r="BB37" s="141"/>
      <c r="BC37" s="141"/>
      <c r="BD37" s="141"/>
    </row>
    <row r="38" spans="1:56" ht="15.75" customHeight="1">
      <c r="A38" s="147"/>
      <c r="B38" s="149" t="s">
        <v>155</v>
      </c>
      <c r="C38" s="67">
        <v>1</v>
      </c>
      <c r="D38" s="8">
        <v>17.813809839000001</v>
      </c>
      <c r="E38" s="8">
        <v>31.325832781799999</v>
      </c>
      <c r="F38" s="8">
        <v>14.1628060887</v>
      </c>
      <c r="G38" s="8">
        <v>13.820869181600001</v>
      </c>
      <c r="H38" s="8">
        <v>9.8168983013000002</v>
      </c>
      <c r="I38" s="8">
        <v>5.6254136334</v>
      </c>
      <c r="J38" s="8">
        <v>3.2870063974999999</v>
      </c>
      <c r="K38" s="8">
        <v>1.864107655</v>
      </c>
      <c r="L38" s="8">
        <v>0.83829693360000002</v>
      </c>
      <c r="M38" s="8">
        <v>0.77211559669999996</v>
      </c>
      <c r="N38" s="8">
        <v>0.34193690710000002</v>
      </c>
      <c r="O38" s="8">
        <v>0.2426649018</v>
      </c>
      <c r="P38" s="8">
        <v>8.8241782500000004E-2</v>
      </c>
      <c r="Q38" s="109">
        <v>2.7021876258000002</v>
      </c>
      <c r="R38" s="110">
        <v>59.487527</v>
      </c>
      <c r="S38" s="156">
        <f>AVERAGE(Q38:Q40)</f>
        <v>2.7462054531</v>
      </c>
      <c r="T38" s="154">
        <f>STDEV(Q38:Q40)</f>
        <v>0.18251382902944632</v>
      </c>
      <c r="U38" s="158">
        <f>AVERAGE(R38:R40)</f>
        <v>59.527996000000002</v>
      </c>
      <c r="V38" s="161">
        <f>STDEV(R38:R40)</f>
        <v>0.24329801341359178</v>
      </c>
      <c r="W38" s="8"/>
      <c r="X38" s="147"/>
      <c r="Y38" s="149" t="s">
        <v>155</v>
      </c>
      <c r="Z38" s="67">
        <v>1</v>
      </c>
      <c r="AA38" s="8">
        <v>19.898689571599999</v>
      </c>
      <c r="AB38" s="8">
        <v>31.934808941699998</v>
      </c>
      <c r="AC38" s="8">
        <v>15.3947803105</v>
      </c>
      <c r="AD38" s="8">
        <v>12.5096355027</v>
      </c>
      <c r="AE38" s="8">
        <v>9.3381786147000003</v>
      </c>
      <c r="AF38" s="8">
        <v>4.8562933598000004</v>
      </c>
      <c r="AG38" s="8">
        <v>2.6428807399999998</v>
      </c>
      <c r="AH38" s="8">
        <v>1.8279925118</v>
      </c>
      <c r="AI38" s="8">
        <v>1.5967404471</v>
      </c>
      <c r="AJ38" s="109">
        <v>2.5382183118000001</v>
      </c>
      <c r="AK38" s="110">
        <v>58.856340000000003</v>
      </c>
      <c r="AL38" s="156">
        <f>AVERAGE(AJ38:AJ40)</f>
        <v>2.4839008269333331</v>
      </c>
      <c r="AM38" s="154">
        <f>STDEV(AJ38:AJ40)</f>
        <v>5.5248659997833932E-2</v>
      </c>
      <c r="AN38" s="158">
        <f>AVERAGE(AK38:AK40)</f>
        <v>58.695430000000009</v>
      </c>
      <c r="AO38" s="161">
        <f>STDEV(AK38:AK40)</f>
        <v>0.18654620178122142</v>
      </c>
      <c r="AP38" s="56"/>
      <c r="AQ38" s="147"/>
      <c r="AR38" s="149" t="s">
        <v>155</v>
      </c>
      <c r="AS38" s="67">
        <v>1</v>
      </c>
      <c r="AT38" s="8">
        <v>12.791075490100001</v>
      </c>
      <c r="AU38" s="8">
        <v>26.697714718899999</v>
      </c>
      <c r="AV38" s="8">
        <v>17.708220513400001</v>
      </c>
      <c r="AW38" s="8">
        <v>18.336402036199999</v>
      </c>
      <c r="AX38" s="8">
        <v>24.466587241399999</v>
      </c>
      <c r="AY38" s="109">
        <v>2.4652260307999998</v>
      </c>
      <c r="AZ38" s="110">
        <v>58.749370999999996</v>
      </c>
      <c r="BA38" s="156">
        <f>AVERAGE(AY38:AY40)</f>
        <v>2.3888829570333332</v>
      </c>
      <c r="BB38" s="154">
        <f>STDEV(AY38:AY40)</f>
        <v>6.6738671622842943E-2</v>
      </c>
      <c r="BC38" s="158">
        <f>AVERAGE(AZ38:AZ40)</f>
        <v>59.911086666666669</v>
      </c>
      <c r="BD38" s="161">
        <f>STDEV(AZ38:AZ40)</f>
        <v>1.0532874739549196</v>
      </c>
    </row>
    <row r="39" spans="1:56" ht="15.75" customHeight="1">
      <c r="A39" s="147"/>
      <c r="B39" s="147"/>
      <c r="C39" s="41">
        <v>2</v>
      </c>
      <c r="D39" s="8">
        <v>14.7712274527</v>
      </c>
      <c r="E39" s="8">
        <v>26.253849538099999</v>
      </c>
      <c r="F39" s="8">
        <v>17.828860536699999</v>
      </c>
      <c r="G39" s="8">
        <v>14.0893092829</v>
      </c>
      <c r="H39" s="8">
        <v>10.393752749700001</v>
      </c>
      <c r="I39" s="8">
        <v>7.2371315442000004</v>
      </c>
      <c r="J39" s="8">
        <v>3.9485261769000002</v>
      </c>
      <c r="K39" s="8">
        <v>2.1997360317000001</v>
      </c>
      <c r="L39" s="8">
        <v>1.3088429388</v>
      </c>
      <c r="M39" s="8">
        <v>0.78090629119999999</v>
      </c>
      <c r="N39" s="8">
        <v>0.68191816979999997</v>
      </c>
      <c r="O39" s="8">
        <v>0.27496700400000001</v>
      </c>
      <c r="P39" s="8">
        <v>0.2309722833</v>
      </c>
      <c r="Q39" s="113">
        <v>2.9467028004000002</v>
      </c>
      <c r="R39" s="110">
        <v>59.788991000000003</v>
      </c>
      <c r="S39" s="147"/>
      <c r="T39" s="147"/>
      <c r="U39" s="147"/>
      <c r="V39" s="147"/>
      <c r="W39" s="8"/>
      <c r="X39" s="147"/>
      <c r="Y39" s="147"/>
      <c r="Z39" s="41">
        <v>2</v>
      </c>
      <c r="AA39" s="8">
        <v>21.740044131600001</v>
      </c>
      <c r="AB39" s="8">
        <v>33.886729011200003</v>
      </c>
      <c r="AC39" s="8">
        <v>13.4916465273</v>
      </c>
      <c r="AD39" s="8">
        <v>12.3253125985</v>
      </c>
      <c r="AE39" s="8">
        <v>9.2045812756000007</v>
      </c>
      <c r="AF39" s="8">
        <v>4.3501103288999996</v>
      </c>
      <c r="AG39" s="8">
        <v>2.4167279604999998</v>
      </c>
      <c r="AH39" s="8">
        <v>1.5971419565</v>
      </c>
      <c r="AI39" s="8">
        <v>0.98770620990000002</v>
      </c>
      <c r="AJ39" s="113">
        <v>2.4277658432</v>
      </c>
      <c r="AK39" s="110">
        <v>58.738993000000001</v>
      </c>
      <c r="AL39" s="147"/>
      <c r="AM39" s="147"/>
      <c r="AN39" s="147"/>
      <c r="AO39" s="147"/>
      <c r="AP39" s="56"/>
      <c r="AQ39" s="147"/>
      <c r="AR39" s="147"/>
      <c r="AS39" s="41">
        <v>2</v>
      </c>
      <c r="AT39" s="8">
        <v>17.080436941399999</v>
      </c>
      <c r="AU39" s="8">
        <v>30.3983228512</v>
      </c>
      <c r="AV39" s="8">
        <v>14.520578175000001</v>
      </c>
      <c r="AW39" s="8">
        <v>15.767405936199999</v>
      </c>
      <c r="AX39" s="8">
        <v>22.233256096200002</v>
      </c>
      <c r="AY39" s="113">
        <v>2.3598137059000002</v>
      </c>
      <c r="AZ39" s="110">
        <v>60.180132</v>
      </c>
      <c r="BA39" s="147"/>
      <c r="BB39" s="147"/>
      <c r="BC39" s="147"/>
      <c r="BD39" s="147"/>
    </row>
    <row r="40" spans="1:56" ht="15.75" customHeight="1">
      <c r="A40" s="147"/>
      <c r="B40" s="141"/>
      <c r="C40" s="41">
        <v>3</v>
      </c>
      <c r="D40" s="17">
        <v>20.505802496200001</v>
      </c>
      <c r="E40" s="17">
        <v>32.866214145000001</v>
      </c>
      <c r="F40" s="17">
        <v>13.7946135319</v>
      </c>
      <c r="G40" s="17">
        <v>12.491788920499999</v>
      </c>
      <c r="H40" s="17">
        <v>9.0759798555</v>
      </c>
      <c r="I40" s="17">
        <v>4.9485439018999999</v>
      </c>
      <c r="J40" s="17">
        <v>2.5618567988000001</v>
      </c>
      <c r="K40" s="17">
        <v>1.5655791548</v>
      </c>
      <c r="L40" s="17">
        <v>0.9305890081</v>
      </c>
      <c r="M40" s="17">
        <v>0.39413181520000001</v>
      </c>
      <c r="N40" s="17">
        <v>0.26275454349999999</v>
      </c>
      <c r="O40" s="17">
        <v>0.28465075540000001</v>
      </c>
      <c r="P40" s="17">
        <v>0.31749507339999999</v>
      </c>
      <c r="Q40" s="114">
        <v>2.5897259331</v>
      </c>
      <c r="R40" s="110">
        <v>59.307470000000002</v>
      </c>
      <c r="S40" s="141"/>
      <c r="T40" s="141"/>
      <c r="U40" s="141"/>
      <c r="V40" s="141"/>
      <c r="W40" s="8"/>
      <c r="X40" s="147"/>
      <c r="Y40" s="141"/>
      <c r="Z40" s="41">
        <v>3</v>
      </c>
      <c r="AA40" s="17">
        <v>21.9684431204</v>
      </c>
      <c r="AB40" s="17">
        <v>32.594063775800002</v>
      </c>
      <c r="AC40" s="17">
        <v>13.549597263600001</v>
      </c>
      <c r="AD40" s="17">
        <v>12.666887344099999</v>
      </c>
      <c r="AE40" s="17">
        <v>9.2132847843000008</v>
      </c>
      <c r="AF40" s="17">
        <v>4.7445658170999998</v>
      </c>
      <c r="AG40" s="17">
        <v>2.5157232704000001</v>
      </c>
      <c r="AH40" s="17">
        <v>1.3792342491</v>
      </c>
      <c r="AI40" s="17">
        <v>1.3682003752</v>
      </c>
      <c r="AJ40" s="114">
        <v>2.4857183258000002</v>
      </c>
      <c r="AK40" s="110">
        <v>58.490957000000002</v>
      </c>
      <c r="AL40" s="141"/>
      <c r="AM40" s="141"/>
      <c r="AN40" s="141"/>
      <c r="AO40" s="141"/>
      <c r="AP40" s="56"/>
      <c r="AQ40" s="147"/>
      <c r="AR40" s="141"/>
      <c r="AS40" s="41">
        <v>3</v>
      </c>
      <c r="AT40" s="17">
        <v>16.801060421999999</v>
      </c>
      <c r="AU40" s="17">
        <v>30.663868330900002</v>
      </c>
      <c r="AV40" s="17">
        <v>14.3598807025</v>
      </c>
      <c r="AW40" s="17">
        <v>17.2649950293</v>
      </c>
      <c r="AX40" s="17">
        <v>20.9101955153</v>
      </c>
      <c r="AY40" s="114">
        <v>2.3416091344000001</v>
      </c>
      <c r="AZ40" s="110">
        <v>60.803756999999997</v>
      </c>
      <c r="BA40" s="141"/>
      <c r="BB40" s="141"/>
      <c r="BC40" s="141"/>
      <c r="BD40" s="141"/>
    </row>
    <row r="41" spans="1:56" ht="15.75" customHeight="1">
      <c r="A41" s="147"/>
      <c r="B41" s="149" t="s">
        <v>104</v>
      </c>
      <c r="C41" s="67">
        <v>1</v>
      </c>
      <c r="D41" s="8">
        <v>21.797280866600001</v>
      </c>
      <c r="E41" s="8">
        <v>34.453409970199999</v>
      </c>
      <c r="F41" s="8">
        <v>21.045650491899998</v>
      </c>
      <c r="G41" s="8">
        <v>10.3459710401</v>
      </c>
      <c r="H41" s="8">
        <v>5.1729855201000001</v>
      </c>
      <c r="I41" s="8">
        <v>3.7913120371</v>
      </c>
      <c r="J41" s="8">
        <v>2.0117165910999999</v>
      </c>
      <c r="K41" s="8">
        <v>0.69636343540000001</v>
      </c>
      <c r="L41" s="8">
        <v>0.33160163590000002</v>
      </c>
      <c r="M41" s="8">
        <v>0.1547474301</v>
      </c>
      <c r="N41" s="8">
        <v>0.1215872665</v>
      </c>
      <c r="O41" s="8">
        <v>4.4213551500000003E-2</v>
      </c>
      <c r="P41" s="8">
        <v>3.3160163600000001E-2</v>
      </c>
      <c r="Q41" s="109">
        <v>2.1779505299999999</v>
      </c>
      <c r="R41" s="116">
        <v>62.426735000000001</v>
      </c>
      <c r="S41" s="156">
        <f>AVERAGE(Q41:Q43)</f>
        <v>2.202717547766667</v>
      </c>
      <c r="T41" s="154">
        <f>STDEV(Q41:Q43)</f>
        <v>3.1817289776615881E-2</v>
      </c>
      <c r="U41" s="158">
        <f>AVERAGE(R41:R43)</f>
        <v>64.834918999999999</v>
      </c>
      <c r="V41" s="161">
        <f>STDEV(R41:R43)</f>
        <v>2.0857066301742884</v>
      </c>
      <c r="W41" s="8"/>
      <c r="X41" s="147"/>
      <c r="Y41" s="149" t="s">
        <v>104</v>
      </c>
      <c r="Z41" s="67">
        <v>1</v>
      </c>
      <c r="AA41" s="8">
        <v>30.259112867799999</v>
      </c>
      <c r="AB41" s="8">
        <v>30.1493192798</v>
      </c>
      <c r="AC41" s="8">
        <v>18.851559069</v>
      </c>
      <c r="AD41" s="8">
        <v>8.8713219147999993</v>
      </c>
      <c r="AE41" s="8">
        <v>5.4018445323000002</v>
      </c>
      <c r="AF41" s="8">
        <v>3.6671058410000001</v>
      </c>
      <c r="AG41" s="8">
        <v>1.5371102327999999</v>
      </c>
      <c r="AH41" s="8">
        <v>0.79051383399999997</v>
      </c>
      <c r="AI41" s="8">
        <v>0.47211242860000002</v>
      </c>
      <c r="AJ41" s="109">
        <v>2.1930100756000002</v>
      </c>
      <c r="AK41" s="116">
        <v>65.45487</v>
      </c>
      <c r="AL41" s="156">
        <f>AVERAGE(AJ41:AJ43)</f>
        <v>2.2469769798999999</v>
      </c>
      <c r="AM41" s="154">
        <f>STDEV(AJ41:AJ43)</f>
        <v>6.7463447472414992E-2</v>
      </c>
      <c r="AN41" s="158">
        <f>AVERAGE(AK41:AK43)</f>
        <v>65.211821999999998</v>
      </c>
      <c r="AO41" s="161">
        <f>STDEV(AK41:AK43)</f>
        <v>0.47546285584049197</v>
      </c>
      <c r="AP41" s="56"/>
      <c r="AQ41" s="147"/>
      <c r="AR41" s="149" t="s">
        <v>104</v>
      </c>
      <c r="AS41" s="67">
        <v>1</v>
      </c>
      <c r="AT41" s="8">
        <v>18.5961410512</v>
      </c>
      <c r="AU41" s="8">
        <v>29.174983366599999</v>
      </c>
      <c r="AV41" s="8">
        <v>21.357285429099999</v>
      </c>
      <c r="AW41" s="8">
        <v>13.5839432247</v>
      </c>
      <c r="AX41" s="8">
        <v>17.287646928400001</v>
      </c>
      <c r="AY41" s="109">
        <v>2.2332107342</v>
      </c>
      <c r="AZ41" s="116">
        <v>64.549137000000002</v>
      </c>
      <c r="BA41" s="156">
        <f>AVERAGE(AY41:AY43)</f>
        <v>2.2083474305999999</v>
      </c>
      <c r="BB41" s="154">
        <f>STDEV(AY41:AY43)</f>
        <v>3.1349020142911604E-2</v>
      </c>
      <c r="BC41" s="158">
        <f>AVERAGE(AZ41:AZ43)</f>
        <v>67.764267666666669</v>
      </c>
      <c r="BD41" s="161">
        <f>STDEV(AZ41:AZ43)</f>
        <v>2.8022167429878326</v>
      </c>
    </row>
    <row r="42" spans="1:56" ht="15.75" customHeight="1">
      <c r="A42" s="147"/>
      <c r="B42" s="147"/>
      <c r="C42" s="41">
        <v>2</v>
      </c>
      <c r="D42" s="8">
        <v>20.057433178699998</v>
      </c>
      <c r="E42" s="8">
        <v>33.741992489499999</v>
      </c>
      <c r="F42" s="8">
        <v>22.895957587800002</v>
      </c>
      <c r="G42" s="8">
        <v>9.9403578529000001</v>
      </c>
      <c r="H42" s="8">
        <v>4.9701789264</v>
      </c>
      <c r="I42" s="8">
        <v>4.1307709299999997</v>
      </c>
      <c r="J42" s="8">
        <v>2.3525513585</v>
      </c>
      <c r="K42" s="8">
        <v>0.97194610120000002</v>
      </c>
      <c r="L42" s="8">
        <v>0.53015241879999997</v>
      </c>
      <c r="M42" s="8">
        <v>0.24298652530000001</v>
      </c>
      <c r="N42" s="8">
        <v>9.9403578500000006E-2</v>
      </c>
      <c r="O42" s="8">
        <v>6.62690524E-2</v>
      </c>
      <c r="P42" s="8">
        <v>0</v>
      </c>
      <c r="Q42" s="113">
        <v>2.2386018236999998</v>
      </c>
      <c r="R42" s="117">
        <v>66.064691999999994</v>
      </c>
      <c r="S42" s="147"/>
      <c r="T42" s="147"/>
      <c r="U42" s="147"/>
      <c r="V42" s="147"/>
      <c r="W42" s="8"/>
      <c r="X42" s="147"/>
      <c r="Y42" s="147"/>
      <c r="Z42" s="41">
        <v>2</v>
      </c>
      <c r="AA42" s="8">
        <v>26.419379258100001</v>
      </c>
      <c r="AB42" s="8">
        <v>32.594354925899999</v>
      </c>
      <c r="AC42" s="8">
        <v>18.319454958400001</v>
      </c>
      <c r="AD42" s="8">
        <v>8.9434411160000007</v>
      </c>
      <c r="AE42" s="8">
        <v>6.0019465773</v>
      </c>
      <c r="AF42" s="8">
        <v>4.5744565804999997</v>
      </c>
      <c r="AG42" s="8">
        <v>1.7735481778</v>
      </c>
      <c r="AH42" s="8">
        <v>0.83270249809999997</v>
      </c>
      <c r="AI42" s="8">
        <v>0.54071590790000001</v>
      </c>
      <c r="AJ42" s="113">
        <v>2.2253086419999999</v>
      </c>
      <c r="AK42" s="117">
        <v>64.663964000000007</v>
      </c>
      <c r="AL42" s="147"/>
      <c r="AM42" s="147"/>
      <c r="AN42" s="147"/>
      <c r="AO42" s="147"/>
      <c r="AP42" s="56"/>
      <c r="AQ42" s="147"/>
      <c r="AR42" s="147"/>
      <c r="AS42" s="41">
        <v>2</v>
      </c>
      <c r="AT42" s="8">
        <v>18.240226505500001</v>
      </c>
      <c r="AU42" s="8">
        <v>30.8613742786</v>
      </c>
      <c r="AV42" s="8">
        <v>20.178590874400001</v>
      </c>
      <c r="AW42" s="8">
        <v>12.6973755853</v>
      </c>
      <c r="AX42" s="8">
        <v>18.022432756200001</v>
      </c>
      <c r="AY42" s="113">
        <v>2.2187000533000001</v>
      </c>
      <c r="AZ42" s="117">
        <v>69.687459000000004</v>
      </c>
      <c r="BA42" s="147"/>
      <c r="BB42" s="147"/>
      <c r="BC42" s="147"/>
      <c r="BD42" s="147"/>
    </row>
    <row r="43" spans="1:56" ht="15.75" customHeight="1">
      <c r="A43" s="141"/>
      <c r="B43" s="141"/>
      <c r="C43" s="59">
        <v>3</v>
      </c>
      <c r="D43" s="17">
        <v>23.836311493499998</v>
      </c>
      <c r="E43" s="17">
        <v>34.193690712600002</v>
      </c>
      <c r="F43" s="17">
        <v>20.218398411599999</v>
      </c>
      <c r="G43" s="17">
        <v>9.0337524818000006</v>
      </c>
      <c r="H43" s="17">
        <v>5.1731744980999999</v>
      </c>
      <c r="I43" s="17">
        <v>4.0260313258</v>
      </c>
      <c r="J43" s="17">
        <v>1.9854401059</v>
      </c>
      <c r="K43" s="17">
        <v>0.70593425990000003</v>
      </c>
      <c r="L43" s="17">
        <v>0.34193690710000002</v>
      </c>
      <c r="M43" s="17">
        <v>0.2095742334</v>
      </c>
      <c r="N43" s="17">
        <v>0.15442311929999999</v>
      </c>
      <c r="O43" s="17">
        <v>0.1103022281</v>
      </c>
      <c r="P43" s="17">
        <v>1.10302228E-2</v>
      </c>
      <c r="Q43" s="114">
        <v>2.1916002896000002</v>
      </c>
      <c r="R43" s="119">
        <v>66.013329999999996</v>
      </c>
      <c r="S43" s="141"/>
      <c r="T43" s="141"/>
      <c r="U43" s="141"/>
      <c r="V43" s="141"/>
      <c r="W43" s="8"/>
      <c r="X43" s="141"/>
      <c r="Y43" s="141"/>
      <c r="Z43" s="59">
        <v>3</v>
      </c>
      <c r="AA43" s="17">
        <v>22.1532767255</v>
      </c>
      <c r="AB43" s="17">
        <v>31.319399085600001</v>
      </c>
      <c r="AC43" s="17">
        <v>20.716307424299998</v>
      </c>
      <c r="AD43" s="17">
        <v>10.3853690398</v>
      </c>
      <c r="AE43" s="17">
        <v>6.3683866754</v>
      </c>
      <c r="AF43" s="17">
        <v>5.051164816</v>
      </c>
      <c r="AG43" s="17">
        <v>2.2643152623999998</v>
      </c>
      <c r="AH43" s="17">
        <v>1.3498802526</v>
      </c>
      <c r="AI43" s="17">
        <v>0.39190071850000002</v>
      </c>
      <c r="AJ43" s="114">
        <v>2.3226122221000001</v>
      </c>
      <c r="AK43" s="119">
        <v>65.516632000000001</v>
      </c>
      <c r="AL43" s="141"/>
      <c r="AM43" s="141"/>
      <c r="AN43" s="141"/>
      <c r="AO43" s="141"/>
      <c r="AP43" s="56"/>
      <c r="AQ43" s="141"/>
      <c r="AR43" s="141"/>
      <c r="AS43" s="59">
        <v>3</v>
      </c>
      <c r="AT43" s="17">
        <v>18.134543040499999</v>
      </c>
      <c r="AU43" s="17">
        <v>30.714759902600001</v>
      </c>
      <c r="AV43" s="17">
        <v>20.955963708799999</v>
      </c>
      <c r="AW43" s="17">
        <v>15.5012170834</v>
      </c>
      <c r="AX43" s="17">
        <v>14.693516264699999</v>
      </c>
      <c r="AY43" s="114">
        <v>2.1731315043000001</v>
      </c>
      <c r="AZ43" s="119">
        <v>69.056207000000001</v>
      </c>
      <c r="BA43" s="141"/>
      <c r="BB43" s="141"/>
      <c r="BC43" s="141"/>
      <c r="BD43" s="141"/>
    </row>
    <row r="44" spans="1:56" ht="15.75" customHeight="1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L44" s="125"/>
      <c r="AM44" s="125"/>
      <c r="BA44" s="125"/>
      <c r="BB44" s="125"/>
      <c r="BC44" s="125"/>
      <c r="BD44" s="125"/>
    </row>
    <row r="45" spans="1:56">
      <c r="A45" s="170" t="s">
        <v>118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52"/>
      <c r="X45" s="170" t="s">
        <v>138</v>
      </c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52"/>
      <c r="AP45" s="6"/>
      <c r="AQ45" s="170" t="s">
        <v>139</v>
      </c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  <c r="BD45" s="152"/>
    </row>
    <row r="46" spans="1:56" ht="15.75" customHeight="1">
      <c r="A46" s="160" t="s">
        <v>140</v>
      </c>
      <c r="B46" s="160" t="s">
        <v>1</v>
      </c>
      <c r="C46" s="159" t="s">
        <v>15</v>
      </c>
      <c r="D46" s="174" t="s">
        <v>16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6"/>
      <c r="Q46" s="159" t="s">
        <v>8</v>
      </c>
      <c r="R46" s="160" t="s">
        <v>21</v>
      </c>
      <c r="S46" s="151" t="s">
        <v>8</v>
      </c>
      <c r="T46" s="152"/>
      <c r="U46" s="151" t="s">
        <v>21</v>
      </c>
      <c r="V46" s="152"/>
      <c r="W46" s="26"/>
      <c r="X46" s="160" t="s">
        <v>140</v>
      </c>
      <c r="Y46" s="160" t="s">
        <v>1</v>
      </c>
      <c r="Z46" s="159" t="s">
        <v>15</v>
      </c>
      <c r="AA46" s="174" t="s">
        <v>16</v>
      </c>
      <c r="AB46" s="165"/>
      <c r="AC46" s="165"/>
      <c r="AD46" s="165"/>
      <c r="AE46" s="165"/>
      <c r="AF46" s="165"/>
      <c r="AG46" s="165"/>
      <c r="AH46" s="165"/>
      <c r="AI46" s="166"/>
      <c r="AJ46" s="159" t="s">
        <v>8</v>
      </c>
      <c r="AK46" s="160" t="s">
        <v>21</v>
      </c>
      <c r="AL46" s="151" t="s">
        <v>8</v>
      </c>
      <c r="AM46" s="152"/>
      <c r="AN46" s="151" t="s">
        <v>21</v>
      </c>
      <c r="AO46" s="152"/>
      <c r="AP46" s="26"/>
      <c r="AQ46" s="160" t="s">
        <v>140</v>
      </c>
      <c r="AR46" s="160" t="s">
        <v>1</v>
      </c>
      <c r="AS46" s="159" t="s">
        <v>15</v>
      </c>
      <c r="AT46" s="174" t="s">
        <v>16</v>
      </c>
      <c r="AU46" s="165"/>
      <c r="AV46" s="165"/>
      <c r="AW46" s="165"/>
      <c r="AX46" s="166"/>
      <c r="AY46" s="159" t="s">
        <v>8</v>
      </c>
      <c r="AZ46" s="160" t="s">
        <v>21</v>
      </c>
      <c r="BA46" s="151" t="s">
        <v>8</v>
      </c>
      <c r="BB46" s="152"/>
      <c r="BC46" s="151" t="s">
        <v>21</v>
      </c>
      <c r="BD46" s="152"/>
    </row>
    <row r="47" spans="1:56" ht="15.75" customHeight="1">
      <c r="A47" s="141"/>
      <c r="B47" s="141"/>
      <c r="C47" s="141"/>
      <c r="D47" s="33" t="s">
        <v>31</v>
      </c>
      <c r="E47" s="78" t="s">
        <v>32</v>
      </c>
      <c r="F47" s="34" t="s">
        <v>33</v>
      </c>
      <c r="G47" s="34" t="s">
        <v>34</v>
      </c>
      <c r="H47" s="34" t="s">
        <v>35</v>
      </c>
      <c r="I47" s="34" t="s">
        <v>36</v>
      </c>
      <c r="J47" s="34" t="s">
        <v>37</v>
      </c>
      <c r="K47" s="78" t="s">
        <v>120</v>
      </c>
      <c r="L47" s="78" t="s">
        <v>121</v>
      </c>
      <c r="M47" s="78" t="s">
        <v>122</v>
      </c>
      <c r="N47" s="78" t="s">
        <v>123</v>
      </c>
      <c r="O47" s="78" t="s">
        <v>124</v>
      </c>
      <c r="P47" s="79" t="s">
        <v>125</v>
      </c>
      <c r="Q47" s="141"/>
      <c r="R47" s="141"/>
      <c r="S47" s="38" t="s">
        <v>38</v>
      </c>
      <c r="T47" s="38" t="s">
        <v>39</v>
      </c>
      <c r="U47" s="38" t="s">
        <v>38</v>
      </c>
      <c r="V47" s="38" t="s">
        <v>39</v>
      </c>
      <c r="W47" s="26"/>
      <c r="X47" s="141"/>
      <c r="Y47" s="141"/>
      <c r="Z47" s="141"/>
      <c r="AA47" s="33" t="s">
        <v>31</v>
      </c>
      <c r="AB47" s="78" t="s">
        <v>32</v>
      </c>
      <c r="AC47" s="34" t="s">
        <v>33</v>
      </c>
      <c r="AD47" s="34" t="s">
        <v>34</v>
      </c>
      <c r="AE47" s="34" t="s">
        <v>35</v>
      </c>
      <c r="AF47" s="34" t="s">
        <v>36</v>
      </c>
      <c r="AG47" s="34" t="s">
        <v>37</v>
      </c>
      <c r="AH47" s="78" t="s">
        <v>120</v>
      </c>
      <c r="AI47" s="78" t="s">
        <v>121</v>
      </c>
      <c r="AJ47" s="141"/>
      <c r="AK47" s="141"/>
      <c r="AL47" s="38" t="s">
        <v>38</v>
      </c>
      <c r="AM47" s="38" t="s">
        <v>39</v>
      </c>
      <c r="AN47" s="38" t="s">
        <v>38</v>
      </c>
      <c r="AO47" s="38" t="s">
        <v>39</v>
      </c>
      <c r="AP47" s="26"/>
      <c r="AQ47" s="141"/>
      <c r="AR47" s="141"/>
      <c r="AS47" s="141"/>
      <c r="AT47" s="33" t="s">
        <v>31</v>
      </c>
      <c r="AU47" s="78" t="s">
        <v>32</v>
      </c>
      <c r="AV47" s="34" t="s">
        <v>33</v>
      </c>
      <c r="AW47" s="34" t="s">
        <v>34</v>
      </c>
      <c r="AX47" s="34" t="s">
        <v>35</v>
      </c>
      <c r="AY47" s="141"/>
      <c r="AZ47" s="141"/>
      <c r="BA47" s="38" t="s">
        <v>38</v>
      </c>
      <c r="BB47" s="38" t="s">
        <v>39</v>
      </c>
      <c r="BC47" s="38" t="s">
        <v>38</v>
      </c>
      <c r="BD47" s="38" t="s">
        <v>39</v>
      </c>
    </row>
    <row r="48" spans="1:56" ht="15.75" customHeight="1">
      <c r="A48" s="173" t="s">
        <v>162</v>
      </c>
      <c r="B48" s="149" t="s">
        <v>98</v>
      </c>
      <c r="C48" s="67">
        <v>1</v>
      </c>
      <c r="D48" s="8">
        <v>15.3719552</v>
      </c>
      <c r="E48" s="8">
        <v>27.9899056</v>
      </c>
      <c r="F48" s="8">
        <v>17.3469388</v>
      </c>
      <c r="G48" s="8">
        <v>10.8733816</v>
      </c>
      <c r="H48" s="8">
        <v>8.0754882600000002</v>
      </c>
      <c r="I48" s="8">
        <v>5.3543998200000003</v>
      </c>
      <c r="J48" s="8">
        <v>4.1474654400000004</v>
      </c>
      <c r="K48" s="8">
        <v>2.91858679</v>
      </c>
      <c r="L48" s="8">
        <v>2.7430327000000001</v>
      </c>
      <c r="M48" s="8">
        <v>1.7994294500000001</v>
      </c>
      <c r="N48" s="8">
        <v>1.5031819200000001</v>
      </c>
      <c r="O48" s="8">
        <v>0.93263112000000004</v>
      </c>
      <c r="P48" s="8">
        <v>0.94360325</v>
      </c>
      <c r="Q48" s="109">
        <v>3.2429664200000001</v>
      </c>
      <c r="R48" s="110">
        <v>76.575151000000005</v>
      </c>
      <c r="S48" s="156">
        <f>AVERAGE(Q48:Q50)</f>
        <v>3.3329729366666663</v>
      </c>
      <c r="T48" s="154">
        <f>STDEV(Q48:Q50)</f>
        <v>0.13951100205969844</v>
      </c>
      <c r="U48" s="158">
        <f>AVERAGE(R48:R50)</f>
        <v>77.56898733333334</v>
      </c>
      <c r="V48" s="161">
        <f>STDEV(R48:R50)</f>
        <v>0.86135854969479886</v>
      </c>
      <c r="W48" s="8"/>
      <c r="X48" s="173" t="s">
        <v>147</v>
      </c>
      <c r="Y48" s="149" t="s">
        <v>98</v>
      </c>
      <c r="Z48" s="67">
        <v>1</v>
      </c>
      <c r="AA48" s="8">
        <v>12.863671800000001</v>
      </c>
      <c r="AB48" s="8">
        <v>25.470962</v>
      </c>
      <c r="AC48" s="8">
        <v>21.770148299999999</v>
      </c>
      <c r="AD48" s="8">
        <v>11.949615400000001</v>
      </c>
      <c r="AE48" s="8">
        <v>9.0179467199999994</v>
      </c>
      <c r="AF48" s="8">
        <v>6.07513098</v>
      </c>
      <c r="AG48" s="8">
        <v>4.3361944000000001</v>
      </c>
      <c r="AH48" s="8">
        <v>4.4142236099999996</v>
      </c>
      <c r="AI48" s="8">
        <v>4.1021067899999997</v>
      </c>
      <c r="AJ48" s="109">
        <v>2.9957784300000001</v>
      </c>
      <c r="AK48" s="110">
        <v>78.982236</v>
      </c>
      <c r="AL48" s="156">
        <f>AVERAGE(AJ48:AJ50)</f>
        <v>2.9222184000000002</v>
      </c>
      <c r="AM48" s="154">
        <f>STDEV(AJ48:AJ50)</f>
        <v>6.6058702051536702E-2</v>
      </c>
      <c r="AN48" s="158">
        <f>AVERAGE(AK48:AK50)</f>
        <v>78.730170333333334</v>
      </c>
      <c r="AO48" s="161">
        <f>STDEV(AK48:AK50)</f>
        <v>0.75919715151357325</v>
      </c>
      <c r="AP48" s="56"/>
      <c r="AQ48" s="173" t="s">
        <v>147</v>
      </c>
      <c r="AR48" s="149" t="s">
        <v>98</v>
      </c>
      <c r="AS48" s="67">
        <v>1</v>
      </c>
      <c r="AT48" s="8">
        <v>16.400984300000001</v>
      </c>
      <c r="AU48" s="8">
        <v>23.365785800000001</v>
      </c>
      <c r="AV48" s="8">
        <v>12.9774259</v>
      </c>
      <c r="AW48" s="8">
        <v>17.064298699999998</v>
      </c>
      <c r="AX48" s="8">
        <v>30.191505299999999</v>
      </c>
      <c r="AY48" s="109">
        <v>2.64691579</v>
      </c>
      <c r="AZ48" s="110">
        <v>78.877650000000003</v>
      </c>
      <c r="BA48" s="156">
        <f>AVERAGE(AY48:AY50)</f>
        <v>2.6377936099999997</v>
      </c>
      <c r="BB48" s="154">
        <f>STDEV(AY48:AY50)</f>
        <v>5.1859381436136359E-2</v>
      </c>
      <c r="BC48" s="158">
        <f>AVERAGE(AZ48:AZ50)</f>
        <v>77.939003</v>
      </c>
      <c r="BD48" s="161">
        <f>STDEV(AZ48:AZ50)</f>
        <v>0.92393436422562314</v>
      </c>
    </row>
    <row r="49" spans="1:56" ht="15.75" customHeight="1">
      <c r="A49" s="147"/>
      <c r="B49" s="147"/>
      <c r="C49" s="41">
        <v>2</v>
      </c>
      <c r="D49" s="8">
        <v>10.897648200000001</v>
      </c>
      <c r="E49" s="8">
        <v>23.418350400000001</v>
      </c>
      <c r="F49" s="8">
        <v>18.306282400000001</v>
      </c>
      <c r="G49" s="8">
        <v>14.6074859</v>
      </c>
      <c r="H49" s="8">
        <v>9.3850060699999993</v>
      </c>
      <c r="I49" s="8">
        <v>6.0395274399999996</v>
      </c>
      <c r="J49" s="8">
        <v>4.5379264700000004</v>
      </c>
      <c r="K49" s="8">
        <v>3.5773434900000001</v>
      </c>
      <c r="L49" s="8">
        <v>2.82654301</v>
      </c>
      <c r="M49" s="8">
        <v>2.1751131699999999</v>
      </c>
      <c r="N49" s="8">
        <v>1.9542895</v>
      </c>
      <c r="O49" s="8">
        <v>1.5899304400000001</v>
      </c>
      <c r="P49" s="8">
        <v>0.68455337999999999</v>
      </c>
      <c r="Q49" s="113">
        <v>3.4936802999999998</v>
      </c>
      <c r="R49" s="110">
        <v>78.099898999999994</v>
      </c>
      <c r="S49" s="147"/>
      <c r="T49" s="147"/>
      <c r="U49" s="147"/>
      <c r="V49" s="147"/>
      <c r="W49" s="8"/>
      <c r="X49" s="147"/>
      <c r="Y49" s="147"/>
      <c r="Z49" s="41">
        <v>2</v>
      </c>
      <c r="AA49" s="8">
        <v>20.476982799999998</v>
      </c>
      <c r="AB49" s="8">
        <v>30.804215200000002</v>
      </c>
      <c r="AC49" s="8">
        <v>12.2573489</v>
      </c>
      <c r="AD49" s="8">
        <v>10.981697199999999</v>
      </c>
      <c r="AE49" s="8">
        <v>8.4082085400000004</v>
      </c>
      <c r="AF49" s="8">
        <v>5.4797559600000003</v>
      </c>
      <c r="AG49" s="8">
        <v>3.81586245</v>
      </c>
      <c r="AH49" s="8">
        <v>3.5496394900000001</v>
      </c>
      <c r="AI49" s="8">
        <v>4.2262895199999999</v>
      </c>
      <c r="AJ49" s="113">
        <v>2.9029153299999999</v>
      </c>
      <c r="AK49" s="110">
        <v>79.331273999999993</v>
      </c>
      <c r="AL49" s="147"/>
      <c r="AM49" s="147"/>
      <c r="AN49" s="147"/>
      <c r="AO49" s="147"/>
      <c r="AP49" s="56"/>
      <c r="AQ49" s="147"/>
      <c r="AR49" s="147"/>
      <c r="AS49" s="41">
        <v>2</v>
      </c>
      <c r="AT49" s="8">
        <v>11.7212482</v>
      </c>
      <c r="AU49" s="8">
        <v>22.637556499999999</v>
      </c>
      <c r="AV49" s="8">
        <v>15.5254163</v>
      </c>
      <c r="AW49" s="8">
        <v>17.1683758</v>
      </c>
      <c r="AX49" s="8">
        <v>32.947403199999997</v>
      </c>
      <c r="AY49" s="113">
        <v>2.6844866399999998</v>
      </c>
      <c r="AZ49" s="110">
        <v>77.908839</v>
      </c>
      <c r="BA49" s="147"/>
      <c r="BB49" s="147"/>
      <c r="BC49" s="147"/>
      <c r="BD49" s="147"/>
    </row>
    <row r="50" spans="1:56" ht="15.75" customHeight="1">
      <c r="A50" s="147"/>
      <c r="B50" s="141"/>
      <c r="C50" s="41">
        <v>3</v>
      </c>
      <c r="D50" s="17">
        <v>13.4135571</v>
      </c>
      <c r="E50" s="17">
        <v>30.503422400000002</v>
      </c>
      <c r="F50" s="17">
        <v>14.9039523</v>
      </c>
      <c r="G50" s="17">
        <v>11.260764</v>
      </c>
      <c r="H50" s="17">
        <v>7.5182159400000002</v>
      </c>
      <c r="I50" s="17">
        <v>6.0940605000000003</v>
      </c>
      <c r="J50" s="17">
        <v>4.6919849899999999</v>
      </c>
      <c r="K50" s="17">
        <v>3.67630824</v>
      </c>
      <c r="L50" s="17">
        <v>2.9476705700000001</v>
      </c>
      <c r="M50" s="17">
        <v>2.0313534999999998</v>
      </c>
      <c r="N50" s="17">
        <v>1.2364760400000001</v>
      </c>
      <c r="O50" s="17">
        <v>0.94943696</v>
      </c>
      <c r="P50" s="17">
        <v>0.77279752999999995</v>
      </c>
      <c r="Q50" s="114">
        <v>3.2622720900000002</v>
      </c>
      <c r="R50" s="110">
        <v>78.031912000000005</v>
      </c>
      <c r="S50" s="141"/>
      <c r="T50" s="141"/>
      <c r="U50" s="141"/>
      <c r="V50" s="141"/>
      <c r="W50" s="8"/>
      <c r="X50" s="147"/>
      <c r="Y50" s="141"/>
      <c r="Z50" s="41">
        <v>3</v>
      </c>
      <c r="AA50" s="17">
        <v>21.325711800000001</v>
      </c>
      <c r="AB50" s="17">
        <v>30.108827099999999</v>
      </c>
      <c r="AC50" s="17">
        <v>14.048587400000001</v>
      </c>
      <c r="AD50" s="17">
        <v>10.135209400000001</v>
      </c>
      <c r="AE50" s="17">
        <v>7.7278223600000002</v>
      </c>
      <c r="AF50" s="17">
        <v>5.3644058499999998</v>
      </c>
      <c r="AG50" s="17">
        <v>3.7484885100000001</v>
      </c>
      <c r="AH50" s="17">
        <v>3.5286358099999999</v>
      </c>
      <c r="AI50" s="17">
        <v>4.0123117500000003</v>
      </c>
      <c r="AJ50" s="114">
        <v>2.8679614400000002</v>
      </c>
      <c r="AK50" s="110">
        <v>77.877001000000007</v>
      </c>
      <c r="AL50" s="141"/>
      <c r="AM50" s="141"/>
      <c r="AN50" s="141"/>
      <c r="AO50" s="141"/>
      <c r="AP50" s="56"/>
      <c r="AQ50" s="147"/>
      <c r="AR50" s="141"/>
      <c r="AS50" s="41">
        <v>3</v>
      </c>
      <c r="AT50" s="17">
        <v>11.1588929</v>
      </c>
      <c r="AU50" s="17">
        <v>24.9090308</v>
      </c>
      <c r="AV50" s="17">
        <v>17.6755982</v>
      </c>
      <c r="AW50" s="17">
        <v>15.9003198</v>
      </c>
      <c r="AX50" s="17">
        <v>30.356158300000001</v>
      </c>
      <c r="AY50" s="114">
        <v>2.5819784000000001</v>
      </c>
      <c r="AZ50" s="110">
        <v>77.030519999999996</v>
      </c>
      <c r="BA50" s="141"/>
      <c r="BB50" s="141"/>
      <c r="BC50" s="141"/>
      <c r="BD50" s="141"/>
    </row>
    <row r="51" spans="1:56" ht="14">
      <c r="A51" s="147"/>
      <c r="B51" s="149" t="s">
        <v>101</v>
      </c>
      <c r="C51" s="67">
        <v>1</v>
      </c>
      <c r="D51" s="115">
        <v>20.079654829999999</v>
      </c>
      <c r="E51" s="115">
        <v>29.605044809999999</v>
      </c>
      <c r="F51" s="115">
        <v>16.185418739999999</v>
      </c>
      <c r="G51" s="115">
        <v>9.0939263189999995</v>
      </c>
      <c r="H51" s="115">
        <v>5.432016816</v>
      </c>
      <c r="I51" s="115">
        <v>3.883172917</v>
      </c>
      <c r="J51" s="115">
        <v>3.4848987720000002</v>
      </c>
      <c r="K51" s="115">
        <v>3.2193826749999999</v>
      </c>
      <c r="L51" s="115">
        <v>1.6705387759999999</v>
      </c>
      <c r="M51" s="115">
        <v>1.006748534</v>
      </c>
      <c r="N51" s="115">
        <v>0.77442194900000005</v>
      </c>
      <c r="O51" s="115">
        <v>1.0841907289999999</v>
      </c>
      <c r="P51" s="115">
        <v>4.480584135</v>
      </c>
      <c r="Q51" s="109">
        <v>3.3747231449999999</v>
      </c>
      <c r="R51" s="116">
        <v>79.535493000000002</v>
      </c>
      <c r="S51" s="156">
        <f>AVERAGE(Q51:Q53)</f>
        <v>3.4316992506666666</v>
      </c>
      <c r="T51" s="154">
        <f>STDEV(Q51:Q53)</f>
        <v>0.11181145077195133</v>
      </c>
      <c r="U51" s="158">
        <f>AVERAGE(R51:R53)</f>
        <v>76.962344666666681</v>
      </c>
      <c r="V51" s="161">
        <f>STDEV(R51:R53)</f>
        <v>3.4624967466185907</v>
      </c>
      <c r="W51" s="115"/>
      <c r="X51" s="147"/>
      <c r="Y51" s="149" t="s">
        <v>101</v>
      </c>
      <c r="Z51" s="67">
        <v>1</v>
      </c>
      <c r="AA51" s="115">
        <v>20.07077297</v>
      </c>
      <c r="AB51" s="115">
        <v>27.32500276</v>
      </c>
      <c r="AC51" s="115">
        <v>14.80703306</v>
      </c>
      <c r="AD51" s="115">
        <v>7.9066681409999999</v>
      </c>
      <c r="AE51" s="115">
        <v>5.6728961629999999</v>
      </c>
      <c r="AF51" s="115">
        <v>4.1910870290000002</v>
      </c>
      <c r="AG51" s="115">
        <v>4.0694459800000002</v>
      </c>
      <c r="AH51" s="115">
        <v>5.4738471750000004</v>
      </c>
      <c r="AI51" s="115">
        <v>10.48324671</v>
      </c>
      <c r="AJ51" s="109">
        <v>3.3893193140000002</v>
      </c>
      <c r="AK51" s="116">
        <v>77.098782</v>
      </c>
      <c r="AL51" s="156">
        <f>AVERAGE(AJ51:AJ53)</f>
        <v>3.2596474289999997</v>
      </c>
      <c r="AM51" s="154">
        <f>STDEV(AJ51:AJ53)</f>
        <v>0.20119084810332316</v>
      </c>
      <c r="AN51" s="158">
        <f>AVERAGE(AK51:AK53)</f>
        <v>74.184578000000002</v>
      </c>
      <c r="AO51" s="161">
        <f>STDEV(AK51:AK53)</f>
        <v>4.2323040297527061</v>
      </c>
      <c r="AP51" s="56"/>
      <c r="AQ51" s="147"/>
      <c r="AR51" s="149" t="s">
        <v>101</v>
      </c>
      <c r="AS51" s="67">
        <v>1</v>
      </c>
      <c r="AT51" s="115">
        <v>7.1784094679999999</v>
      </c>
      <c r="AU51" s="115">
        <v>10.186926229999999</v>
      </c>
      <c r="AV51" s="115">
        <v>8.5720606129999997</v>
      </c>
      <c r="AW51" s="115">
        <v>14.33469749</v>
      </c>
      <c r="AX51" s="115">
        <v>59.72790621</v>
      </c>
      <c r="AY51" s="109">
        <v>3.3316253570000001</v>
      </c>
      <c r="AZ51" s="116">
        <v>72.456926999999993</v>
      </c>
      <c r="BA51" s="156">
        <f>AVERAGE(AY51:AY53)</f>
        <v>3.339177284666667</v>
      </c>
      <c r="BB51" s="154">
        <f>STDEV(AY51:AY53)</f>
        <v>1.9671386702301393E-2</v>
      </c>
      <c r="BC51" s="158">
        <f>AVERAGE(AZ51:AZ53)</f>
        <v>71.211576333333326</v>
      </c>
      <c r="BD51" s="161">
        <f>STDEV(AZ51:AZ53)</f>
        <v>1.079308429442819</v>
      </c>
    </row>
    <row r="52" spans="1:56" ht="14">
      <c r="A52" s="147"/>
      <c r="B52" s="147"/>
      <c r="C52" s="41">
        <v>2</v>
      </c>
      <c r="D52" s="115">
        <v>25.105018789999999</v>
      </c>
      <c r="E52" s="115">
        <v>31.737784659999999</v>
      </c>
      <c r="F52" s="115">
        <v>12.922838820000001</v>
      </c>
      <c r="G52" s="115">
        <v>6.9644041569999997</v>
      </c>
      <c r="H52" s="115">
        <v>4.6539907139999999</v>
      </c>
      <c r="I52" s="115">
        <v>3.3053283219999998</v>
      </c>
      <c r="J52" s="115">
        <v>3.3937651999999998</v>
      </c>
      <c r="K52" s="115">
        <v>2.4430687600000001</v>
      </c>
      <c r="L52" s="115">
        <v>1.901392881</v>
      </c>
      <c r="M52" s="115">
        <v>0.86225956199999998</v>
      </c>
      <c r="N52" s="115">
        <v>0.77382268399999998</v>
      </c>
      <c r="O52" s="115">
        <v>1.392880831</v>
      </c>
      <c r="P52" s="115">
        <v>4.5434446160000004</v>
      </c>
      <c r="Q52" s="113">
        <v>3.3598523990000002</v>
      </c>
      <c r="R52" s="117">
        <v>73.025664000000006</v>
      </c>
      <c r="S52" s="147"/>
      <c r="T52" s="147"/>
      <c r="U52" s="147"/>
      <c r="V52" s="147"/>
      <c r="W52" s="115"/>
      <c r="X52" s="147"/>
      <c r="Y52" s="147"/>
      <c r="Z52" s="41">
        <v>2</v>
      </c>
      <c r="AA52" s="115">
        <v>22.38938053</v>
      </c>
      <c r="AB52" s="115">
        <v>28.418141590000001</v>
      </c>
      <c r="AC52" s="115">
        <v>13.561946900000001</v>
      </c>
      <c r="AD52" s="115">
        <v>6.8694690270000001</v>
      </c>
      <c r="AE52" s="115">
        <v>5.1659292040000002</v>
      </c>
      <c r="AF52" s="115">
        <v>3.738938053</v>
      </c>
      <c r="AG52" s="115">
        <v>4.159292035</v>
      </c>
      <c r="AH52" s="115">
        <v>5.1327433630000003</v>
      </c>
      <c r="AI52" s="115">
        <v>10.564159289999999</v>
      </c>
      <c r="AJ52" s="113">
        <v>3.3617445840000002</v>
      </c>
      <c r="AK52" s="117">
        <v>76.124968999999993</v>
      </c>
      <c r="AL52" s="147"/>
      <c r="AM52" s="147"/>
      <c r="AN52" s="147"/>
      <c r="AO52" s="147"/>
      <c r="AP52" s="56"/>
      <c r="AQ52" s="147"/>
      <c r="AR52" s="147"/>
      <c r="AS52" s="41">
        <v>2</v>
      </c>
      <c r="AT52" s="115">
        <v>6.4701335980000003</v>
      </c>
      <c r="AU52" s="115">
        <v>9.7052003970000005</v>
      </c>
      <c r="AV52" s="115">
        <v>9.1752235839999994</v>
      </c>
      <c r="AW52" s="115">
        <v>15.72264547</v>
      </c>
      <c r="AX52" s="115">
        <v>58.926796950000004</v>
      </c>
      <c r="AY52" s="113">
        <v>3.3244008969999999</v>
      </c>
      <c r="AZ52" s="117">
        <v>70.547272000000007</v>
      </c>
      <c r="BA52" s="147"/>
      <c r="BB52" s="147"/>
      <c r="BC52" s="147"/>
      <c r="BD52" s="147"/>
    </row>
    <row r="53" spans="1:56" ht="14">
      <c r="A53" s="147"/>
      <c r="B53" s="141"/>
      <c r="C53" s="41">
        <v>3</v>
      </c>
      <c r="D53" s="118">
        <v>22.0550824</v>
      </c>
      <c r="E53" s="118">
        <v>28.868487999999999</v>
      </c>
      <c r="F53" s="118">
        <v>14.047118680000001</v>
      </c>
      <c r="G53" s="118">
        <v>8.3397854220000003</v>
      </c>
      <c r="H53" s="118">
        <v>5.4418758990000002</v>
      </c>
      <c r="I53" s="118">
        <v>4.1809534340000001</v>
      </c>
      <c r="J53" s="118">
        <v>3.594735096</v>
      </c>
      <c r="K53" s="118">
        <v>3.3071562879999998</v>
      </c>
      <c r="L53" s="118">
        <v>1.703351399</v>
      </c>
      <c r="M53" s="118">
        <v>1.1060723370000001</v>
      </c>
      <c r="N53" s="118">
        <v>0.87379714600000002</v>
      </c>
      <c r="O53" s="118">
        <v>1.946687313</v>
      </c>
      <c r="P53" s="118">
        <v>4.534896582</v>
      </c>
      <c r="Q53" s="114">
        <v>3.5605222080000001</v>
      </c>
      <c r="R53" s="119">
        <v>78.325877000000006</v>
      </c>
      <c r="S53" s="141"/>
      <c r="T53" s="141"/>
      <c r="U53" s="141"/>
      <c r="V53" s="141"/>
      <c r="W53" s="115"/>
      <c r="X53" s="147"/>
      <c r="Y53" s="141"/>
      <c r="Z53" s="41">
        <v>3</v>
      </c>
      <c r="AA53" s="118">
        <v>44.781818180000002</v>
      </c>
      <c r="AB53" s="118">
        <v>21.442424240000001</v>
      </c>
      <c r="AC53" s="118">
        <v>11.63030303</v>
      </c>
      <c r="AD53" s="118">
        <v>5.6606060610000002</v>
      </c>
      <c r="AE53" s="118">
        <v>3.018181818</v>
      </c>
      <c r="AF53" s="118">
        <v>2.3212121209999999</v>
      </c>
      <c r="AG53" s="118">
        <v>2.1030303030000002</v>
      </c>
      <c r="AH53" s="118">
        <v>3.1272727269999998</v>
      </c>
      <c r="AI53" s="118">
        <v>5.9151515149999998</v>
      </c>
      <c r="AJ53" s="114">
        <v>3.0278783890000001</v>
      </c>
      <c r="AK53" s="119">
        <v>69.329982999999999</v>
      </c>
      <c r="AL53" s="141"/>
      <c r="AM53" s="141"/>
      <c r="AN53" s="141"/>
      <c r="AO53" s="141"/>
      <c r="AP53" s="56"/>
      <c r="AQ53" s="147"/>
      <c r="AR53" s="141"/>
      <c r="AS53" s="41">
        <v>3</v>
      </c>
      <c r="AT53" s="118">
        <v>4.5619834709999996</v>
      </c>
      <c r="AU53" s="118">
        <v>8.0991735540000001</v>
      </c>
      <c r="AV53" s="118">
        <v>9.9834710740000006</v>
      </c>
      <c r="AW53" s="118">
        <v>16.672176310000001</v>
      </c>
      <c r="AX53" s="118">
        <v>60.683195589999997</v>
      </c>
      <c r="AY53" s="114">
        <v>3.3615056000000001</v>
      </c>
      <c r="AZ53" s="119">
        <v>70.630529999999993</v>
      </c>
      <c r="BA53" s="141"/>
      <c r="BB53" s="141"/>
      <c r="BC53" s="141"/>
      <c r="BD53" s="141"/>
    </row>
    <row r="54" spans="1:56" ht="14">
      <c r="A54" s="147"/>
      <c r="B54" s="149" t="s">
        <v>153</v>
      </c>
      <c r="C54" s="67">
        <v>1</v>
      </c>
      <c r="D54" s="8">
        <v>25.3041622</v>
      </c>
      <c r="E54" s="8">
        <v>32.155816399999999</v>
      </c>
      <c r="F54" s="8">
        <v>17.033084299999999</v>
      </c>
      <c r="G54" s="8">
        <v>11.590181400000001</v>
      </c>
      <c r="H54" s="8">
        <v>6.4034151499999998</v>
      </c>
      <c r="I54" s="8">
        <v>3.4471718199999999</v>
      </c>
      <c r="J54" s="8">
        <v>1.7502668100000001</v>
      </c>
      <c r="K54" s="8">
        <v>1.06723586</v>
      </c>
      <c r="L54" s="8">
        <v>0.61899680000000001</v>
      </c>
      <c r="M54" s="8">
        <v>0.39487727</v>
      </c>
      <c r="N54" s="8">
        <v>0.19210245000000001</v>
      </c>
      <c r="O54" s="8">
        <v>3.2017080000000003E-2</v>
      </c>
      <c r="P54" s="8">
        <v>1.0672360000000001E-2</v>
      </c>
      <c r="Q54" s="109">
        <v>2.31233033</v>
      </c>
      <c r="R54" s="110">
        <v>100.440056</v>
      </c>
      <c r="S54" s="156">
        <f>AVERAGE(Q54:Q56)</f>
        <v>2.3230605999999998</v>
      </c>
      <c r="T54" s="154">
        <f>STDEV(Q54:Q56)</f>
        <v>3.2951037623156931E-2</v>
      </c>
      <c r="U54" s="158">
        <f>AVERAGE(R54:R56)</f>
        <v>101.13923833333332</v>
      </c>
      <c r="V54" s="161">
        <f>STDEV(R54:R56)</f>
        <v>1.7755699344876095</v>
      </c>
      <c r="W54" s="8"/>
      <c r="X54" s="147"/>
      <c r="Y54" s="149" t="s">
        <v>153</v>
      </c>
      <c r="Z54" s="67">
        <v>1</v>
      </c>
      <c r="AA54" s="8">
        <v>15.0787697</v>
      </c>
      <c r="AB54" s="8">
        <v>25.6456971</v>
      </c>
      <c r="AC54" s="8">
        <v>21.1231379</v>
      </c>
      <c r="AD54" s="8">
        <v>14.5857893</v>
      </c>
      <c r="AE54" s="8">
        <v>9.7310041799999993</v>
      </c>
      <c r="AF54" s="8">
        <v>6.0122173400000003</v>
      </c>
      <c r="AG54" s="8">
        <v>4.1260315099999998</v>
      </c>
      <c r="AH54" s="8">
        <v>2.7328260599999998</v>
      </c>
      <c r="AI54" s="8">
        <v>0.96452685000000005</v>
      </c>
      <c r="AJ54" s="109">
        <v>2.7347299299999999</v>
      </c>
      <c r="AK54" s="110">
        <v>97.929395</v>
      </c>
      <c r="AL54" s="156">
        <f>AVERAGE(AJ54:AJ56)</f>
        <v>2.5339612866666665</v>
      </c>
      <c r="AM54" s="154">
        <f>STDEV(AJ54:AJ56)</f>
        <v>0.17685193092542312</v>
      </c>
      <c r="AN54" s="158">
        <f>AVERAGE(AK54:AK56)</f>
        <v>99.77747699999999</v>
      </c>
      <c r="AO54" s="161">
        <f>STDEV(AK54:AK56)</f>
        <v>2.7621723922311561</v>
      </c>
      <c r="AP54" s="56"/>
      <c r="AQ54" s="147"/>
      <c r="AR54" s="149" t="s">
        <v>153</v>
      </c>
      <c r="AS54" s="67">
        <v>1</v>
      </c>
      <c r="AT54" s="8">
        <v>13.105507599999999</v>
      </c>
      <c r="AU54" s="8">
        <v>21.765096199999999</v>
      </c>
      <c r="AV54" s="8">
        <v>23.623092199999999</v>
      </c>
      <c r="AW54" s="8">
        <v>21.300597199999999</v>
      </c>
      <c r="AX54" s="8">
        <v>20.2057067</v>
      </c>
      <c r="AY54" s="109">
        <v>2.4597174499999999</v>
      </c>
      <c r="AZ54" s="110">
        <v>103.30097499999999</v>
      </c>
      <c r="BA54" s="156">
        <f>AVERAGE(AY54:AY56)</f>
        <v>2.4093306866666668</v>
      </c>
      <c r="BB54" s="154">
        <f>STDEV(AY54:AY56)</f>
        <v>0.11177419646473694</v>
      </c>
      <c r="BC54" s="158">
        <f>AVERAGE(AZ54:AZ56)</f>
        <v>102.51275500000001</v>
      </c>
      <c r="BD54" s="161">
        <f>STDEV(AZ54:AZ56)</f>
        <v>0.95193997203815395</v>
      </c>
    </row>
    <row r="55" spans="1:56" ht="14">
      <c r="A55" s="147"/>
      <c r="B55" s="147"/>
      <c r="C55" s="41">
        <v>2</v>
      </c>
      <c r="D55" s="8">
        <v>24.770444000000001</v>
      </c>
      <c r="E55" s="8">
        <v>32.299881200000002</v>
      </c>
      <c r="F55" s="8">
        <v>17.316625299999998</v>
      </c>
      <c r="G55" s="8">
        <v>11.450794</v>
      </c>
      <c r="H55" s="8">
        <v>6.7624500400000001</v>
      </c>
      <c r="I55" s="8">
        <v>3.6620935499999998</v>
      </c>
      <c r="J55" s="8">
        <v>1.8904612700000001</v>
      </c>
      <c r="K55" s="8">
        <v>0.88581613999999997</v>
      </c>
      <c r="L55" s="8">
        <v>0.41050016</v>
      </c>
      <c r="M55" s="8">
        <v>0.30247380000000001</v>
      </c>
      <c r="N55" s="8">
        <v>0.15123690000000001</v>
      </c>
      <c r="O55" s="8">
        <v>8.6421090000000006E-2</v>
      </c>
      <c r="P55" s="8">
        <v>1.0802640000000001E-2</v>
      </c>
      <c r="Q55" s="113">
        <v>2.2968121799999999</v>
      </c>
      <c r="R55" s="110">
        <v>99.819695999999993</v>
      </c>
      <c r="S55" s="147"/>
      <c r="T55" s="147"/>
      <c r="U55" s="147"/>
      <c r="V55" s="147"/>
      <c r="W55" s="8"/>
      <c r="X55" s="147"/>
      <c r="Y55" s="147"/>
      <c r="Z55" s="41">
        <v>2</v>
      </c>
      <c r="AA55" s="8">
        <v>23.266120099999998</v>
      </c>
      <c r="AB55" s="8">
        <v>30.090848699999999</v>
      </c>
      <c r="AC55" s="8">
        <v>17.981387099999999</v>
      </c>
      <c r="AD55" s="8">
        <v>12.5526257</v>
      </c>
      <c r="AE55" s="8">
        <v>7.0241524499999999</v>
      </c>
      <c r="AF55" s="8">
        <v>4.6199867100000001</v>
      </c>
      <c r="AG55" s="8">
        <v>2.42632395</v>
      </c>
      <c r="AH55" s="8">
        <v>1.5178373599999999</v>
      </c>
      <c r="AI55" s="8">
        <v>0.52071793</v>
      </c>
      <c r="AJ55" s="113">
        <v>2.4012416999999999</v>
      </c>
      <c r="AK55" s="110">
        <v>98.450287000000003</v>
      </c>
      <c r="AL55" s="147"/>
      <c r="AM55" s="147"/>
      <c r="AN55" s="147"/>
      <c r="AO55" s="147"/>
      <c r="AP55" s="56"/>
      <c r="AQ55" s="147"/>
      <c r="AR55" s="147"/>
      <c r="AS55" s="41">
        <v>2</v>
      </c>
      <c r="AT55" s="8">
        <v>19.991154399999999</v>
      </c>
      <c r="AU55" s="8">
        <v>26.2383901</v>
      </c>
      <c r="AV55" s="8">
        <v>20.090667799999999</v>
      </c>
      <c r="AW55" s="8">
        <v>18.6200796</v>
      </c>
      <c r="AX55" s="8">
        <v>15.0597081</v>
      </c>
      <c r="AY55" s="113">
        <v>2.2812327300000002</v>
      </c>
      <c r="AZ55" s="110">
        <v>102.78213700000001</v>
      </c>
      <c r="BA55" s="147"/>
      <c r="BB55" s="147"/>
      <c r="BC55" s="147"/>
      <c r="BD55" s="147"/>
    </row>
    <row r="56" spans="1:56" ht="14">
      <c r="A56" s="147"/>
      <c r="B56" s="141"/>
      <c r="C56" s="41">
        <v>3</v>
      </c>
      <c r="D56" s="17">
        <v>23.5136295</v>
      </c>
      <c r="E56" s="17">
        <v>30.274737099999999</v>
      </c>
      <c r="F56" s="17">
        <v>19.070616000000001</v>
      </c>
      <c r="G56" s="17">
        <v>12.1056021</v>
      </c>
      <c r="H56" s="17">
        <v>7.3513629500000004</v>
      </c>
      <c r="I56" s="17">
        <v>3.6273878499999999</v>
      </c>
      <c r="J56" s="17">
        <v>2.1463833399999999</v>
      </c>
      <c r="K56" s="17">
        <v>0.90148099999999998</v>
      </c>
      <c r="L56" s="17">
        <v>0.47220434</v>
      </c>
      <c r="M56" s="17">
        <v>0.23610217</v>
      </c>
      <c r="N56" s="17">
        <v>0.18244257999999999</v>
      </c>
      <c r="O56" s="17">
        <v>9.6587249999999999E-2</v>
      </c>
      <c r="P56" s="17">
        <v>2.146383E-2</v>
      </c>
      <c r="Q56" s="114">
        <v>2.36003929</v>
      </c>
      <c r="R56" s="110">
        <v>103.157963</v>
      </c>
      <c r="S56" s="141"/>
      <c r="T56" s="141"/>
      <c r="U56" s="141"/>
      <c r="V56" s="141"/>
      <c r="W56" s="8"/>
      <c r="X56" s="147"/>
      <c r="Y56" s="141"/>
      <c r="Z56" s="41">
        <v>3</v>
      </c>
      <c r="AA56" s="17">
        <v>19.444135599999999</v>
      </c>
      <c r="AB56" s="17">
        <v>28.838243500000001</v>
      </c>
      <c r="AC56" s="17">
        <v>18.910505799999999</v>
      </c>
      <c r="AD56" s="17">
        <v>14.841578699999999</v>
      </c>
      <c r="AE56" s="17">
        <v>9.0717064999999995</v>
      </c>
      <c r="AF56" s="17">
        <v>4.5692051100000004</v>
      </c>
      <c r="AG56" s="17">
        <v>2.43468594</v>
      </c>
      <c r="AH56" s="17">
        <v>1.4007782099999999</v>
      </c>
      <c r="AI56" s="17">
        <v>0.48916063999999998</v>
      </c>
      <c r="AJ56" s="114">
        <v>2.4659122299999998</v>
      </c>
      <c r="AK56" s="110">
        <v>102.952749</v>
      </c>
      <c r="AL56" s="141"/>
      <c r="AM56" s="141"/>
      <c r="AN56" s="141"/>
      <c r="AO56" s="141"/>
      <c r="AP56" s="56"/>
      <c r="AQ56" s="147"/>
      <c r="AR56" s="141"/>
      <c r="AS56" s="41">
        <v>3</v>
      </c>
      <c r="AT56" s="17">
        <v>16.007036100000001</v>
      </c>
      <c r="AU56" s="17">
        <v>22.2185576</v>
      </c>
      <c r="AV56" s="17">
        <v>20.217678100000001</v>
      </c>
      <c r="AW56" s="17">
        <v>19.9868074</v>
      </c>
      <c r="AX56" s="17">
        <v>21.569920799999998</v>
      </c>
      <c r="AY56" s="114">
        <v>2.48704188</v>
      </c>
      <c r="AZ56" s="110">
        <v>101.455153</v>
      </c>
      <c r="BA56" s="141"/>
      <c r="BB56" s="141"/>
      <c r="BC56" s="141"/>
      <c r="BD56" s="141"/>
    </row>
    <row r="57" spans="1:56" ht="14">
      <c r="A57" s="147"/>
      <c r="B57" s="149" t="s">
        <v>154</v>
      </c>
      <c r="C57" s="67">
        <v>1</v>
      </c>
      <c r="D57" s="115">
        <v>0</v>
      </c>
      <c r="E57" s="115">
        <v>19.761626100000001</v>
      </c>
      <c r="F57" s="115">
        <v>19.708417600000001</v>
      </c>
      <c r="G57" s="115">
        <v>16.377567299999999</v>
      </c>
      <c r="H57" s="115">
        <v>16.377567299999999</v>
      </c>
      <c r="I57" s="115">
        <v>12.9935086</v>
      </c>
      <c r="J57" s="115">
        <v>7.6300947099999998</v>
      </c>
      <c r="K57" s="115">
        <v>3.7245929599999998</v>
      </c>
      <c r="L57" s="115">
        <v>1.5749707399999999</v>
      </c>
      <c r="M57" s="115">
        <v>0.77684366999999999</v>
      </c>
      <c r="N57" s="115">
        <v>0.54272640000000005</v>
      </c>
      <c r="O57" s="115">
        <v>0.41502607000000002</v>
      </c>
      <c r="P57" s="115">
        <v>0.11705864000000001</v>
      </c>
      <c r="Q57" s="109">
        <v>3.41630308</v>
      </c>
      <c r="R57" s="116">
        <v>92.721008999999995</v>
      </c>
      <c r="S57" s="156">
        <f>AVERAGE(Q57:Q59)</f>
        <v>3.6360125666666665</v>
      </c>
      <c r="T57" s="154">
        <f>STDEV(Q57:Q59)</f>
        <v>0.22501962655169108</v>
      </c>
      <c r="U57" s="158">
        <f>AVERAGE(R57:R59)</f>
        <v>92.490945666666676</v>
      </c>
      <c r="V57" s="161">
        <f>STDEV(R57:R59)</f>
        <v>0.64114937872880429</v>
      </c>
      <c r="W57" s="115"/>
      <c r="X57" s="147"/>
      <c r="Y57" s="149" t="s">
        <v>154</v>
      </c>
      <c r="Z57" s="67">
        <v>1</v>
      </c>
      <c r="AA57" s="115">
        <v>0</v>
      </c>
      <c r="AB57" s="115">
        <v>20.6007183</v>
      </c>
      <c r="AC57" s="115">
        <v>17.684187600000001</v>
      </c>
      <c r="AD57" s="115">
        <v>15.692676000000001</v>
      </c>
      <c r="AE57" s="115">
        <v>17.488301199999999</v>
      </c>
      <c r="AF57" s="115">
        <v>13.614103800000001</v>
      </c>
      <c r="AG57" s="115">
        <v>7.8898683199999997</v>
      </c>
      <c r="AH57" s="115">
        <v>4.8971596499999999</v>
      </c>
      <c r="AI57" s="115">
        <v>2.13298509</v>
      </c>
      <c r="AJ57" s="109">
        <v>3.3975405400000001</v>
      </c>
      <c r="AK57" s="116">
        <v>88.723045999999997</v>
      </c>
      <c r="AL57" s="156">
        <f>AVERAGE(AJ57:AJ59)</f>
        <v>3.3624915933333335</v>
      </c>
      <c r="AM57" s="154">
        <f>STDEV(AJ57:AJ59)</f>
        <v>5.3374728467409767E-2</v>
      </c>
      <c r="AN57" s="158">
        <f>AVERAGE(AK57:AK59)</f>
        <v>87.629502333333335</v>
      </c>
      <c r="AO57" s="161">
        <f>STDEV(AK57:AK59)</f>
        <v>0.9471393548640693</v>
      </c>
      <c r="AP57" s="56"/>
      <c r="AQ57" s="147"/>
      <c r="AR57" s="149" t="s">
        <v>154</v>
      </c>
      <c r="AS57" s="67">
        <v>1</v>
      </c>
      <c r="AT57" s="115">
        <v>1.10011E-2</v>
      </c>
      <c r="AU57" s="115">
        <v>8.67986799</v>
      </c>
      <c r="AV57" s="115">
        <v>12.904290400000001</v>
      </c>
      <c r="AW57" s="115">
        <v>25.038503899999998</v>
      </c>
      <c r="AX57" s="115">
        <v>53.366336599999997</v>
      </c>
      <c r="AY57" s="109">
        <v>3.2310485199999999</v>
      </c>
      <c r="AZ57" s="116">
        <v>79.630385000000004</v>
      </c>
      <c r="BA57" s="156">
        <f>AVERAGE(AY57:AY59)</f>
        <v>3.1126124199999996</v>
      </c>
      <c r="BB57" s="154">
        <f>STDEV(AY57:AY59)</f>
        <v>0.21103028163140472</v>
      </c>
      <c r="BC57" s="158">
        <f>AVERAGE(AZ57:AZ59)</f>
        <v>81.347406666666672</v>
      </c>
      <c r="BD57" s="161">
        <f>STDEV(AZ57:AZ59)</f>
        <v>1.4895567261297311</v>
      </c>
    </row>
    <row r="58" spans="1:56" ht="14">
      <c r="A58" s="147"/>
      <c r="B58" s="147"/>
      <c r="C58" s="41">
        <v>2</v>
      </c>
      <c r="D58" s="115">
        <v>2.2036139999999999E-2</v>
      </c>
      <c r="E58" s="115">
        <v>8.1092992499999994</v>
      </c>
      <c r="F58" s="115">
        <v>22.487880100000002</v>
      </c>
      <c r="G58" s="115">
        <v>18.466284699999999</v>
      </c>
      <c r="H58" s="115">
        <v>15.6126047</v>
      </c>
      <c r="I58" s="115">
        <v>14.951520500000001</v>
      </c>
      <c r="J58" s="115">
        <v>10.390039700000001</v>
      </c>
      <c r="K58" s="115">
        <v>5.4208902600000002</v>
      </c>
      <c r="L58" s="115">
        <v>2.2697223399999999</v>
      </c>
      <c r="M58" s="115">
        <v>1.01366241</v>
      </c>
      <c r="N58" s="115">
        <v>0.68312032</v>
      </c>
      <c r="O58" s="115">
        <v>0.45174086000000002</v>
      </c>
      <c r="P58" s="115">
        <v>0.12119877</v>
      </c>
      <c r="Q58" s="113">
        <v>3.86599074</v>
      </c>
      <c r="R58" s="117">
        <v>91.766508000000002</v>
      </c>
      <c r="S58" s="147"/>
      <c r="T58" s="147"/>
      <c r="U58" s="147"/>
      <c r="V58" s="147"/>
      <c r="W58" s="115"/>
      <c r="X58" s="147"/>
      <c r="Y58" s="147"/>
      <c r="Z58" s="41">
        <v>2</v>
      </c>
      <c r="AA58" s="115">
        <v>0</v>
      </c>
      <c r="AB58" s="115">
        <v>20.583468400000001</v>
      </c>
      <c r="AC58" s="115">
        <v>16.801728799999999</v>
      </c>
      <c r="AD58" s="115">
        <v>15.1053485</v>
      </c>
      <c r="AE58" s="115">
        <v>19.891950300000001</v>
      </c>
      <c r="AF58" s="115">
        <v>13.9492166</v>
      </c>
      <c r="AG58" s="115">
        <v>7.5958941099999997</v>
      </c>
      <c r="AH58" s="115">
        <v>4.0842787700000001</v>
      </c>
      <c r="AI58" s="115">
        <v>1.98811453</v>
      </c>
      <c r="AJ58" s="113">
        <v>3.3888708799999998</v>
      </c>
      <c r="AK58" s="117">
        <v>87.068779000000006</v>
      </c>
      <c r="AL58" s="147"/>
      <c r="AM58" s="147"/>
      <c r="AN58" s="147"/>
      <c r="AO58" s="147"/>
      <c r="AP58" s="56"/>
      <c r="AQ58" s="147"/>
      <c r="AR58" s="147"/>
      <c r="AS58" s="41">
        <v>2</v>
      </c>
      <c r="AT58" s="115">
        <v>0.15440609</v>
      </c>
      <c r="AU58" s="115">
        <v>7.2460571299999996</v>
      </c>
      <c r="AV58" s="115">
        <v>13.5877357</v>
      </c>
      <c r="AW58" s="115">
        <v>27.186500500000001</v>
      </c>
      <c r="AX58" s="115">
        <v>51.825300499999997</v>
      </c>
      <c r="AY58" s="113">
        <v>3.2378217199999999</v>
      </c>
      <c r="AZ58" s="117">
        <v>82.118414999999999</v>
      </c>
      <c r="BA58" s="147"/>
      <c r="BB58" s="147"/>
      <c r="BC58" s="147"/>
      <c r="BD58" s="147"/>
    </row>
    <row r="59" spans="1:56" ht="14">
      <c r="A59" s="147"/>
      <c r="B59" s="141"/>
      <c r="C59" s="41">
        <v>3</v>
      </c>
      <c r="D59" s="118">
        <v>4.4062570000000002E-2</v>
      </c>
      <c r="E59" s="118">
        <v>12.469707</v>
      </c>
      <c r="F59" s="118">
        <v>21.689799499999999</v>
      </c>
      <c r="G59" s="118">
        <v>18.7155761</v>
      </c>
      <c r="H59" s="118">
        <v>16.2480723</v>
      </c>
      <c r="I59" s="118">
        <v>14.375413099999999</v>
      </c>
      <c r="J59" s="118">
        <v>8.7354042700000001</v>
      </c>
      <c r="K59" s="118">
        <v>4.0096937700000002</v>
      </c>
      <c r="L59" s="118">
        <v>1.86164353</v>
      </c>
      <c r="M59" s="118">
        <v>0.81515751999999997</v>
      </c>
      <c r="N59" s="118">
        <v>0.64992289000000003</v>
      </c>
      <c r="O59" s="118">
        <v>0.28640670000000001</v>
      </c>
      <c r="P59" s="118">
        <v>9.9140779999999998E-2</v>
      </c>
      <c r="Q59" s="114">
        <v>3.6257438799999999</v>
      </c>
      <c r="R59" s="119">
        <v>92.985320000000002</v>
      </c>
      <c r="S59" s="141"/>
      <c r="T59" s="141"/>
      <c r="U59" s="141"/>
      <c r="V59" s="141"/>
      <c r="W59" s="115"/>
      <c r="X59" s="147"/>
      <c r="Y59" s="141"/>
      <c r="Z59" s="41">
        <v>3</v>
      </c>
      <c r="AA59" s="118">
        <v>0</v>
      </c>
      <c r="AB59" s="118">
        <v>21.101019099999998</v>
      </c>
      <c r="AC59" s="118">
        <v>18.520159499999998</v>
      </c>
      <c r="AD59" s="118">
        <v>15.4962339</v>
      </c>
      <c r="AE59" s="118">
        <v>17.999556900000002</v>
      </c>
      <c r="AF59" s="118">
        <v>14.5104121</v>
      </c>
      <c r="AG59" s="118">
        <v>7.1555161700000003</v>
      </c>
      <c r="AH59" s="118">
        <v>3.7439078399999999</v>
      </c>
      <c r="AI59" s="118">
        <v>1.4731945099999999</v>
      </c>
      <c r="AJ59" s="114">
        <v>3.3010633600000001</v>
      </c>
      <c r="AK59" s="119">
        <v>87.096682000000001</v>
      </c>
      <c r="AL59" s="141"/>
      <c r="AM59" s="141"/>
      <c r="AN59" s="141"/>
      <c r="AO59" s="141"/>
      <c r="AP59" s="56"/>
      <c r="AQ59" s="147"/>
      <c r="AR59" s="141"/>
      <c r="AS59" s="41">
        <v>3</v>
      </c>
      <c r="AT59" s="118">
        <v>9.8178249999999995E-2</v>
      </c>
      <c r="AU59" s="118">
        <v>18.392058500000001</v>
      </c>
      <c r="AV59" s="118">
        <v>16.4175848</v>
      </c>
      <c r="AW59" s="118">
        <v>24.980909799999999</v>
      </c>
      <c r="AX59" s="118">
        <v>40.111268699999997</v>
      </c>
      <c r="AY59" s="114">
        <v>2.8689670199999999</v>
      </c>
      <c r="AZ59" s="119">
        <v>82.293419999999998</v>
      </c>
      <c r="BA59" s="141"/>
      <c r="BB59" s="141"/>
      <c r="BC59" s="141"/>
      <c r="BD59" s="141"/>
    </row>
    <row r="60" spans="1:56" ht="14">
      <c r="A60" s="147"/>
      <c r="B60" s="149" t="s">
        <v>155</v>
      </c>
      <c r="C60" s="67">
        <v>1</v>
      </c>
      <c r="D60" s="8">
        <v>21.256092200000001</v>
      </c>
      <c r="E60" s="8">
        <v>31.5463004</v>
      </c>
      <c r="F60" s="8">
        <v>13.502436899999999</v>
      </c>
      <c r="G60" s="8">
        <v>12.981834299999999</v>
      </c>
      <c r="H60" s="8">
        <v>9.2600797499999992</v>
      </c>
      <c r="I60" s="8">
        <v>4.97341604</v>
      </c>
      <c r="J60" s="8">
        <v>2.8023925599999999</v>
      </c>
      <c r="K60" s="8">
        <v>1.2516615</v>
      </c>
      <c r="L60" s="8">
        <v>0.95259194000000003</v>
      </c>
      <c r="M60" s="8">
        <v>0.53167922000000001</v>
      </c>
      <c r="N60" s="8">
        <v>0.32122286</v>
      </c>
      <c r="O60" s="8">
        <v>0.29906956000000001</v>
      </c>
      <c r="P60" s="8">
        <v>0.32122286</v>
      </c>
      <c r="Q60" s="109">
        <v>2.63820509</v>
      </c>
      <c r="R60" s="110">
        <v>71.565698999999995</v>
      </c>
      <c r="S60" s="156">
        <f>AVERAGE(Q60:Q62)</f>
        <v>2.6786911733333336</v>
      </c>
      <c r="T60" s="154">
        <f>STDEV(Q60:Q62)</f>
        <v>8.513555661019323E-2</v>
      </c>
      <c r="U60" s="158">
        <f>AVERAGE(R60:R62)</f>
        <v>71.473584666666667</v>
      </c>
      <c r="V60" s="161">
        <f>STDEV(R60:R62)</f>
        <v>0.65109794567356039</v>
      </c>
      <c r="W60" s="8"/>
      <c r="X60" s="147"/>
      <c r="Y60" s="149" t="s">
        <v>155</v>
      </c>
      <c r="Z60" s="67">
        <v>1</v>
      </c>
      <c r="AA60" s="8">
        <v>17.4643528</v>
      </c>
      <c r="AB60" s="8">
        <v>31.712169800000002</v>
      </c>
      <c r="AC60" s="8">
        <v>16.779042799999999</v>
      </c>
      <c r="AD60" s="8">
        <v>13.661987399999999</v>
      </c>
      <c r="AE60" s="8">
        <v>9.5169669500000005</v>
      </c>
      <c r="AF60" s="8">
        <v>5.2614126199999998</v>
      </c>
      <c r="AG60" s="8">
        <v>2.84072068</v>
      </c>
      <c r="AH60" s="8">
        <v>1.44799381</v>
      </c>
      <c r="AI60" s="8">
        <v>1.3153531599999999</v>
      </c>
      <c r="AJ60" s="109">
        <v>2.52417303</v>
      </c>
      <c r="AK60" s="110">
        <v>71.889131000000006</v>
      </c>
      <c r="AL60" s="156">
        <f>AVERAGE(AJ60:AJ62)</f>
        <v>2.5108534233333333</v>
      </c>
      <c r="AM60" s="154">
        <f>STDEV(AJ60:AJ62)</f>
        <v>4.1109780012898695E-2</v>
      </c>
      <c r="AN60" s="158">
        <f>AVERAGE(AK60:AK62)</f>
        <v>71.070718999999997</v>
      </c>
      <c r="AO60" s="161">
        <f>STDEV(AK60:AK62)</f>
        <v>1.3661607230059003</v>
      </c>
      <c r="AP60" s="56"/>
      <c r="AQ60" s="147"/>
      <c r="AR60" s="149" t="s">
        <v>155</v>
      </c>
      <c r="AS60" s="67">
        <v>1</v>
      </c>
      <c r="AT60" s="8">
        <v>17.428951999999999</v>
      </c>
      <c r="AU60" s="8">
        <v>30.461811699999998</v>
      </c>
      <c r="AV60" s="8">
        <v>13.9098579</v>
      </c>
      <c r="AW60" s="8">
        <v>15.2975133</v>
      </c>
      <c r="AX60" s="8">
        <v>22.901865000000001</v>
      </c>
      <c r="AY60" s="109">
        <v>2.3710674900000002</v>
      </c>
      <c r="AZ60" s="110">
        <v>71.307614999999998</v>
      </c>
      <c r="BA60" s="156">
        <f>AVERAGE(AY60:AY62)</f>
        <v>2.3896971900000001</v>
      </c>
      <c r="BB60" s="154">
        <f>STDEV(AY60:AY62)</f>
        <v>4.9315775321569284E-2</v>
      </c>
      <c r="BC60" s="158">
        <f>AVERAGE(AZ60:AZ62)</f>
        <v>70.775361999999987</v>
      </c>
      <c r="BD60" s="161">
        <f>STDEV(AZ60:AZ62)</f>
        <v>0.46360998752076249</v>
      </c>
    </row>
    <row r="61" spans="1:56" ht="14">
      <c r="A61" s="147"/>
      <c r="B61" s="147"/>
      <c r="C61" s="41">
        <v>2</v>
      </c>
      <c r="D61" s="8">
        <v>20.368734799999999</v>
      </c>
      <c r="E61" s="8">
        <v>27.489512000000001</v>
      </c>
      <c r="F61" s="8">
        <v>16.394347499999999</v>
      </c>
      <c r="G61" s="8">
        <v>12.916758700000001</v>
      </c>
      <c r="H61" s="8">
        <v>9.1079708499999992</v>
      </c>
      <c r="I61" s="8">
        <v>6.3590196499999996</v>
      </c>
      <c r="J61" s="8">
        <v>3.00287039</v>
      </c>
      <c r="K61" s="8">
        <v>1.7663943499999999</v>
      </c>
      <c r="L61" s="8">
        <v>1.1591962899999999</v>
      </c>
      <c r="M61" s="8">
        <v>0.67343783999999995</v>
      </c>
      <c r="N61" s="8">
        <v>0.41951865999999999</v>
      </c>
      <c r="O61" s="8">
        <v>0.17663942999999999</v>
      </c>
      <c r="P61" s="8">
        <v>0.16559947</v>
      </c>
      <c r="Q61" s="113">
        <v>2.7765146299999999</v>
      </c>
      <c r="R61" s="110">
        <v>72.073719999999994</v>
      </c>
      <c r="S61" s="147"/>
      <c r="T61" s="147"/>
      <c r="U61" s="147"/>
      <c r="V61" s="147"/>
      <c r="W61" s="8"/>
      <c r="X61" s="147"/>
      <c r="Y61" s="147"/>
      <c r="Z61" s="41">
        <v>2</v>
      </c>
      <c r="AA61" s="8">
        <v>19.969142600000001</v>
      </c>
      <c r="AB61" s="8">
        <v>31.2651532</v>
      </c>
      <c r="AC61" s="8">
        <v>15.2633899</v>
      </c>
      <c r="AD61" s="8">
        <v>13.0703108</v>
      </c>
      <c r="AE61" s="8">
        <v>9.6870178500000002</v>
      </c>
      <c r="AF61" s="8">
        <v>4.9812651499999996</v>
      </c>
      <c r="AG61" s="8">
        <v>2.7110425399999998</v>
      </c>
      <c r="AH61" s="8">
        <v>1.7743002000000001</v>
      </c>
      <c r="AI61" s="8">
        <v>1.27837778</v>
      </c>
      <c r="AJ61" s="113">
        <v>2.54365189</v>
      </c>
      <c r="AK61" s="110">
        <v>71.829436999999999</v>
      </c>
      <c r="AL61" s="147"/>
      <c r="AM61" s="147"/>
      <c r="AN61" s="147"/>
      <c r="AO61" s="147"/>
      <c r="AP61" s="56"/>
      <c r="AQ61" s="147"/>
      <c r="AR61" s="147"/>
      <c r="AS61" s="41">
        <v>2</v>
      </c>
      <c r="AT61" s="8">
        <v>14.651730300000001</v>
      </c>
      <c r="AU61" s="8">
        <v>27.6730257</v>
      </c>
      <c r="AV61" s="8">
        <v>15.816326500000001</v>
      </c>
      <c r="AW61" s="8">
        <v>18.012422399999998</v>
      </c>
      <c r="AX61" s="8">
        <v>23.846495099999999</v>
      </c>
      <c r="AY61" s="113">
        <v>2.4456140400000002</v>
      </c>
      <c r="AZ61" s="110">
        <v>70.558876999999995</v>
      </c>
      <c r="BA61" s="147"/>
      <c r="BB61" s="147"/>
      <c r="BC61" s="147"/>
      <c r="BD61" s="147"/>
    </row>
    <row r="62" spans="1:56" ht="14">
      <c r="A62" s="147"/>
      <c r="B62" s="141"/>
      <c r="C62" s="41">
        <v>3</v>
      </c>
      <c r="D62" s="17">
        <v>21.719654800000001</v>
      </c>
      <c r="E62" s="17">
        <v>30.7986453</v>
      </c>
      <c r="F62" s="17">
        <v>14.476127999999999</v>
      </c>
      <c r="G62" s="17">
        <v>12.509559700000001</v>
      </c>
      <c r="H62" s="17">
        <v>8.8277067599999999</v>
      </c>
      <c r="I62" s="17">
        <v>5.2441822399999998</v>
      </c>
      <c r="J62" s="17">
        <v>2.6002403599999999</v>
      </c>
      <c r="K62" s="17">
        <v>1.64973233</v>
      </c>
      <c r="L62" s="17">
        <v>1.03791107</v>
      </c>
      <c r="M62" s="17">
        <v>0.62274664000000002</v>
      </c>
      <c r="N62" s="17">
        <v>0.34961215000000001</v>
      </c>
      <c r="O62" s="17">
        <v>0.13110456000000001</v>
      </c>
      <c r="P62" s="17">
        <v>3.2776140000000002E-2</v>
      </c>
      <c r="Q62" s="114">
        <v>2.6213538000000001</v>
      </c>
      <c r="R62" s="110">
        <v>70.781334999999999</v>
      </c>
      <c r="S62" s="141"/>
      <c r="T62" s="141"/>
      <c r="U62" s="141"/>
      <c r="V62" s="141"/>
      <c r="W62" s="8"/>
      <c r="X62" s="147"/>
      <c r="Y62" s="141"/>
      <c r="Z62" s="41">
        <v>3</v>
      </c>
      <c r="AA62" s="17">
        <v>19.863310899999998</v>
      </c>
      <c r="AB62" s="17">
        <v>31.8941202</v>
      </c>
      <c r="AC62" s="17">
        <v>16.5871122</v>
      </c>
      <c r="AD62" s="17">
        <v>12.757648100000001</v>
      </c>
      <c r="AE62" s="17">
        <v>9.21024083</v>
      </c>
      <c r="AF62" s="17">
        <v>4.5563028900000004</v>
      </c>
      <c r="AG62" s="17">
        <v>2.4517248899999999</v>
      </c>
      <c r="AH62" s="17">
        <v>1.5947060099999999</v>
      </c>
      <c r="AI62" s="17">
        <v>1.08483402</v>
      </c>
      <c r="AJ62" s="114">
        <v>2.4647353500000002</v>
      </c>
      <c r="AK62" s="110">
        <v>69.493589</v>
      </c>
      <c r="AL62" s="141"/>
      <c r="AM62" s="141"/>
      <c r="AN62" s="141"/>
      <c r="AO62" s="141"/>
      <c r="AP62" s="56"/>
      <c r="AQ62" s="147"/>
      <c r="AR62" s="141"/>
      <c r="AS62" s="41">
        <v>3</v>
      </c>
      <c r="AT62" s="17">
        <v>16.609456300000002</v>
      </c>
      <c r="AU62" s="17">
        <v>29.686634900000001</v>
      </c>
      <c r="AV62" s="17">
        <v>15.3471376</v>
      </c>
      <c r="AW62" s="17">
        <v>17.639242599999999</v>
      </c>
      <c r="AX62" s="17">
        <v>20.7175285</v>
      </c>
      <c r="AY62" s="114">
        <v>2.3524100400000001</v>
      </c>
      <c r="AZ62" s="110">
        <v>70.459593999999996</v>
      </c>
      <c r="BA62" s="141"/>
      <c r="BB62" s="141"/>
      <c r="BC62" s="141"/>
      <c r="BD62" s="141"/>
    </row>
    <row r="63" spans="1:56" ht="14">
      <c r="A63" s="147"/>
      <c r="B63" s="149" t="s">
        <v>104</v>
      </c>
      <c r="C63" s="67">
        <v>1</v>
      </c>
      <c r="D63" s="8">
        <v>23.080322599999999</v>
      </c>
      <c r="E63" s="8">
        <v>31.665009399999999</v>
      </c>
      <c r="F63" s="8">
        <v>20.1193238</v>
      </c>
      <c r="G63" s="8">
        <v>10.286156200000001</v>
      </c>
      <c r="H63" s="8">
        <v>6.0435311</v>
      </c>
      <c r="I63" s="8">
        <v>4.1321401</v>
      </c>
      <c r="J63" s="8">
        <v>2.3643796300000002</v>
      </c>
      <c r="K63" s="8">
        <v>1.1269473000000001</v>
      </c>
      <c r="L63" s="8">
        <v>0.51927964000000004</v>
      </c>
      <c r="M63" s="8">
        <v>0.30935807999999998</v>
      </c>
      <c r="N63" s="8">
        <v>0.18782455000000001</v>
      </c>
      <c r="O63" s="8">
        <v>8.8388019999999998E-2</v>
      </c>
      <c r="P63" s="8">
        <v>7.7339519999999995E-2</v>
      </c>
      <c r="Q63" s="109">
        <v>2.3451594400000002</v>
      </c>
      <c r="R63" s="116">
        <v>82.001254000000003</v>
      </c>
      <c r="S63" s="156">
        <f>AVERAGE(Q63:Q65)</f>
        <v>2.3817674700000002</v>
      </c>
      <c r="T63" s="154">
        <f>STDEV(Q63:Q65)</f>
        <v>8.865146488756924E-2</v>
      </c>
      <c r="U63" s="158">
        <f>AVERAGE(R63:R65)</f>
        <v>82.23999266666668</v>
      </c>
      <c r="V63" s="161">
        <f>STDEV(R63:R65)</f>
        <v>0.58231168532181432</v>
      </c>
      <c r="W63" s="8"/>
      <c r="X63" s="147"/>
      <c r="Y63" s="149" t="s">
        <v>104</v>
      </c>
      <c r="Z63" s="67">
        <v>1</v>
      </c>
      <c r="AA63" s="8">
        <v>20.761438299999998</v>
      </c>
      <c r="AB63" s="8">
        <v>35.311143299999998</v>
      </c>
      <c r="AC63" s="8">
        <v>21.0397417</v>
      </c>
      <c r="AD63" s="8">
        <v>8.2934431699999998</v>
      </c>
      <c r="AE63" s="8">
        <v>7.5587220300000002</v>
      </c>
      <c r="AF63" s="8">
        <v>4.3637982900000001</v>
      </c>
      <c r="AG63" s="8">
        <v>1.4249137300000001</v>
      </c>
      <c r="AH63" s="8">
        <v>0.77924968999999999</v>
      </c>
      <c r="AI63" s="8">
        <v>0.46754982</v>
      </c>
      <c r="AJ63" s="109">
        <v>2.1715369500000001</v>
      </c>
      <c r="AK63" s="116">
        <v>82.468489000000005</v>
      </c>
      <c r="AL63" s="156">
        <f>AVERAGE(AJ63:AJ65)</f>
        <v>2.3394475700000004</v>
      </c>
      <c r="AM63" s="154">
        <f>STDEV(AJ63:AJ65)</f>
        <v>0.17293337921407881</v>
      </c>
      <c r="AN63" s="158">
        <f>AVERAGE(AK63:AK65)</f>
        <v>83.515932666666671</v>
      </c>
      <c r="AO63" s="161">
        <f>STDEV(AK63:AK65)</f>
        <v>1.0009968341010547</v>
      </c>
      <c r="AP63" s="56"/>
      <c r="AQ63" s="147"/>
      <c r="AR63" s="149" t="s">
        <v>104</v>
      </c>
      <c r="AS63" s="67">
        <v>1</v>
      </c>
      <c r="AT63" s="8">
        <v>20.854549500000001</v>
      </c>
      <c r="AU63" s="8">
        <v>29.864954600000001</v>
      </c>
      <c r="AV63" s="8">
        <v>21.098073899999999</v>
      </c>
      <c r="AW63" s="8">
        <v>12.851450099999999</v>
      </c>
      <c r="AX63" s="8">
        <v>15.3309719</v>
      </c>
      <c r="AY63" s="109">
        <v>2.1724475499999998</v>
      </c>
      <c r="AZ63" s="116">
        <v>80.555676000000005</v>
      </c>
      <c r="BA63" s="156">
        <f>AVERAGE(AY63:AY65)</f>
        <v>2.2025325299999996</v>
      </c>
      <c r="BB63" s="154">
        <f>STDEV(AY63:AY65)</f>
        <v>2.7245877196823885E-2</v>
      </c>
      <c r="BC63" s="158">
        <f>AVERAGE(AZ63:AZ65)</f>
        <v>81.260112000000007</v>
      </c>
      <c r="BD63" s="161">
        <f>STDEV(AZ63:AZ65)</f>
        <v>0.62906724558825655</v>
      </c>
    </row>
    <row r="64" spans="1:56" ht="14">
      <c r="A64" s="147"/>
      <c r="B64" s="147"/>
      <c r="C64" s="41">
        <v>2</v>
      </c>
      <c r="D64" s="8">
        <v>19.101743500000001</v>
      </c>
      <c r="E64" s="8">
        <v>31.979695400000001</v>
      </c>
      <c r="F64" s="8">
        <v>22.952990499999999</v>
      </c>
      <c r="G64" s="8">
        <v>11.134407400000001</v>
      </c>
      <c r="H64" s="8">
        <v>6.2127565699999998</v>
      </c>
      <c r="I64" s="8">
        <v>4.2485102599999998</v>
      </c>
      <c r="J64" s="8">
        <v>2.2401235900000001</v>
      </c>
      <c r="K64" s="8">
        <v>1.1586846200000001</v>
      </c>
      <c r="L64" s="8">
        <v>0.50761420999999995</v>
      </c>
      <c r="M64" s="8">
        <v>0.27587729</v>
      </c>
      <c r="N64" s="8">
        <v>0.11035092000000001</v>
      </c>
      <c r="O64" s="8">
        <v>4.4140369999999998E-2</v>
      </c>
      <c r="P64" s="8">
        <v>3.3105269999999999E-2</v>
      </c>
      <c r="Q64" s="113">
        <v>2.3172827699999998</v>
      </c>
      <c r="R64" s="117">
        <v>82.903733000000003</v>
      </c>
      <c r="S64" s="147"/>
      <c r="T64" s="147"/>
      <c r="U64" s="147"/>
      <c r="V64" s="147"/>
      <c r="W64" s="8"/>
      <c r="X64" s="147"/>
      <c r="Y64" s="147"/>
      <c r="Z64" s="41">
        <v>2</v>
      </c>
      <c r="AA64" s="8">
        <v>18.910505799999999</v>
      </c>
      <c r="AB64" s="8">
        <v>28.2823791</v>
      </c>
      <c r="AC64" s="8">
        <v>20.811561999999999</v>
      </c>
      <c r="AD64" s="8">
        <v>11.9399666</v>
      </c>
      <c r="AE64" s="8">
        <v>9.6386881599999992</v>
      </c>
      <c r="AF64" s="8">
        <v>5.7921067300000004</v>
      </c>
      <c r="AG64" s="8">
        <v>2.3457476399999999</v>
      </c>
      <c r="AH64" s="8">
        <v>1.44524736</v>
      </c>
      <c r="AI64" s="8">
        <v>0.83379654999999997</v>
      </c>
      <c r="AJ64" s="113">
        <v>2.51700027</v>
      </c>
      <c r="AK64" s="117">
        <v>83.616404000000003</v>
      </c>
      <c r="AL64" s="147"/>
      <c r="AM64" s="147"/>
      <c r="AN64" s="147"/>
      <c r="AO64" s="147"/>
      <c r="AP64" s="56"/>
      <c r="AQ64" s="147"/>
      <c r="AR64" s="147"/>
      <c r="AS64" s="41">
        <v>2</v>
      </c>
      <c r="AT64" s="8">
        <v>18.750699699999998</v>
      </c>
      <c r="AU64" s="8">
        <v>29.575730400000001</v>
      </c>
      <c r="AV64" s="8">
        <v>21.6164782</v>
      </c>
      <c r="AW64" s="8">
        <v>12.213142299999999</v>
      </c>
      <c r="AX64" s="8">
        <v>17.8439494</v>
      </c>
      <c r="AY64" s="113">
        <v>2.2255442300000001</v>
      </c>
      <c r="AZ64" s="117">
        <v>81.765799999999999</v>
      </c>
      <c r="BA64" s="147"/>
      <c r="BB64" s="147"/>
      <c r="BC64" s="147"/>
      <c r="BD64" s="147"/>
    </row>
    <row r="65" spans="1:56" ht="14">
      <c r="A65" s="141"/>
      <c r="B65" s="141"/>
      <c r="C65" s="59">
        <v>3</v>
      </c>
      <c r="D65" s="17">
        <v>17.680776000000002</v>
      </c>
      <c r="E65" s="17">
        <v>29.287918900000001</v>
      </c>
      <c r="F65" s="17">
        <v>23.346560799999999</v>
      </c>
      <c r="G65" s="17">
        <v>11.607142899999999</v>
      </c>
      <c r="H65" s="17">
        <v>7.5617283999999998</v>
      </c>
      <c r="I65" s="17">
        <v>4.9162257499999997</v>
      </c>
      <c r="J65" s="17">
        <v>2.8439153400000001</v>
      </c>
      <c r="K65" s="17">
        <v>1.49911817</v>
      </c>
      <c r="L65" s="17">
        <v>0.58421517000000001</v>
      </c>
      <c r="M65" s="17">
        <v>0.37477954000000002</v>
      </c>
      <c r="N65" s="17">
        <v>0.16534392000000001</v>
      </c>
      <c r="O65" s="17">
        <v>8.8183419999999998E-2</v>
      </c>
      <c r="P65" s="17">
        <v>4.4091709999999999E-2</v>
      </c>
      <c r="Q65" s="114">
        <v>2.4828602000000002</v>
      </c>
      <c r="R65" s="119">
        <v>81.814991000000006</v>
      </c>
      <c r="S65" s="141"/>
      <c r="T65" s="141"/>
      <c r="U65" s="141"/>
      <c r="V65" s="141"/>
      <c r="W65" s="8"/>
      <c r="X65" s="141"/>
      <c r="Y65" s="141"/>
      <c r="Z65" s="59">
        <v>3</v>
      </c>
      <c r="AA65" s="17">
        <v>22.936184300000001</v>
      </c>
      <c r="AB65" s="17">
        <v>31.4780117</v>
      </c>
      <c r="AC65" s="17">
        <v>19.662735600000001</v>
      </c>
      <c r="AD65" s="17">
        <v>9.3904992800000002</v>
      </c>
      <c r="AE65" s="17">
        <v>8.31037143</v>
      </c>
      <c r="AF65" s="17">
        <v>4.5519673799999998</v>
      </c>
      <c r="AG65" s="17">
        <v>1.8296043200000001</v>
      </c>
      <c r="AH65" s="17">
        <v>1.13523642</v>
      </c>
      <c r="AI65" s="17">
        <v>0.70538962000000005</v>
      </c>
      <c r="AJ65" s="114">
        <v>2.32980549</v>
      </c>
      <c r="AK65" s="119">
        <v>84.462905000000006</v>
      </c>
      <c r="AL65" s="141"/>
      <c r="AM65" s="141"/>
      <c r="AN65" s="141"/>
      <c r="AO65" s="141"/>
      <c r="AP65" s="56"/>
      <c r="AQ65" s="141"/>
      <c r="AR65" s="141"/>
      <c r="AS65" s="59">
        <v>3</v>
      </c>
      <c r="AT65" s="17">
        <v>17.740150499999999</v>
      </c>
      <c r="AU65" s="17">
        <v>29.780876500000002</v>
      </c>
      <c r="AV65" s="17">
        <v>22.664895999999999</v>
      </c>
      <c r="AW65" s="17">
        <v>12.605135000000001</v>
      </c>
      <c r="AX65" s="17">
        <v>17.208942</v>
      </c>
      <c r="AY65" s="114">
        <v>2.2096058099999998</v>
      </c>
      <c r="AZ65" s="119">
        <v>81.458860000000001</v>
      </c>
      <c r="BA65" s="141"/>
      <c r="BB65" s="141"/>
      <c r="BC65" s="141"/>
      <c r="BD65" s="141"/>
    </row>
    <row r="66" spans="1:56" ht="13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</row>
    <row r="67" spans="1:56" ht="16">
      <c r="A67" s="120"/>
      <c r="B67" s="120"/>
      <c r="C67" s="120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9"/>
      <c r="S67" s="120"/>
      <c r="T67" s="120"/>
      <c r="U67" s="120"/>
      <c r="V67" s="120"/>
      <c r="W67" s="120"/>
      <c r="X67" s="120"/>
      <c r="Y67" s="120"/>
      <c r="Z67" s="120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9"/>
      <c r="AL67" s="125"/>
      <c r="AM67" s="125"/>
      <c r="AP67" s="120"/>
      <c r="AQ67" s="120"/>
      <c r="AR67" s="128"/>
      <c r="AS67" s="128"/>
      <c r="AT67" s="128"/>
      <c r="AU67" s="128"/>
      <c r="AV67" s="128"/>
      <c r="AW67" s="128"/>
      <c r="AX67" s="129"/>
      <c r="AY67" s="125"/>
      <c r="AZ67" s="125"/>
      <c r="BA67" s="125"/>
      <c r="BB67" s="125"/>
      <c r="BC67" s="125"/>
      <c r="BD67" s="125"/>
    </row>
    <row r="68" spans="1:56" ht="16">
      <c r="A68" s="120"/>
      <c r="B68" s="120"/>
      <c r="C68" s="120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9"/>
      <c r="S68" s="120"/>
      <c r="T68" s="120"/>
      <c r="U68" s="120"/>
      <c r="V68" s="120"/>
      <c r="W68" s="120"/>
      <c r="X68" s="120"/>
      <c r="Y68" s="120"/>
      <c r="Z68" s="120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9"/>
      <c r="AL68" s="125"/>
      <c r="AM68" s="125"/>
      <c r="AP68" s="120"/>
      <c r="AQ68" s="120"/>
      <c r="AR68" s="128"/>
      <c r="AS68" s="128"/>
      <c r="AT68" s="128"/>
      <c r="AU68" s="128"/>
      <c r="AV68" s="128"/>
      <c r="AW68" s="128"/>
      <c r="AX68" s="129"/>
      <c r="AY68" s="125"/>
      <c r="AZ68" s="125"/>
      <c r="BA68" s="125"/>
      <c r="BB68" s="125"/>
      <c r="BC68" s="125"/>
      <c r="BD68" s="125"/>
    </row>
    <row r="69" spans="1:56" ht="16">
      <c r="A69" s="120"/>
      <c r="B69" s="120"/>
      <c r="C69" s="120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9"/>
      <c r="S69" s="120"/>
      <c r="T69" s="120"/>
      <c r="U69" s="120"/>
      <c r="V69" s="120"/>
      <c r="W69" s="120"/>
      <c r="X69" s="120"/>
      <c r="Y69" s="120"/>
      <c r="Z69" s="120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9"/>
      <c r="AL69" s="125"/>
      <c r="AM69" s="125"/>
      <c r="AP69" s="120"/>
      <c r="AQ69" s="120"/>
      <c r="AR69" s="128"/>
      <c r="AS69" s="128"/>
      <c r="AT69" s="128"/>
      <c r="AU69" s="128"/>
      <c r="AV69" s="128"/>
      <c r="AW69" s="128"/>
      <c r="AX69" s="129"/>
      <c r="AY69" s="125"/>
      <c r="AZ69" s="125"/>
      <c r="BA69" s="125"/>
      <c r="BB69" s="125"/>
      <c r="BC69" s="125"/>
      <c r="BD69" s="125"/>
    </row>
    <row r="70" spans="1:56" ht="16">
      <c r="A70" s="120"/>
      <c r="B70" s="120"/>
      <c r="C70" s="120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9"/>
      <c r="S70" s="120"/>
      <c r="T70" s="120"/>
      <c r="U70" s="120"/>
      <c r="V70" s="120"/>
      <c r="W70" s="120"/>
      <c r="X70" s="120"/>
      <c r="Y70" s="120"/>
      <c r="Z70" s="120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9"/>
      <c r="AL70" s="125"/>
      <c r="AM70" s="125"/>
      <c r="AP70" s="120"/>
      <c r="AQ70" s="120"/>
      <c r="AR70" s="128"/>
      <c r="AS70" s="128"/>
      <c r="AT70" s="128"/>
      <c r="AU70" s="128"/>
      <c r="AV70" s="128"/>
      <c r="AW70" s="128"/>
      <c r="AX70" s="129"/>
      <c r="AY70" s="125"/>
      <c r="AZ70" s="125"/>
      <c r="BA70" s="125"/>
      <c r="BB70" s="125"/>
      <c r="BC70" s="125"/>
      <c r="BD70" s="125"/>
    </row>
    <row r="71" spans="1:56" ht="16">
      <c r="A71" s="120"/>
      <c r="B71" s="120"/>
      <c r="C71" s="120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9"/>
      <c r="S71" s="120"/>
      <c r="T71" s="120"/>
      <c r="U71" s="120"/>
      <c r="V71" s="120"/>
      <c r="W71" s="120"/>
      <c r="X71" s="120"/>
      <c r="Y71" s="120"/>
      <c r="Z71" s="120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9"/>
      <c r="AL71" s="125"/>
      <c r="AM71" s="125"/>
      <c r="AP71" s="120"/>
      <c r="AQ71" s="120"/>
      <c r="AR71" s="128"/>
      <c r="AS71" s="128"/>
      <c r="AT71" s="128"/>
      <c r="AU71" s="128"/>
      <c r="AV71" s="128"/>
      <c r="AW71" s="128"/>
      <c r="AX71" s="129"/>
      <c r="AY71" s="125"/>
      <c r="AZ71" s="125"/>
      <c r="BA71" s="125"/>
      <c r="BB71" s="125"/>
      <c r="BC71" s="125"/>
      <c r="BD71" s="125"/>
    </row>
    <row r="72" spans="1:56" ht="16">
      <c r="A72" s="120"/>
      <c r="B72" s="120"/>
      <c r="C72" s="120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9"/>
      <c r="S72" s="120"/>
      <c r="T72" s="120"/>
      <c r="U72" s="120"/>
      <c r="V72" s="120"/>
      <c r="W72" s="120"/>
      <c r="X72" s="120"/>
      <c r="Y72" s="120"/>
      <c r="Z72" s="120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9"/>
      <c r="AL72" s="125"/>
      <c r="AM72" s="125"/>
      <c r="AP72" s="120"/>
      <c r="AQ72" s="120"/>
      <c r="AR72" s="128"/>
      <c r="AS72" s="128"/>
      <c r="AT72" s="128"/>
      <c r="AU72" s="128"/>
      <c r="AV72" s="128"/>
      <c r="AW72" s="128"/>
      <c r="AX72" s="129"/>
      <c r="AY72" s="125"/>
      <c r="AZ72" s="125"/>
      <c r="BA72" s="125"/>
      <c r="BB72" s="125"/>
      <c r="BC72" s="125"/>
      <c r="BD72" s="125"/>
    </row>
    <row r="73" spans="1:56" ht="16">
      <c r="A73" s="120"/>
      <c r="B73" s="120"/>
      <c r="C73" s="120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9"/>
      <c r="S73" s="120"/>
      <c r="T73" s="120"/>
      <c r="U73" s="120"/>
      <c r="V73" s="120"/>
      <c r="W73" s="120"/>
      <c r="X73" s="120"/>
      <c r="Y73" s="120"/>
      <c r="Z73" s="120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9"/>
      <c r="AL73" s="125"/>
      <c r="AM73" s="125"/>
      <c r="AP73" s="120"/>
      <c r="AQ73" s="120"/>
      <c r="AR73" s="128"/>
      <c r="AS73" s="128"/>
      <c r="AT73" s="128"/>
      <c r="AU73" s="128"/>
      <c r="AV73" s="128"/>
      <c r="AW73" s="128"/>
      <c r="AX73" s="129"/>
      <c r="AY73" s="125"/>
      <c r="AZ73" s="125"/>
      <c r="BA73" s="125"/>
      <c r="BB73" s="125"/>
      <c r="BC73" s="125"/>
      <c r="BD73" s="125"/>
    </row>
    <row r="74" spans="1:56" ht="16">
      <c r="A74" s="120"/>
      <c r="B74" s="120"/>
      <c r="C74" s="120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9"/>
      <c r="S74" s="120"/>
      <c r="T74" s="120"/>
      <c r="U74" s="120"/>
      <c r="V74" s="120"/>
      <c r="W74" s="120"/>
      <c r="X74" s="120"/>
      <c r="Y74" s="120"/>
      <c r="Z74" s="120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9"/>
      <c r="AL74" s="125"/>
      <c r="AM74" s="125"/>
      <c r="AP74" s="120"/>
      <c r="AQ74" s="120"/>
      <c r="AR74" s="128"/>
      <c r="AS74" s="128"/>
      <c r="AT74" s="128"/>
      <c r="AU74" s="128"/>
      <c r="AV74" s="128"/>
      <c r="AW74" s="128"/>
      <c r="AX74" s="129"/>
      <c r="AY74" s="125"/>
      <c r="AZ74" s="125"/>
      <c r="BA74" s="125"/>
      <c r="BB74" s="125"/>
      <c r="BC74" s="125"/>
      <c r="BD74" s="125"/>
    </row>
    <row r="75" spans="1:56" ht="16">
      <c r="A75" s="120"/>
      <c r="B75" s="120"/>
      <c r="C75" s="120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9"/>
      <c r="S75" s="120"/>
      <c r="T75" s="120"/>
      <c r="U75" s="120"/>
      <c r="V75" s="120"/>
      <c r="W75" s="120"/>
      <c r="X75" s="120"/>
      <c r="Y75" s="120"/>
      <c r="Z75" s="120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9"/>
      <c r="AL75" s="125"/>
      <c r="AM75" s="125"/>
      <c r="AP75" s="120"/>
      <c r="AQ75" s="120"/>
      <c r="AR75" s="128"/>
      <c r="AS75" s="128"/>
      <c r="AT75" s="128"/>
      <c r="AU75" s="128"/>
      <c r="AV75" s="128"/>
      <c r="AW75" s="128"/>
      <c r="AX75" s="129"/>
      <c r="AY75" s="125"/>
      <c r="AZ75" s="125"/>
      <c r="BA75" s="125"/>
      <c r="BB75" s="125"/>
      <c r="BC75" s="125"/>
      <c r="BD75" s="125"/>
    </row>
    <row r="76" spans="1:56" ht="16">
      <c r="A76" s="120"/>
      <c r="B76" s="120"/>
      <c r="C76" s="120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9"/>
      <c r="S76" s="120"/>
      <c r="T76" s="120"/>
      <c r="U76" s="120"/>
      <c r="V76" s="120"/>
      <c r="W76" s="120"/>
      <c r="X76" s="120"/>
      <c r="Y76" s="120"/>
      <c r="Z76" s="120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9"/>
      <c r="AL76" s="125"/>
      <c r="AM76" s="125"/>
      <c r="AP76" s="120"/>
      <c r="AQ76" s="120"/>
      <c r="AR76" s="128"/>
      <c r="AS76" s="128"/>
      <c r="AT76" s="128"/>
      <c r="AU76" s="128"/>
      <c r="AV76" s="128"/>
      <c r="AW76" s="128"/>
      <c r="AX76" s="129"/>
      <c r="AY76" s="125"/>
      <c r="AZ76" s="125"/>
      <c r="BA76" s="125"/>
      <c r="BB76" s="125"/>
      <c r="BC76" s="125"/>
      <c r="BD76" s="125"/>
    </row>
    <row r="77" spans="1:56" ht="16">
      <c r="A77" s="120"/>
      <c r="B77" s="120"/>
      <c r="C77" s="120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9"/>
      <c r="S77" s="120"/>
      <c r="T77" s="120"/>
      <c r="U77" s="120"/>
      <c r="V77" s="120"/>
      <c r="W77" s="120"/>
      <c r="X77" s="120"/>
      <c r="Y77" s="120"/>
      <c r="Z77" s="120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9"/>
      <c r="AL77" s="125"/>
      <c r="AM77" s="125"/>
      <c r="AP77" s="120"/>
      <c r="AQ77" s="120"/>
      <c r="AR77" s="128"/>
      <c r="AS77" s="128"/>
      <c r="AT77" s="128"/>
      <c r="AU77" s="128"/>
      <c r="AV77" s="128"/>
      <c r="AW77" s="128"/>
      <c r="AX77" s="129"/>
      <c r="AY77" s="125"/>
      <c r="AZ77" s="125"/>
      <c r="BA77" s="125"/>
      <c r="BB77" s="125"/>
      <c r="BC77" s="125"/>
      <c r="BD77" s="125"/>
    </row>
    <row r="78" spans="1:56" ht="16">
      <c r="A78" s="120"/>
      <c r="B78" s="120"/>
      <c r="C78" s="120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9"/>
      <c r="S78" s="120"/>
      <c r="T78" s="120"/>
      <c r="U78" s="120"/>
      <c r="V78" s="120"/>
      <c r="W78" s="120"/>
      <c r="X78" s="120"/>
      <c r="Y78" s="120"/>
      <c r="Z78" s="120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9"/>
      <c r="AL78" s="125"/>
      <c r="AM78" s="125"/>
      <c r="AP78" s="120"/>
      <c r="AQ78" s="120"/>
      <c r="AR78" s="128"/>
      <c r="AS78" s="128"/>
      <c r="AT78" s="128"/>
      <c r="AU78" s="128"/>
      <c r="AV78" s="128"/>
      <c r="AW78" s="128"/>
      <c r="AX78" s="129"/>
      <c r="AY78" s="125"/>
      <c r="AZ78" s="125"/>
      <c r="BA78" s="125"/>
      <c r="BB78" s="125"/>
      <c r="BC78" s="125"/>
      <c r="BD78" s="125"/>
    </row>
    <row r="79" spans="1:56" ht="16">
      <c r="A79" s="120"/>
      <c r="B79" s="120"/>
      <c r="C79" s="120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9"/>
      <c r="S79" s="120"/>
      <c r="T79" s="120"/>
      <c r="U79" s="120"/>
      <c r="V79" s="120"/>
      <c r="W79" s="120"/>
      <c r="X79" s="120"/>
      <c r="Y79" s="120"/>
      <c r="Z79" s="120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9"/>
      <c r="AL79" s="125"/>
      <c r="AM79" s="125"/>
      <c r="AP79" s="120"/>
      <c r="AQ79" s="120"/>
      <c r="AR79" s="128"/>
      <c r="AS79" s="128"/>
      <c r="AT79" s="128"/>
      <c r="AU79" s="128"/>
      <c r="AV79" s="128"/>
      <c r="AW79" s="128"/>
      <c r="AX79" s="129"/>
      <c r="AY79" s="125"/>
      <c r="AZ79" s="125"/>
      <c r="BA79" s="125"/>
      <c r="BB79" s="125"/>
      <c r="BC79" s="125"/>
      <c r="BD79" s="125"/>
    </row>
    <row r="80" spans="1:56" ht="16">
      <c r="A80" s="120"/>
      <c r="B80" s="120"/>
      <c r="C80" s="120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9"/>
      <c r="S80" s="120"/>
      <c r="T80" s="120"/>
      <c r="U80" s="120"/>
      <c r="V80" s="120"/>
      <c r="W80" s="120"/>
      <c r="X80" s="120"/>
      <c r="Y80" s="120"/>
      <c r="Z80" s="120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9"/>
      <c r="AL80" s="125"/>
      <c r="AM80" s="125"/>
      <c r="AP80" s="120"/>
      <c r="AQ80" s="120"/>
      <c r="AR80" s="128"/>
      <c r="AS80" s="128"/>
      <c r="AT80" s="128"/>
      <c r="AU80" s="128"/>
      <c r="AV80" s="128"/>
      <c r="AW80" s="128"/>
      <c r="AX80" s="129"/>
      <c r="AY80" s="125"/>
      <c r="AZ80" s="125"/>
      <c r="BA80" s="125"/>
      <c r="BB80" s="125"/>
      <c r="BC80" s="125"/>
      <c r="BD80" s="125"/>
    </row>
    <row r="81" spans="1:56" ht="16">
      <c r="A81" s="120"/>
      <c r="B81" s="120"/>
      <c r="C81" s="120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9"/>
      <c r="S81" s="120"/>
      <c r="T81" s="120"/>
      <c r="U81" s="120"/>
      <c r="V81" s="120"/>
      <c r="W81" s="120"/>
      <c r="X81" s="120"/>
      <c r="Y81" s="120"/>
      <c r="Z81" s="120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9"/>
      <c r="AL81" s="125"/>
      <c r="AM81" s="125"/>
      <c r="AP81" s="120"/>
      <c r="AQ81" s="120"/>
      <c r="AR81" s="128"/>
      <c r="AS81" s="128"/>
      <c r="AT81" s="128"/>
      <c r="AU81" s="128"/>
      <c r="AV81" s="128"/>
      <c r="AW81" s="128"/>
      <c r="AX81" s="129"/>
      <c r="AY81" s="125"/>
      <c r="AZ81" s="125"/>
      <c r="BA81" s="125"/>
      <c r="BB81" s="125"/>
      <c r="BC81" s="125"/>
      <c r="BD81" s="125"/>
    </row>
    <row r="82" spans="1:56" ht="16">
      <c r="A82" s="120"/>
      <c r="B82" s="120"/>
      <c r="C82" s="120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9"/>
      <c r="S82" s="120"/>
      <c r="T82" s="120"/>
      <c r="U82" s="120"/>
      <c r="V82" s="120"/>
      <c r="W82" s="120"/>
      <c r="X82" s="120"/>
      <c r="Y82" s="120"/>
      <c r="Z82" s="120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9"/>
      <c r="AL82" s="125"/>
      <c r="AM82" s="125"/>
      <c r="AP82" s="120"/>
      <c r="AQ82" s="120"/>
      <c r="AR82" s="128"/>
      <c r="AS82" s="128"/>
      <c r="AT82" s="128"/>
      <c r="AU82" s="128"/>
      <c r="AV82" s="128"/>
      <c r="AW82" s="128"/>
      <c r="AX82" s="129"/>
      <c r="AY82" s="125"/>
      <c r="AZ82" s="125"/>
      <c r="BA82" s="125"/>
      <c r="BB82" s="125"/>
      <c r="BC82" s="125"/>
      <c r="BD82" s="125"/>
    </row>
    <row r="83" spans="1:56" ht="16">
      <c r="A83" s="120"/>
      <c r="B83" s="120"/>
      <c r="C83" s="120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9"/>
      <c r="S83" s="120"/>
      <c r="T83" s="120"/>
      <c r="U83" s="120"/>
      <c r="V83" s="120"/>
      <c r="W83" s="120"/>
      <c r="X83" s="120"/>
      <c r="Y83" s="120"/>
      <c r="Z83" s="120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9"/>
      <c r="AL83" s="125"/>
      <c r="AM83" s="125"/>
      <c r="AP83" s="120"/>
      <c r="AQ83" s="120"/>
      <c r="AR83" s="128"/>
      <c r="AS83" s="128"/>
      <c r="AT83" s="128"/>
      <c r="AU83" s="128"/>
      <c r="AV83" s="128"/>
      <c r="AW83" s="128"/>
      <c r="AX83" s="129"/>
      <c r="AY83" s="125"/>
      <c r="AZ83" s="125"/>
      <c r="BA83" s="125"/>
      <c r="BB83" s="125"/>
      <c r="BC83" s="125"/>
      <c r="BD83" s="125"/>
    </row>
    <row r="84" spans="1:56" ht="16">
      <c r="A84" s="120"/>
      <c r="B84" s="120"/>
      <c r="C84" s="120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9"/>
      <c r="S84" s="120"/>
      <c r="T84" s="120"/>
      <c r="U84" s="120"/>
      <c r="V84" s="120"/>
      <c r="W84" s="120"/>
      <c r="X84" s="120"/>
      <c r="Y84" s="120"/>
      <c r="Z84" s="120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9"/>
      <c r="AL84" s="125"/>
      <c r="AM84" s="125"/>
      <c r="AP84" s="120"/>
      <c r="AQ84" s="120"/>
      <c r="AR84" s="128"/>
      <c r="AS84" s="128"/>
      <c r="AT84" s="128"/>
      <c r="AU84" s="128"/>
      <c r="AV84" s="128"/>
      <c r="AW84" s="128"/>
      <c r="AX84" s="129"/>
      <c r="AY84" s="125"/>
      <c r="AZ84" s="125"/>
      <c r="BA84" s="125"/>
      <c r="BB84" s="125"/>
      <c r="BC84" s="125"/>
      <c r="BD84" s="125"/>
    </row>
    <row r="85" spans="1:56" ht="14">
      <c r="A85" s="120"/>
      <c r="B85" s="120"/>
      <c r="C85" s="12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20"/>
      <c r="T85" s="120"/>
      <c r="U85" s="120"/>
      <c r="V85" s="120"/>
      <c r="W85" s="120"/>
      <c r="X85" s="120"/>
      <c r="Y85" s="120"/>
      <c r="Z85" s="12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  <c r="AL85" s="125"/>
      <c r="AM85" s="125"/>
      <c r="AP85" s="120"/>
      <c r="AQ85" s="120"/>
      <c r="AR85" s="130"/>
      <c r="AS85" s="130"/>
      <c r="AT85" s="130"/>
      <c r="AU85" s="130"/>
      <c r="AV85" s="130"/>
      <c r="AW85" s="130"/>
      <c r="AX85" s="130"/>
      <c r="AY85" s="125"/>
      <c r="AZ85" s="125"/>
      <c r="BA85" s="125"/>
      <c r="BB85" s="125"/>
      <c r="BC85" s="125"/>
      <c r="BD85" s="125"/>
    </row>
    <row r="86" spans="1:56" ht="14">
      <c r="A86" s="120"/>
      <c r="B86" s="120"/>
      <c r="C86" s="12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20"/>
      <c r="T86" s="120"/>
      <c r="U86" s="120"/>
      <c r="V86" s="120"/>
      <c r="W86" s="120"/>
      <c r="X86" s="120"/>
      <c r="Y86" s="120"/>
      <c r="Z86" s="12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  <c r="AL86" s="125"/>
      <c r="AM86" s="125"/>
      <c r="AP86" s="120"/>
      <c r="AQ86" s="120"/>
      <c r="AR86" s="130"/>
      <c r="AS86" s="130"/>
      <c r="AT86" s="130"/>
      <c r="AU86" s="130"/>
      <c r="AV86" s="130"/>
      <c r="AW86" s="130"/>
      <c r="AX86" s="130"/>
      <c r="AY86" s="125"/>
      <c r="AZ86" s="125"/>
      <c r="BA86" s="125"/>
      <c r="BB86" s="125"/>
      <c r="BC86" s="125"/>
      <c r="BD86" s="125"/>
    </row>
    <row r="87" spans="1:56" ht="13">
      <c r="A87" s="120"/>
      <c r="B87" s="120"/>
      <c r="C87" s="120"/>
      <c r="S87" s="120"/>
      <c r="T87" s="120"/>
      <c r="U87" s="120"/>
      <c r="V87" s="120"/>
      <c r="W87" s="120"/>
      <c r="X87" s="120"/>
      <c r="Y87" s="120"/>
      <c r="Z87" s="120"/>
      <c r="AL87" s="125"/>
      <c r="AM87" s="125"/>
      <c r="AP87" s="120"/>
      <c r="AQ87" s="120"/>
      <c r="AY87" s="125"/>
      <c r="AZ87" s="125"/>
      <c r="BA87" s="125"/>
      <c r="BB87" s="125"/>
      <c r="BC87" s="125"/>
      <c r="BD87" s="125"/>
    </row>
    <row r="88" spans="1:56" ht="13">
      <c r="A88" s="120"/>
      <c r="B88" s="120"/>
      <c r="C88" s="120"/>
      <c r="S88" s="120"/>
      <c r="T88" s="120"/>
      <c r="U88" s="120"/>
      <c r="V88" s="120"/>
      <c r="W88" s="120"/>
      <c r="X88" s="120"/>
      <c r="Y88" s="120"/>
      <c r="Z88" s="120"/>
      <c r="AL88" s="125"/>
      <c r="AM88" s="125"/>
      <c r="AP88" s="120"/>
      <c r="AQ88" s="120"/>
      <c r="AY88" s="125"/>
      <c r="AZ88" s="125"/>
      <c r="BA88" s="125"/>
      <c r="BB88" s="125"/>
      <c r="BC88" s="125"/>
      <c r="BD88" s="125"/>
    </row>
    <row r="89" spans="1:56" ht="13">
      <c r="A89" s="120"/>
      <c r="B89" s="120"/>
      <c r="C89" s="120"/>
      <c r="S89" s="120"/>
      <c r="T89" s="120"/>
      <c r="U89" s="120"/>
      <c r="V89" s="120"/>
      <c r="W89" s="120"/>
      <c r="X89" s="120"/>
      <c r="Y89" s="120"/>
      <c r="Z89" s="120"/>
      <c r="AL89" s="125"/>
      <c r="AM89" s="125"/>
      <c r="AP89" s="120"/>
      <c r="AQ89" s="120"/>
      <c r="AY89" s="125"/>
      <c r="AZ89" s="125"/>
      <c r="BA89" s="125"/>
      <c r="BB89" s="125"/>
      <c r="BC89" s="125"/>
      <c r="BD89" s="125"/>
    </row>
    <row r="90" spans="1:56" ht="14">
      <c r="A90" s="120"/>
      <c r="B90" s="120"/>
      <c r="C90" s="12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20"/>
      <c r="T90" s="120"/>
      <c r="U90" s="120"/>
      <c r="V90" s="120"/>
      <c r="W90" s="120"/>
      <c r="X90" s="120"/>
      <c r="Y90" s="120"/>
      <c r="Z90" s="12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25"/>
      <c r="AM90" s="125"/>
      <c r="AP90" s="120"/>
      <c r="AQ90" s="120"/>
      <c r="AR90" s="130"/>
      <c r="AS90" s="130"/>
      <c r="AT90" s="130"/>
      <c r="AU90" s="130"/>
      <c r="AV90" s="130"/>
      <c r="AW90" s="130"/>
      <c r="AX90" s="130"/>
      <c r="AY90" s="125"/>
      <c r="AZ90" s="125"/>
      <c r="BA90" s="125"/>
      <c r="BB90" s="125"/>
      <c r="BC90" s="125"/>
      <c r="BD90" s="125"/>
    </row>
    <row r="91" spans="1:56" ht="14">
      <c r="A91" s="120"/>
      <c r="B91" s="120"/>
      <c r="C91" s="12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20"/>
      <c r="T91" s="120"/>
      <c r="U91" s="120"/>
      <c r="V91" s="120"/>
      <c r="W91" s="120"/>
      <c r="X91" s="120"/>
      <c r="Y91" s="120"/>
      <c r="Z91" s="12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25"/>
      <c r="AM91" s="125"/>
      <c r="AP91" s="120"/>
      <c r="AQ91" s="120"/>
      <c r="AR91" s="130"/>
      <c r="AS91" s="130"/>
      <c r="AT91" s="130"/>
      <c r="AU91" s="130"/>
      <c r="AV91" s="130"/>
      <c r="AW91" s="130"/>
      <c r="AX91" s="130"/>
      <c r="AY91" s="125"/>
      <c r="AZ91" s="125"/>
      <c r="BA91" s="125"/>
      <c r="BB91" s="125"/>
      <c r="BC91" s="125"/>
      <c r="BD91" s="125"/>
    </row>
    <row r="92" spans="1:56" ht="13">
      <c r="A92" s="120"/>
      <c r="B92" s="120"/>
      <c r="C92" s="120"/>
      <c r="S92" s="120"/>
      <c r="T92" s="120"/>
      <c r="U92" s="120"/>
      <c r="V92" s="120"/>
      <c r="W92" s="120"/>
      <c r="X92" s="120"/>
      <c r="Y92" s="120"/>
      <c r="Z92" s="120"/>
      <c r="AL92" s="125"/>
      <c r="AM92" s="125"/>
      <c r="AP92" s="120"/>
      <c r="AQ92" s="120"/>
      <c r="AY92" s="125"/>
      <c r="AZ92" s="125"/>
      <c r="BA92" s="125"/>
      <c r="BB92" s="125"/>
      <c r="BC92" s="125"/>
      <c r="BD92" s="125"/>
    </row>
    <row r="93" spans="1:56" ht="13">
      <c r="A93" s="120"/>
      <c r="B93" s="120"/>
      <c r="C93" s="120"/>
      <c r="S93" s="120"/>
      <c r="T93" s="120"/>
      <c r="U93" s="120"/>
      <c r="V93" s="120"/>
      <c r="W93" s="120"/>
      <c r="X93" s="120"/>
      <c r="Y93" s="120"/>
      <c r="Z93" s="120"/>
      <c r="AL93" s="125"/>
      <c r="AM93" s="125"/>
      <c r="AP93" s="120"/>
      <c r="AQ93" s="120"/>
      <c r="AY93" s="125"/>
      <c r="AZ93" s="125"/>
      <c r="BA93" s="125"/>
      <c r="BB93" s="125"/>
      <c r="BC93" s="125"/>
      <c r="BD93" s="125"/>
    </row>
    <row r="94" spans="1:56" ht="13">
      <c r="A94" s="120"/>
      <c r="B94" s="120"/>
      <c r="C94" s="120"/>
      <c r="S94" s="120"/>
      <c r="T94" s="120"/>
      <c r="U94" s="120"/>
      <c r="V94" s="120"/>
      <c r="W94" s="120"/>
      <c r="X94" s="120"/>
      <c r="Y94" s="120"/>
      <c r="Z94" s="120"/>
      <c r="AL94" s="125"/>
      <c r="AM94" s="125"/>
      <c r="AP94" s="120"/>
      <c r="AQ94" s="120"/>
      <c r="AY94" s="125"/>
      <c r="AZ94" s="125"/>
      <c r="BA94" s="125"/>
      <c r="BB94" s="125"/>
      <c r="BC94" s="125"/>
      <c r="BD94" s="125"/>
    </row>
    <row r="95" spans="1:56" ht="13">
      <c r="A95" s="120"/>
      <c r="B95" s="120"/>
      <c r="C95" s="120"/>
      <c r="S95" s="120"/>
      <c r="T95" s="120"/>
      <c r="U95" s="120"/>
      <c r="V95" s="120"/>
      <c r="W95" s="120"/>
      <c r="X95" s="120"/>
      <c r="Y95" s="120"/>
      <c r="Z95" s="120"/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</row>
    <row r="96" spans="1:56" ht="13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</row>
    <row r="97" spans="1:56" ht="13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</row>
    <row r="98" spans="1:56" ht="13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</row>
    <row r="99" spans="1:56" ht="13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</row>
    <row r="100" spans="1:56" ht="13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</row>
    <row r="101" spans="1:56" ht="13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</row>
    <row r="102" spans="1:56" ht="13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</row>
    <row r="103" spans="1:56" ht="13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</row>
    <row r="104" spans="1:56" ht="13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</row>
    <row r="105" spans="1:56" ht="13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</row>
    <row r="106" spans="1:56" ht="13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</row>
    <row r="107" spans="1:56" ht="13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</row>
    <row r="108" spans="1:56" ht="13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</row>
    <row r="109" spans="1:56" ht="13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</row>
    <row r="110" spans="1:56" ht="13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</row>
    <row r="111" spans="1:56" ht="13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</row>
    <row r="112" spans="1:56" ht="13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</row>
    <row r="113" spans="1:56" ht="13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</row>
    <row r="114" spans="1:56" ht="13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</row>
    <row r="115" spans="1:56" ht="13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</row>
    <row r="116" spans="1:56" ht="13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</row>
    <row r="117" spans="1:56" ht="13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</row>
    <row r="118" spans="1:56" ht="13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</row>
    <row r="119" spans="1:56" ht="13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</row>
    <row r="120" spans="1:56" ht="13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</row>
    <row r="121" spans="1:56" ht="13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</row>
    <row r="122" spans="1:56" ht="13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</row>
    <row r="123" spans="1:56" ht="13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</row>
    <row r="124" spans="1:56" ht="13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</row>
    <row r="125" spans="1:56" ht="13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</row>
    <row r="126" spans="1:56" ht="13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</row>
    <row r="127" spans="1:56" ht="13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</row>
    <row r="128" spans="1:56" ht="13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</row>
    <row r="129" spans="1:56" ht="13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</row>
    <row r="130" spans="1:56" ht="13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</row>
    <row r="131" spans="1:56" ht="13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</row>
    <row r="132" spans="1:56" ht="13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</row>
    <row r="133" spans="1:56" ht="13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</row>
    <row r="134" spans="1:56" ht="13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</row>
    <row r="135" spans="1:56" ht="13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</row>
    <row r="136" spans="1:56" ht="13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</row>
    <row r="137" spans="1:56" ht="13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</row>
    <row r="138" spans="1:56" ht="13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</row>
    <row r="139" spans="1:56" ht="13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</row>
    <row r="140" spans="1:56" ht="13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</row>
    <row r="141" spans="1:56" ht="13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</row>
    <row r="142" spans="1:56" ht="13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</row>
    <row r="143" spans="1:56" ht="13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</row>
    <row r="144" spans="1:56" ht="13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</row>
    <row r="145" spans="1:56" ht="13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</row>
    <row r="146" spans="1:56" ht="13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</row>
    <row r="147" spans="1:56" ht="13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</row>
    <row r="148" spans="1:56" ht="13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</row>
    <row r="149" spans="1:56" ht="13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</row>
    <row r="150" spans="1:56" ht="13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</row>
    <row r="151" spans="1:56" ht="13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</row>
    <row r="152" spans="1:56" ht="13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</row>
    <row r="153" spans="1:56" ht="13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</row>
    <row r="154" spans="1:56" ht="13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</row>
    <row r="155" spans="1:56" ht="13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</row>
    <row r="156" spans="1:56" ht="13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</row>
    <row r="157" spans="1:56" ht="13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</row>
    <row r="158" spans="1:56" ht="13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</row>
    <row r="159" spans="1:56" ht="13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</row>
    <row r="160" spans="1:56" ht="13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</row>
    <row r="161" spans="1:56" ht="13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</row>
    <row r="162" spans="1:56" ht="13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</row>
    <row r="163" spans="1:56" ht="13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</row>
    <row r="164" spans="1:56" ht="13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</row>
    <row r="165" spans="1:56" ht="13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</row>
    <row r="166" spans="1:56" ht="13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</row>
    <row r="167" spans="1:56" ht="13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</row>
    <row r="168" spans="1:56" ht="13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</row>
    <row r="169" spans="1:56" ht="13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</row>
    <row r="170" spans="1:56" ht="13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</row>
    <row r="171" spans="1:56" ht="13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</row>
    <row r="172" spans="1:56" ht="13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</row>
    <row r="173" spans="1:56" ht="13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</row>
    <row r="174" spans="1:56" ht="13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</row>
    <row r="175" spans="1:56" ht="13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</row>
    <row r="176" spans="1:56" ht="13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</row>
    <row r="177" spans="1:56" ht="13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</row>
    <row r="178" spans="1:56" ht="13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</row>
    <row r="179" spans="1:56" ht="13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</row>
    <row r="180" spans="1:56" ht="13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</row>
    <row r="181" spans="1:56" ht="13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</row>
    <row r="182" spans="1:56" ht="13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</row>
    <row r="183" spans="1:56" ht="13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</row>
    <row r="184" spans="1:56" ht="13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</row>
    <row r="185" spans="1:56" ht="13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</row>
    <row r="186" spans="1:56" ht="13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</row>
    <row r="187" spans="1:56" ht="13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</row>
    <row r="188" spans="1:56" ht="13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</row>
    <row r="189" spans="1:56" ht="13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</row>
    <row r="190" spans="1:56" ht="13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</row>
    <row r="191" spans="1:56" ht="13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</row>
    <row r="192" spans="1:56" ht="13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</row>
    <row r="193" spans="1:56" ht="13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</row>
    <row r="194" spans="1:56" ht="13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</row>
    <row r="195" spans="1:56" ht="13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</row>
    <row r="196" spans="1:56" ht="13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</row>
    <row r="197" spans="1:56" ht="13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</row>
    <row r="198" spans="1:56" ht="13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</row>
    <row r="199" spans="1:56" ht="13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</row>
    <row r="200" spans="1:56" ht="13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</row>
    <row r="201" spans="1:56" ht="13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</row>
    <row r="202" spans="1:56" ht="13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</row>
    <row r="203" spans="1:56" ht="13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</row>
    <row r="204" spans="1:56" ht="13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</row>
    <row r="205" spans="1:56" ht="13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</row>
    <row r="206" spans="1:56" ht="13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</row>
    <row r="207" spans="1:56" ht="13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</row>
    <row r="208" spans="1:56" ht="13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</row>
    <row r="209" spans="1:56" ht="13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</row>
    <row r="210" spans="1:56" ht="13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</row>
    <row r="211" spans="1:56" ht="13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</row>
    <row r="212" spans="1:56" ht="13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</row>
    <row r="213" spans="1:56" ht="13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</row>
    <row r="214" spans="1:56" ht="13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</row>
    <row r="215" spans="1:56" ht="13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</row>
    <row r="216" spans="1:56" ht="13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</row>
    <row r="217" spans="1:56" ht="13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</row>
    <row r="218" spans="1:56" ht="13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</row>
    <row r="219" spans="1:56" ht="13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</row>
    <row r="220" spans="1:56" ht="13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</row>
    <row r="221" spans="1:56" ht="13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</row>
    <row r="222" spans="1:56" ht="13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</row>
    <row r="223" spans="1:56" ht="13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</row>
    <row r="224" spans="1:56" ht="13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</row>
    <row r="225" spans="1:56" ht="13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</row>
    <row r="226" spans="1:56" ht="13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</row>
    <row r="227" spans="1:56" ht="13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</row>
    <row r="228" spans="1:56" ht="13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</row>
    <row r="229" spans="1:56" ht="13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</row>
    <row r="230" spans="1:56" ht="13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</row>
    <row r="231" spans="1:56" ht="13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</row>
    <row r="232" spans="1:56" ht="13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</row>
    <row r="233" spans="1:56" ht="13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</row>
    <row r="234" spans="1:56" ht="13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</row>
    <row r="235" spans="1:56" ht="13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</row>
    <row r="236" spans="1:56" ht="13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</row>
    <row r="237" spans="1:56" ht="13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</row>
    <row r="238" spans="1:56" ht="13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</row>
    <row r="239" spans="1:56" ht="13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</row>
    <row r="240" spans="1:56" ht="13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</row>
    <row r="241" spans="1:56" ht="13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</row>
    <row r="242" spans="1:56" ht="13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</row>
    <row r="243" spans="1:56" ht="13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</row>
    <row r="244" spans="1:56" ht="13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</row>
    <row r="245" spans="1:56" ht="13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</row>
    <row r="246" spans="1:56" ht="13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</row>
    <row r="247" spans="1:56" ht="13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</row>
    <row r="248" spans="1:56" ht="13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</row>
    <row r="249" spans="1:56" ht="13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</row>
    <row r="250" spans="1:56" ht="13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</row>
    <row r="251" spans="1:56" ht="13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</row>
    <row r="252" spans="1:56" ht="13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</row>
    <row r="253" spans="1:56" ht="13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</row>
    <row r="254" spans="1:56" ht="13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</row>
    <row r="255" spans="1:56" ht="13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</row>
    <row r="256" spans="1:56" ht="13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</row>
    <row r="257" spans="1:56" ht="13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</row>
    <row r="258" spans="1:56" ht="13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</row>
    <row r="259" spans="1:56" ht="13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</row>
    <row r="260" spans="1:56" ht="13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</row>
    <row r="261" spans="1:56" ht="13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</row>
    <row r="262" spans="1:56" ht="13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</row>
    <row r="263" spans="1:56" ht="13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</row>
    <row r="264" spans="1:56" ht="13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</row>
    <row r="265" spans="1:56" ht="13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</row>
    <row r="266" spans="1:56" ht="13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</row>
    <row r="267" spans="1:56" ht="13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</row>
    <row r="268" spans="1:56" ht="13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</row>
    <row r="269" spans="1:56" ht="13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</row>
    <row r="270" spans="1:56" ht="13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</row>
    <row r="271" spans="1:56" ht="13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</row>
    <row r="272" spans="1:56" ht="13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</row>
    <row r="273" spans="1:56" ht="13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</row>
    <row r="274" spans="1:56" ht="13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</row>
    <row r="275" spans="1:56" ht="13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</row>
    <row r="276" spans="1:56" ht="13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</row>
    <row r="277" spans="1:56" ht="13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</row>
    <row r="278" spans="1:56" ht="13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</row>
    <row r="279" spans="1:56" ht="13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</row>
    <row r="280" spans="1:56" ht="13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</row>
    <row r="281" spans="1:56" ht="13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</row>
    <row r="282" spans="1:56" ht="13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</row>
    <row r="283" spans="1:56" ht="13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</row>
    <row r="284" spans="1:56" ht="13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</row>
    <row r="285" spans="1:56" ht="13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</row>
    <row r="286" spans="1:56" ht="13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</row>
    <row r="287" spans="1:56" ht="13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</row>
    <row r="288" spans="1:56" ht="13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</row>
    <row r="289" spans="1:56" ht="13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</row>
    <row r="290" spans="1:56" ht="13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</row>
    <row r="291" spans="1:56" ht="13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</row>
    <row r="292" spans="1:56" ht="13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</row>
    <row r="293" spans="1:56" ht="13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</row>
    <row r="294" spans="1:56" ht="13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</row>
    <row r="295" spans="1:56" ht="13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</row>
    <row r="296" spans="1:56" ht="13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</row>
    <row r="297" spans="1:56" ht="13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</row>
    <row r="298" spans="1:56" ht="13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</row>
    <row r="299" spans="1:56" ht="13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</row>
    <row r="300" spans="1:56" ht="13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</row>
    <row r="301" spans="1:56" ht="13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</row>
    <row r="302" spans="1:56" ht="13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</row>
    <row r="303" spans="1:56" ht="13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</row>
    <row r="304" spans="1:56" ht="13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</row>
    <row r="305" spans="1:56" ht="13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</row>
    <row r="306" spans="1:56" ht="13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</row>
    <row r="307" spans="1:56" ht="13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</row>
    <row r="308" spans="1:56" ht="13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</row>
    <row r="309" spans="1:56" ht="13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</row>
    <row r="310" spans="1:56" ht="13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</row>
    <row r="311" spans="1:56" ht="13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</row>
    <row r="312" spans="1:56" ht="13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</row>
    <row r="313" spans="1:56" ht="13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</row>
    <row r="314" spans="1:56" ht="13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</row>
    <row r="315" spans="1:56" ht="13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</row>
    <row r="316" spans="1:56" ht="13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</row>
    <row r="317" spans="1:56" ht="13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</row>
    <row r="318" spans="1:56" ht="13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</row>
    <row r="319" spans="1:56" ht="13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</row>
    <row r="320" spans="1:56" ht="13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</row>
    <row r="321" spans="1:56" ht="13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</row>
    <row r="322" spans="1:56" ht="13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</row>
    <row r="323" spans="1:56" ht="13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</row>
    <row r="324" spans="1:56" ht="13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</row>
    <row r="325" spans="1:56" ht="13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</row>
    <row r="326" spans="1:56" ht="13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</row>
    <row r="327" spans="1:56" ht="13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</row>
    <row r="328" spans="1:56" ht="13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</row>
    <row r="329" spans="1:56" ht="13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</row>
    <row r="330" spans="1:56" ht="13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</row>
    <row r="331" spans="1:56" ht="13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</row>
    <row r="332" spans="1:56" ht="13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</row>
    <row r="333" spans="1:56" ht="13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</row>
    <row r="334" spans="1:56" ht="13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</row>
    <row r="335" spans="1:56" ht="13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</row>
    <row r="336" spans="1:56" ht="13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</row>
    <row r="337" spans="1:56" ht="13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</row>
    <row r="338" spans="1:56" ht="13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</row>
    <row r="339" spans="1:56" ht="13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</row>
    <row r="340" spans="1:56" ht="13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</row>
    <row r="341" spans="1:56" ht="13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  <c r="AB341" s="120"/>
      <c r="AC341" s="120"/>
      <c r="AD341" s="120"/>
      <c r="AE341" s="120"/>
      <c r="AF341" s="120"/>
      <c r="AG341" s="120"/>
      <c r="AH341" s="120"/>
      <c r="AI341" s="120"/>
      <c r="AJ341" s="120"/>
      <c r="AK341" s="120"/>
      <c r="AL341" s="120"/>
      <c r="AM341" s="120"/>
      <c r="AN341" s="120"/>
      <c r="AO341" s="120"/>
      <c r="AP341" s="120"/>
      <c r="AQ341" s="120"/>
      <c r="AR341" s="120"/>
      <c r="AS341" s="120"/>
      <c r="AT341" s="120"/>
      <c r="AU341" s="120"/>
      <c r="AV341" s="120"/>
      <c r="AW341" s="120"/>
      <c r="AX341" s="120"/>
      <c r="AY341" s="120"/>
      <c r="AZ341" s="120"/>
      <c r="BA341" s="120"/>
      <c r="BB341" s="120"/>
      <c r="BC341" s="120"/>
      <c r="BD341" s="120"/>
    </row>
    <row r="342" spans="1:56" ht="13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</row>
    <row r="343" spans="1:56" ht="13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</row>
    <row r="344" spans="1:56" ht="13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</row>
    <row r="345" spans="1:56" ht="13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</row>
    <row r="346" spans="1:56" ht="13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</row>
    <row r="347" spans="1:56" ht="13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</row>
    <row r="348" spans="1:56" ht="13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</row>
    <row r="349" spans="1:56" ht="13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</row>
    <row r="350" spans="1:56" ht="13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</row>
    <row r="351" spans="1:56" ht="13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</row>
    <row r="352" spans="1:56" ht="13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</row>
    <row r="353" spans="1:56" ht="13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</row>
    <row r="354" spans="1:56" ht="13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</row>
    <row r="355" spans="1:56" ht="13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</row>
    <row r="356" spans="1:56" ht="13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</row>
    <row r="357" spans="1:56" ht="13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</row>
    <row r="358" spans="1:56" ht="13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</row>
    <row r="359" spans="1:56" ht="13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</row>
    <row r="360" spans="1:56" ht="13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</row>
    <row r="361" spans="1:56" ht="13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</row>
    <row r="362" spans="1:56" ht="13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</row>
    <row r="363" spans="1:56" ht="13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</row>
    <row r="364" spans="1:56" ht="13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</row>
    <row r="365" spans="1:56" ht="13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</row>
    <row r="366" spans="1:56" ht="13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</row>
    <row r="367" spans="1:56" ht="13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</row>
    <row r="368" spans="1:56" ht="13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</row>
    <row r="369" spans="1:56" ht="13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</row>
    <row r="370" spans="1:56" ht="13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</row>
    <row r="371" spans="1:56" ht="13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</row>
    <row r="372" spans="1:56" ht="13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</row>
    <row r="373" spans="1:56" ht="13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</row>
    <row r="374" spans="1:56" ht="13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</row>
    <row r="375" spans="1:56" ht="13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</row>
    <row r="376" spans="1:56" ht="13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</row>
    <row r="377" spans="1:56" ht="13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</row>
    <row r="378" spans="1:56" ht="13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</row>
    <row r="379" spans="1:56" ht="13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</row>
    <row r="380" spans="1:56" ht="13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</row>
    <row r="381" spans="1:56" ht="13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</row>
    <row r="382" spans="1:56" ht="13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</row>
    <row r="383" spans="1:56" ht="13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</row>
    <row r="384" spans="1:56" ht="13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</row>
    <row r="385" spans="1:56" ht="13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</row>
    <row r="386" spans="1:56" ht="13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</row>
    <row r="387" spans="1:56" ht="13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</row>
    <row r="388" spans="1:56" ht="13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</row>
    <row r="389" spans="1:56" ht="13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</row>
    <row r="390" spans="1:56" ht="13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</row>
    <row r="391" spans="1:56" ht="13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</row>
    <row r="392" spans="1:56" ht="13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</row>
    <row r="393" spans="1:56" ht="13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</row>
    <row r="394" spans="1:56" ht="13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</row>
    <row r="395" spans="1:56" ht="13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</row>
    <row r="396" spans="1:56" ht="13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</row>
    <row r="397" spans="1:56" ht="13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</row>
    <row r="398" spans="1:56" ht="13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</row>
    <row r="399" spans="1:56" ht="13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</row>
    <row r="400" spans="1:56" ht="13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</row>
    <row r="401" spans="1:56" ht="13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</row>
    <row r="402" spans="1:56" ht="13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</row>
    <row r="403" spans="1:56" ht="13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</row>
    <row r="404" spans="1:56" ht="13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  <c r="AB404" s="120"/>
      <c r="AC404" s="120"/>
      <c r="AD404" s="120"/>
      <c r="AE404" s="120"/>
      <c r="AF404" s="120"/>
      <c r="AG404" s="120"/>
      <c r="AH404" s="120"/>
      <c r="AI404" s="120"/>
      <c r="AJ404" s="120"/>
      <c r="AK404" s="120"/>
      <c r="AL404" s="120"/>
      <c r="AM404" s="120"/>
      <c r="AN404" s="120"/>
      <c r="AO404" s="120"/>
      <c r="AP404" s="120"/>
      <c r="AQ404" s="120"/>
      <c r="AR404" s="120"/>
      <c r="AS404" s="120"/>
      <c r="AT404" s="120"/>
      <c r="AU404" s="120"/>
      <c r="AV404" s="120"/>
      <c r="AW404" s="120"/>
      <c r="AX404" s="120"/>
      <c r="AY404" s="120"/>
      <c r="AZ404" s="120"/>
      <c r="BA404" s="120"/>
      <c r="BB404" s="120"/>
      <c r="BC404" s="120"/>
      <c r="BD404" s="120"/>
    </row>
    <row r="405" spans="1:56" ht="13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20"/>
      <c r="AG405" s="120"/>
      <c r="AH405" s="120"/>
      <c r="AI405" s="120"/>
      <c r="AJ405" s="120"/>
      <c r="AK405" s="120"/>
      <c r="AL405" s="120"/>
      <c r="AM405" s="120"/>
      <c r="AN405" s="120"/>
      <c r="AO405" s="120"/>
      <c r="AP405" s="120"/>
      <c r="AQ405" s="120"/>
      <c r="AR405" s="120"/>
      <c r="AS405" s="120"/>
      <c r="AT405" s="120"/>
      <c r="AU405" s="120"/>
      <c r="AV405" s="120"/>
      <c r="AW405" s="120"/>
      <c r="AX405" s="120"/>
      <c r="AY405" s="120"/>
      <c r="AZ405" s="120"/>
      <c r="BA405" s="120"/>
      <c r="BB405" s="120"/>
      <c r="BC405" s="120"/>
      <c r="BD405" s="120"/>
    </row>
    <row r="406" spans="1:56" ht="13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  <c r="AB406" s="120"/>
      <c r="AC406" s="120"/>
      <c r="AD406" s="120"/>
      <c r="AE406" s="120"/>
      <c r="AF406" s="120"/>
      <c r="AG406" s="120"/>
      <c r="AH406" s="120"/>
      <c r="AI406" s="120"/>
      <c r="AJ406" s="120"/>
      <c r="AK406" s="120"/>
      <c r="AL406" s="120"/>
      <c r="AM406" s="120"/>
      <c r="AN406" s="120"/>
      <c r="AO406" s="120"/>
      <c r="AP406" s="120"/>
      <c r="AQ406" s="120"/>
      <c r="AR406" s="120"/>
      <c r="AS406" s="120"/>
      <c r="AT406" s="120"/>
      <c r="AU406" s="120"/>
      <c r="AV406" s="120"/>
      <c r="AW406" s="120"/>
      <c r="AX406" s="120"/>
      <c r="AY406" s="120"/>
      <c r="AZ406" s="120"/>
      <c r="BA406" s="120"/>
      <c r="BB406" s="120"/>
      <c r="BC406" s="120"/>
      <c r="BD406" s="120"/>
    </row>
    <row r="407" spans="1:56" ht="13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  <c r="AB407" s="120"/>
      <c r="AC407" s="120"/>
      <c r="AD407" s="120"/>
      <c r="AE407" s="120"/>
      <c r="AF407" s="120"/>
      <c r="AG407" s="120"/>
      <c r="AH407" s="120"/>
      <c r="AI407" s="120"/>
      <c r="AJ407" s="120"/>
      <c r="AK407" s="120"/>
      <c r="AL407" s="120"/>
      <c r="AM407" s="120"/>
      <c r="AN407" s="120"/>
      <c r="AO407" s="120"/>
      <c r="AP407" s="120"/>
      <c r="AQ407" s="120"/>
      <c r="AR407" s="120"/>
      <c r="AS407" s="120"/>
      <c r="AT407" s="120"/>
      <c r="AU407" s="120"/>
      <c r="AV407" s="120"/>
      <c r="AW407" s="120"/>
      <c r="AX407" s="120"/>
      <c r="AY407" s="120"/>
      <c r="AZ407" s="120"/>
      <c r="BA407" s="120"/>
      <c r="BB407" s="120"/>
      <c r="BC407" s="120"/>
      <c r="BD407" s="120"/>
    </row>
    <row r="408" spans="1:56" ht="13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  <c r="AB408" s="120"/>
      <c r="AC408" s="120"/>
      <c r="AD408" s="120"/>
      <c r="AE408" s="120"/>
      <c r="AF408" s="120"/>
      <c r="AG408" s="120"/>
      <c r="AH408" s="120"/>
      <c r="AI408" s="120"/>
      <c r="AJ408" s="120"/>
      <c r="AK408" s="120"/>
      <c r="AL408" s="120"/>
      <c r="AM408" s="120"/>
      <c r="AN408" s="120"/>
      <c r="AO408" s="120"/>
      <c r="AP408" s="120"/>
      <c r="AQ408" s="120"/>
      <c r="AR408" s="120"/>
      <c r="AS408" s="120"/>
      <c r="AT408" s="120"/>
      <c r="AU408" s="120"/>
      <c r="AV408" s="120"/>
      <c r="AW408" s="120"/>
      <c r="AX408" s="120"/>
      <c r="AY408" s="120"/>
      <c r="AZ408" s="120"/>
      <c r="BA408" s="120"/>
      <c r="BB408" s="120"/>
      <c r="BC408" s="120"/>
      <c r="BD408" s="120"/>
    </row>
    <row r="409" spans="1:56" ht="13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  <c r="AB409" s="120"/>
      <c r="AC409" s="120"/>
      <c r="AD409" s="120"/>
      <c r="AE409" s="120"/>
      <c r="AF409" s="120"/>
      <c r="AG409" s="120"/>
      <c r="AH409" s="120"/>
      <c r="AI409" s="120"/>
      <c r="AJ409" s="120"/>
      <c r="AK409" s="120"/>
      <c r="AL409" s="120"/>
      <c r="AM409" s="120"/>
      <c r="AN409" s="120"/>
      <c r="AO409" s="120"/>
      <c r="AP409" s="120"/>
      <c r="AQ409" s="120"/>
      <c r="AR409" s="120"/>
      <c r="AS409" s="120"/>
      <c r="AT409" s="120"/>
      <c r="AU409" s="120"/>
      <c r="AV409" s="120"/>
      <c r="AW409" s="120"/>
      <c r="AX409" s="120"/>
      <c r="AY409" s="120"/>
      <c r="AZ409" s="120"/>
      <c r="BA409" s="120"/>
      <c r="BB409" s="120"/>
      <c r="BC409" s="120"/>
      <c r="BD409" s="120"/>
    </row>
    <row r="410" spans="1:56" ht="13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  <c r="AB410" s="120"/>
      <c r="AC410" s="120"/>
      <c r="AD410" s="120"/>
      <c r="AE410" s="120"/>
      <c r="AF410" s="120"/>
      <c r="AG410" s="120"/>
      <c r="AH410" s="120"/>
      <c r="AI410" s="120"/>
      <c r="AJ410" s="120"/>
      <c r="AK410" s="120"/>
      <c r="AL410" s="120"/>
      <c r="AM410" s="120"/>
      <c r="AN410" s="120"/>
      <c r="AO410" s="120"/>
      <c r="AP410" s="120"/>
      <c r="AQ410" s="120"/>
      <c r="AR410" s="120"/>
      <c r="AS410" s="120"/>
      <c r="AT410" s="120"/>
      <c r="AU410" s="120"/>
      <c r="AV410" s="120"/>
      <c r="AW410" s="120"/>
      <c r="AX410" s="120"/>
      <c r="AY410" s="120"/>
      <c r="AZ410" s="120"/>
      <c r="BA410" s="120"/>
      <c r="BB410" s="120"/>
      <c r="BC410" s="120"/>
      <c r="BD410" s="120"/>
    </row>
    <row r="411" spans="1:56" ht="13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  <c r="AB411" s="120"/>
      <c r="AC411" s="120"/>
      <c r="AD411" s="120"/>
      <c r="AE411" s="120"/>
      <c r="AF411" s="120"/>
      <c r="AG411" s="120"/>
      <c r="AH411" s="120"/>
      <c r="AI411" s="120"/>
      <c r="AJ411" s="120"/>
      <c r="AK411" s="120"/>
      <c r="AL411" s="120"/>
      <c r="AM411" s="120"/>
      <c r="AN411" s="120"/>
      <c r="AO411" s="120"/>
      <c r="AP411" s="120"/>
      <c r="AQ411" s="120"/>
      <c r="AR411" s="120"/>
      <c r="AS411" s="120"/>
      <c r="AT411" s="120"/>
      <c r="AU411" s="120"/>
      <c r="AV411" s="120"/>
      <c r="AW411" s="120"/>
      <c r="AX411" s="120"/>
      <c r="AY411" s="120"/>
      <c r="AZ411" s="120"/>
      <c r="BA411" s="120"/>
      <c r="BB411" s="120"/>
      <c r="BC411" s="120"/>
      <c r="BD411" s="120"/>
    </row>
    <row r="412" spans="1:56" ht="13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  <c r="AB412" s="120"/>
      <c r="AC412" s="120"/>
      <c r="AD412" s="120"/>
      <c r="AE412" s="120"/>
      <c r="AF412" s="120"/>
      <c r="AG412" s="120"/>
      <c r="AH412" s="120"/>
      <c r="AI412" s="120"/>
      <c r="AJ412" s="120"/>
      <c r="AK412" s="120"/>
      <c r="AL412" s="120"/>
      <c r="AM412" s="120"/>
      <c r="AN412" s="120"/>
      <c r="AO412" s="120"/>
      <c r="AP412" s="120"/>
      <c r="AQ412" s="120"/>
      <c r="AR412" s="120"/>
      <c r="AS412" s="120"/>
      <c r="AT412" s="120"/>
      <c r="AU412" s="120"/>
      <c r="AV412" s="120"/>
      <c r="AW412" s="120"/>
      <c r="AX412" s="120"/>
      <c r="AY412" s="120"/>
      <c r="AZ412" s="120"/>
      <c r="BA412" s="120"/>
      <c r="BB412" s="120"/>
      <c r="BC412" s="120"/>
      <c r="BD412" s="120"/>
    </row>
    <row r="413" spans="1:56" ht="13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  <c r="AB413" s="120"/>
      <c r="AC413" s="120"/>
      <c r="AD413" s="120"/>
      <c r="AE413" s="120"/>
      <c r="AF413" s="120"/>
      <c r="AG413" s="120"/>
      <c r="AH413" s="120"/>
      <c r="AI413" s="120"/>
      <c r="AJ413" s="120"/>
      <c r="AK413" s="120"/>
      <c r="AL413" s="120"/>
      <c r="AM413" s="120"/>
      <c r="AN413" s="120"/>
      <c r="AO413" s="120"/>
      <c r="AP413" s="120"/>
      <c r="AQ413" s="120"/>
      <c r="AR413" s="120"/>
      <c r="AS413" s="120"/>
      <c r="AT413" s="120"/>
      <c r="AU413" s="120"/>
      <c r="AV413" s="120"/>
      <c r="AW413" s="120"/>
      <c r="AX413" s="120"/>
      <c r="AY413" s="120"/>
      <c r="AZ413" s="120"/>
      <c r="BA413" s="120"/>
      <c r="BB413" s="120"/>
      <c r="BC413" s="120"/>
      <c r="BD413" s="120"/>
    </row>
    <row r="414" spans="1:56" ht="13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  <c r="AB414" s="120"/>
      <c r="AC414" s="120"/>
      <c r="AD414" s="120"/>
      <c r="AE414" s="120"/>
      <c r="AF414" s="120"/>
      <c r="AG414" s="120"/>
      <c r="AH414" s="120"/>
      <c r="AI414" s="120"/>
      <c r="AJ414" s="120"/>
      <c r="AK414" s="120"/>
      <c r="AL414" s="120"/>
      <c r="AM414" s="120"/>
      <c r="AN414" s="120"/>
      <c r="AO414" s="120"/>
      <c r="AP414" s="120"/>
      <c r="AQ414" s="120"/>
      <c r="AR414" s="120"/>
      <c r="AS414" s="120"/>
      <c r="AT414" s="120"/>
      <c r="AU414" s="120"/>
      <c r="AV414" s="120"/>
      <c r="AW414" s="120"/>
      <c r="AX414" s="120"/>
      <c r="AY414" s="120"/>
      <c r="AZ414" s="120"/>
      <c r="BA414" s="120"/>
      <c r="BB414" s="120"/>
      <c r="BC414" s="120"/>
      <c r="BD414" s="120"/>
    </row>
    <row r="415" spans="1:56" ht="13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  <c r="AB415" s="120"/>
      <c r="AC415" s="120"/>
      <c r="AD415" s="120"/>
      <c r="AE415" s="120"/>
      <c r="AF415" s="120"/>
      <c r="AG415" s="120"/>
      <c r="AH415" s="120"/>
      <c r="AI415" s="120"/>
      <c r="AJ415" s="120"/>
      <c r="AK415" s="120"/>
      <c r="AL415" s="120"/>
      <c r="AM415" s="120"/>
      <c r="AN415" s="120"/>
      <c r="AO415" s="120"/>
      <c r="AP415" s="120"/>
      <c r="AQ415" s="120"/>
      <c r="AR415" s="120"/>
      <c r="AS415" s="120"/>
      <c r="AT415" s="120"/>
      <c r="AU415" s="120"/>
      <c r="AV415" s="120"/>
      <c r="AW415" s="120"/>
      <c r="AX415" s="120"/>
      <c r="AY415" s="120"/>
      <c r="AZ415" s="120"/>
      <c r="BA415" s="120"/>
      <c r="BB415" s="120"/>
      <c r="BC415" s="120"/>
      <c r="BD415" s="120"/>
    </row>
    <row r="416" spans="1:56" ht="13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  <c r="AB416" s="120"/>
      <c r="AC416" s="120"/>
      <c r="AD416" s="120"/>
      <c r="AE416" s="120"/>
      <c r="AF416" s="120"/>
      <c r="AG416" s="120"/>
      <c r="AH416" s="120"/>
      <c r="AI416" s="120"/>
      <c r="AJ416" s="120"/>
      <c r="AK416" s="120"/>
      <c r="AL416" s="120"/>
      <c r="AM416" s="120"/>
      <c r="AN416" s="120"/>
      <c r="AO416" s="120"/>
      <c r="AP416" s="120"/>
      <c r="AQ416" s="120"/>
      <c r="AR416" s="120"/>
      <c r="AS416" s="120"/>
      <c r="AT416" s="120"/>
      <c r="AU416" s="120"/>
      <c r="AV416" s="120"/>
      <c r="AW416" s="120"/>
      <c r="AX416" s="120"/>
      <c r="AY416" s="120"/>
      <c r="AZ416" s="120"/>
      <c r="BA416" s="120"/>
      <c r="BB416" s="120"/>
      <c r="BC416" s="120"/>
      <c r="BD416" s="120"/>
    </row>
    <row r="417" spans="1:56" ht="13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  <c r="AB417" s="120"/>
      <c r="AC417" s="120"/>
      <c r="AD417" s="120"/>
      <c r="AE417" s="120"/>
      <c r="AF417" s="120"/>
      <c r="AG417" s="120"/>
      <c r="AH417" s="120"/>
      <c r="AI417" s="120"/>
      <c r="AJ417" s="120"/>
      <c r="AK417" s="120"/>
      <c r="AL417" s="120"/>
      <c r="AM417" s="120"/>
      <c r="AN417" s="120"/>
      <c r="AO417" s="120"/>
      <c r="AP417" s="120"/>
      <c r="AQ417" s="120"/>
      <c r="AR417" s="120"/>
      <c r="AS417" s="120"/>
      <c r="AT417" s="120"/>
      <c r="AU417" s="120"/>
      <c r="AV417" s="120"/>
      <c r="AW417" s="120"/>
      <c r="AX417" s="120"/>
      <c r="AY417" s="120"/>
      <c r="AZ417" s="120"/>
      <c r="BA417" s="120"/>
      <c r="BB417" s="120"/>
      <c r="BC417" s="120"/>
      <c r="BD417" s="120"/>
    </row>
    <row r="418" spans="1:56" ht="13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  <c r="AB418" s="120"/>
      <c r="AC418" s="120"/>
      <c r="AD418" s="120"/>
      <c r="AE418" s="120"/>
      <c r="AF418" s="120"/>
      <c r="AG418" s="120"/>
      <c r="AH418" s="120"/>
      <c r="AI418" s="120"/>
      <c r="AJ418" s="120"/>
      <c r="AK418" s="120"/>
      <c r="AL418" s="120"/>
      <c r="AM418" s="120"/>
      <c r="AN418" s="120"/>
      <c r="AO418" s="120"/>
      <c r="AP418" s="120"/>
      <c r="AQ418" s="120"/>
      <c r="AR418" s="120"/>
      <c r="AS418" s="120"/>
      <c r="AT418" s="120"/>
      <c r="AU418" s="120"/>
      <c r="AV418" s="120"/>
      <c r="AW418" s="120"/>
      <c r="AX418" s="120"/>
      <c r="AY418" s="120"/>
      <c r="AZ418" s="120"/>
      <c r="BA418" s="120"/>
      <c r="BB418" s="120"/>
      <c r="BC418" s="120"/>
      <c r="BD418" s="120"/>
    </row>
    <row r="419" spans="1:56" ht="13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  <c r="AB419" s="120"/>
      <c r="AC419" s="120"/>
      <c r="AD419" s="120"/>
      <c r="AE419" s="120"/>
      <c r="AF419" s="120"/>
      <c r="AG419" s="120"/>
      <c r="AH419" s="120"/>
      <c r="AI419" s="120"/>
      <c r="AJ419" s="120"/>
      <c r="AK419" s="120"/>
      <c r="AL419" s="120"/>
      <c r="AM419" s="120"/>
      <c r="AN419" s="120"/>
      <c r="AO419" s="120"/>
      <c r="AP419" s="120"/>
      <c r="AQ419" s="120"/>
      <c r="AR419" s="120"/>
      <c r="AS419" s="120"/>
      <c r="AT419" s="120"/>
      <c r="AU419" s="120"/>
      <c r="AV419" s="120"/>
      <c r="AW419" s="120"/>
      <c r="AX419" s="120"/>
      <c r="AY419" s="120"/>
      <c r="AZ419" s="120"/>
      <c r="BA419" s="120"/>
      <c r="BB419" s="120"/>
      <c r="BC419" s="120"/>
      <c r="BD419" s="120"/>
    </row>
    <row r="420" spans="1:56" ht="13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  <c r="AB420" s="120"/>
      <c r="AC420" s="120"/>
      <c r="AD420" s="120"/>
      <c r="AE420" s="120"/>
      <c r="AF420" s="120"/>
      <c r="AG420" s="120"/>
      <c r="AH420" s="120"/>
      <c r="AI420" s="120"/>
      <c r="AJ420" s="120"/>
      <c r="AK420" s="120"/>
      <c r="AL420" s="120"/>
      <c r="AM420" s="120"/>
      <c r="AN420" s="120"/>
      <c r="AO420" s="120"/>
      <c r="AP420" s="120"/>
      <c r="AQ420" s="120"/>
      <c r="AR420" s="120"/>
      <c r="AS420" s="120"/>
      <c r="AT420" s="120"/>
      <c r="AU420" s="120"/>
      <c r="AV420" s="120"/>
      <c r="AW420" s="120"/>
      <c r="AX420" s="120"/>
      <c r="AY420" s="120"/>
      <c r="AZ420" s="120"/>
      <c r="BA420" s="120"/>
      <c r="BB420" s="120"/>
      <c r="BC420" s="120"/>
      <c r="BD420" s="120"/>
    </row>
    <row r="421" spans="1:56" ht="13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  <c r="AB421" s="120"/>
      <c r="AC421" s="120"/>
      <c r="AD421" s="120"/>
      <c r="AE421" s="120"/>
      <c r="AF421" s="120"/>
      <c r="AG421" s="120"/>
      <c r="AH421" s="120"/>
      <c r="AI421" s="120"/>
      <c r="AJ421" s="120"/>
      <c r="AK421" s="120"/>
      <c r="AL421" s="120"/>
      <c r="AM421" s="120"/>
      <c r="AN421" s="120"/>
      <c r="AO421" s="120"/>
      <c r="AP421" s="120"/>
      <c r="AQ421" s="120"/>
      <c r="AR421" s="120"/>
      <c r="AS421" s="120"/>
      <c r="AT421" s="120"/>
      <c r="AU421" s="120"/>
      <c r="AV421" s="120"/>
      <c r="AW421" s="120"/>
      <c r="AX421" s="120"/>
      <c r="AY421" s="120"/>
      <c r="AZ421" s="120"/>
      <c r="BA421" s="120"/>
      <c r="BB421" s="120"/>
      <c r="BC421" s="120"/>
      <c r="BD421" s="120"/>
    </row>
    <row r="422" spans="1:56" ht="13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  <c r="AB422" s="120"/>
      <c r="AC422" s="120"/>
      <c r="AD422" s="120"/>
      <c r="AE422" s="120"/>
      <c r="AF422" s="120"/>
      <c r="AG422" s="120"/>
      <c r="AH422" s="120"/>
      <c r="AI422" s="120"/>
      <c r="AJ422" s="120"/>
      <c r="AK422" s="120"/>
      <c r="AL422" s="120"/>
      <c r="AM422" s="120"/>
      <c r="AN422" s="120"/>
      <c r="AO422" s="120"/>
      <c r="AP422" s="120"/>
      <c r="AQ422" s="120"/>
      <c r="AR422" s="120"/>
      <c r="AS422" s="120"/>
      <c r="AT422" s="120"/>
      <c r="AU422" s="120"/>
      <c r="AV422" s="120"/>
      <c r="AW422" s="120"/>
      <c r="AX422" s="120"/>
      <c r="AY422" s="120"/>
      <c r="AZ422" s="120"/>
      <c r="BA422" s="120"/>
      <c r="BB422" s="120"/>
      <c r="BC422" s="120"/>
      <c r="BD422" s="120"/>
    </row>
    <row r="423" spans="1:56" ht="13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  <c r="AB423" s="120"/>
      <c r="AC423" s="120"/>
      <c r="AD423" s="120"/>
      <c r="AE423" s="120"/>
      <c r="AF423" s="120"/>
      <c r="AG423" s="120"/>
      <c r="AH423" s="120"/>
      <c r="AI423" s="120"/>
      <c r="AJ423" s="120"/>
      <c r="AK423" s="120"/>
      <c r="AL423" s="120"/>
      <c r="AM423" s="120"/>
      <c r="AN423" s="120"/>
      <c r="AO423" s="120"/>
      <c r="AP423" s="120"/>
      <c r="AQ423" s="120"/>
      <c r="AR423" s="120"/>
      <c r="AS423" s="120"/>
      <c r="AT423" s="120"/>
      <c r="AU423" s="120"/>
      <c r="AV423" s="120"/>
      <c r="AW423" s="120"/>
      <c r="AX423" s="120"/>
      <c r="AY423" s="120"/>
      <c r="AZ423" s="120"/>
      <c r="BA423" s="120"/>
      <c r="BB423" s="120"/>
      <c r="BC423" s="120"/>
      <c r="BD423" s="120"/>
    </row>
    <row r="424" spans="1:56" ht="13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  <c r="AB424" s="120"/>
      <c r="AC424" s="120"/>
      <c r="AD424" s="120"/>
      <c r="AE424" s="120"/>
      <c r="AF424" s="120"/>
      <c r="AG424" s="120"/>
      <c r="AH424" s="120"/>
      <c r="AI424" s="120"/>
      <c r="AJ424" s="120"/>
      <c r="AK424" s="120"/>
      <c r="AL424" s="120"/>
      <c r="AM424" s="120"/>
      <c r="AN424" s="120"/>
      <c r="AO424" s="120"/>
      <c r="AP424" s="120"/>
      <c r="AQ424" s="120"/>
      <c r="AR424" s="120"/>
      <c r="AS424" s="120"/>
      <c r="AT424" s="120"/>
      <c r="AU424" s="120"/>
      <c r="AV424" s="120"/>
      <c r="AW424" s="120"/>
      <c r="AX424" s="120"/>
      <c r="AY424" s="120"/>
      <c r="AZ424" s="120"/>
      <c r="BA424" s="120"/>
      <c r="BB424" s="120"/>
      <c r="BC424" s="120"/>
      <c r="BD424" s="120"/>
    </row>
    <row r="425" spans="1:56" ht="13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  <c r="AB425" s="120"/>
      <c r="AC425" s="120"/>
      <c r="AD425" s="120"/>
      <c r="AE425" s="120"/>
      <c r="AF425" s="120"/>
      <c r="AG425" s="120"/>
      <c r="AH425" s="120"/>
      <c r="AI425" s="120"/>
      <c r="AJ425" s="120"/>
      <c r="AK425" s="120"/>
      <c r="AL425" s="120"/>
      <c r="AM425" s="120"/>
      <c r="AN425" s="120"/>
      <c r="AO425" s="120"/>
      <c r="AP425" s="120"/>
      <c r="AQ425" s="120"/>
      <c r="AR425" s="120"/>
      <c r="AS425" s="120"/>
      <c r="AT425" s="120"/>
      <c r="AU425" s="120"/>
      <c r="AV425" s="120"/>
      <c r="AW425" s="120"/>
      <c r="AX425" s="120"/>
      <c r="AY425" s="120"/>
      <c r="AZ425" s="120"/>
      <c r="BA425" s="120"/>
      <c r="BB425" s="120"/>
      <c r="BC425" s="120"/>
      <c r="BD425" s="120"/>
    </row>
    <row r="426" spans="1:56" ht="13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  <c r="AB426" s="120"/>
      <c r="AC426" s="120"/>
      <c r="AD426" s="120"/>
      <c r="AE426" s="120"/>
      <c r="AF426" s="120"/>
      <c r="AG426" s="120"/>
      <c r="AH426" s="120"/>
      <c r="AI426" s="120"/>
      <c r="AJ426" s="120"/>
      <c r="AK426" s="120"/>
      <c r="AL426" s="120"/>
      <c r="AM426" s="120"/>
      <c r="AN426" s="120"/>
      <c r="AO426" s="120"/>
      <c r="AP426" s="120"/>
      <c r="AQ426" s="120"/>
      <c r="AR426" s="120"/>
      <c r="AS426" s="120"/>
      <c r="AT426" s="120"/>
      <c r="AU426" s="120"/>
      <c r="AV426" s="120"/>
      <c r="AW426" s="120"/>
      <c r="AX426" s="120"/>
      <c r="AY426" s="120"/>
      <c r="AZ426" s="120"/>
      <c r="BA426" s="120"/>
      <c r="BB426" s="120"/>
      <c r="BC426" s="120"/>
      <c r="BD426" s="120"/>
    </row>
    <row r="427" spans="1:56" ht="13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  <c r="AB427" s="120"/>
      <c r="AC427" s="120"/>
      <c r="AD427" s="120"/>
      <c r="AE427" s="120"/>
      <c r="AF427" s="120"/>
      <c r="AG427" s="120"/>
      <c r="AH427" s="120"/>
      <c r="AI427" s="120"/>
      <c r="AJ427" s="120"/>
      <c r="AK427" s="120"/>
      <c r="AL427" s="120"/>
      <c r="AM427" s="120"/>
      <c r="AN427" s="120"/>
      <c r="AO427" s="120"/>
      <c r="AP427" s="120"/>
      <c r="AQ427" s="120"/>
      <c r="AR427" s="120"/>
      <c r="AS427" s="120"/>
      <c r="AT427" s="120"/>
      <c r="AU427" s="120"/>
      <c r="AV427" s="120"/>
      <c r="AW427" s="120"/>
      <c r="AX427" s="120"/>
      <c r="AY427" s="120"/>
      <c r="AZ427" s="120"/>
      <c r="BA427" s="120"/>
      <c r="BB427" s="120"/>
      <c r="BC427" s="120"/>
      <c r="BD427" s="120"/>
    </row>
    <row r="428" spans="1:56" ht="13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  <c r="AB428" s="120"/>
      <c r="AC428" s="120"/>
      <c r="AD428" s="120"/>
      <c r="AE428" s="120"/>
      <c r="AF428" s="120"/>
      <c r="AG428" s="120"/>
      <c r="AH428" s="120"/>
      <c r="AI428" s="120"/>
      <c r="AJ428" s="120"/>
      <c r="AK428" s="120"/>
      <c r="AL428" s="120"/>
      <c r="AM428" s="120"/>
      <c r="AN428" s="120"/>
      <c r="AO428" s="120"/>
      <c r="AP428" s="120"/>
      <c r="AQ428" s="120"/>
      <c r="AR428" s="120"/>
      <c r="AS428" s="120"/>
      <c r="AT428" s="120"/>
      <c r="AU428" s="120"/>
      <c r="AV428" s="120"/>
      <c r="AW428" s="120"/>
      <c r="AX428" s="120"/>
      <c r="AY428" s="120"/>
      <c r="AZ428" s="120"/>
      <c r="BA428" s="120"/>
      <c r="BB428" s="120"/>
      <c r="BC428" s="120"/>
      <c r="BD428" s="120"/>
    </row>
    <row r="429" spans="1:56" ht="13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0"/>
      <c r="AC429" s="120"/>
      <c r="AD429" s="120"/>
      <c r="AE429" s="120"/>
      <c r="AF429" s="120"/>
      <c r="AG429" s="120"/>
      <c r="AH429" s="120"/>
      <c r="AI429" s="120"/>
      <c r="AJ429" s="120"/>
      <c r="AK429" s="120"/>
      <c r="AL429" s="120"/>
      <c r="AM429" s="120"/>
      <c r="AN429" s="120"/>
      <c r="AO429" s="120"/>
      <c r="AP429" s="120"/>
      <c r="AQ429" s="120"/>
      <c r="AR429" s="120"/>
      <c r="AS429" s="120"/>
      <c r="AT429" s="120"/>
      <c r="AU429" s="120"/>
      <c r="AV429" s="120"/>
      <c r="AW429" s="120"/>
      <c r="AX429" s="120"/>
      <c r="AY429" s="120"/>
      <c r="AZ429" s="120"/>
      <c r="BA429" s="120"/>
      <c r="BB429" s="120"/>
      <c r="BC429" s="120"/>
      <c r="BD429" s="120"/>
    </row>
    <row r="430" spans="1:56" ht="13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  <c r="AB430" s="120"/>
      <c r="AC430" s="120"/>
      <c r="AD430" s="120"/>
      <c r="AE430" s="120"/>
      <c r="AF430" s="120"/>
      <c r="AG430" s="120"/>
      <c r="AH430" s="120"/>
      <c r="AI430" s="120"/>
      <c r="AJ430" s="120"/>
      <c r="AK430" s="120"/>
      <c r="AL430" s="120"/>
      <c r="AM430" s="120"/>
      <c r="AN430" s="120"/>
      <c r="AO430" s="120"/>
      <c r="AP430" s="120"/>
      <c r="AQ430" s="120"/>
      <c r="AR430" s="120"/>
      <c r="AS430" s="120"/>
      <c r="AT430" s="120"/>
      <c r="AU430" s="120"/>
      <c r="AV430" s="120"/>
      <c r="AW430" s="120"/>
      <c r="AX430" s="120"/>
      <c r="AY430" s="120"/>
      <c r="AZ430" s="120"/>
      <c r="BA430" s="120"/>
      <c r="BB430" s="120"/>
      <c r="BC430" s="120"/>
      <c r="BD430" s="120"/>
    </row>
    <row r="431" spans="1:56" ht="13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  <c r="AB431" s="120"/>
      <c r="AC431" s="120"/>
      <c r="AD431" s="120"/>
      <c r="AE431" s="120"/>
      <c r="AF431" s="120"/>
      <c r="AG431" s="120"/>
      <c r="AH431" s="120"/>
      <c r="AI431" s="120"/>
      <c r="AJ431" s="120"/>
      <c r="AK431" s="120"/>
      <c r="AL431" s="120"/>
      <c r="AM431" s="120"/>
      <c r="AN431" s="120"/>
      <c r="AO431" s="120"/>
      <c r="AP431" s="120"/>
      <c r="AQ431" s="120"/>
      <c r="AR431" s="120"/>
      <c r="AS431" s="120"/>
      <c r="AT431" s="120"/>
      <c r="AU431" s="120"/>
      <c r="AV431" s="120"/>
      <c r="AW431" s="120"/>
      <c r="AX431" s="120"/>
      <c r="AY431" s="120"/>
      <c r="AZ431" s="120"/>
      <c r="BA431" s="120"/>
      <c r="BB431" s="120"/>
      <c r="BC431" s="120"/>
      <c r="BD431" s="120"/>
    </row>
    <row r="432" spans="1:56" ht="13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  <c r="AB432" s="120"/>
      <c r="AC432" s="120"/>
      <c r="AD432" s="120"/>
      <c r="AE432" s="120"/>
      <c r="AF432" s="120"/>
      <c r="AG432" s="120"/>
      <c r="AH432" s="120"/>
      <c r="AI432" s="120"/>
      <c r="AJ432" s="120"/>
      <c r="AK432" s="120"/>
      <c r="AL432" s="120"/>
      <c r="AM432" s="120"/>
      <c r="AN432" s="120"/>
      <c r="AO432" s="120"/>
      <c r="AP432" s="120"/>
      <c r="AQ432" s="120"/>
      <c r="AR432" s="120"/>
      <c r="AS432" s="120"/>
      <c r="AT432" s="120"/>
      <c r="AU432" s="120"/>
      <c r="AV432" s="120"/>
      <c r="AW432" s="120"/>
      <c r="AX432" s="120"/>
      <c r="AY432" s="120"/>
      <c r="AZ432" s="120"/>
      <c r="BA432" s="120"/>
      <c r="BB432" s="120"/>
      <c r="BC432" s="120"/>
      <c r="BD432" s="120"/>
    </row>
    <row r="433" spans="1:56" ht="13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  <c r="AB433" s="120"/>
      <c r="AC433" s="120"/>
      <c r="AD433" s="120"/>
      <c r="AE433" s="120"/>
      <c r="AF433" s="120"/>
      <c r="AG433" s="120"/>
      <c r="AH433" s="120"/>
      <c r="AI433" s="120"/>
      <c r="AJ433" s="120"/>
      <c r="AK433" s="120"/>
      <c r="AL433" s="120"/>
      <c r="AM433" s="120"/>
      <c r="AN433" s="120"/>
      <c r="AO433" s="120"/>
      <c r="AP433" s="120"/>
      <c r="AQ433" s="120"/>
      <c r="AR433" s="120"/>
      <c r="AS433" s="120"/>
      <c r="AT433" s="120"/>
      <c r="AU433" s="120"/>
      <c r="AV433" s="120"/>
      <c r="AW433" s="120"/>
      <c r="AX433" s="120"/>
      <c r="AY433" s="120"/>
      <c r="AZ433" s="120"/>
      <c r="BA433" s="120"/>
      <c r="BB433" s="120"/>
      <c r="BC433" s="120"/>
      <c r="BD433" s="120"/>
    </row>
    <row r="434" spans="1:56" ht="13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20"/>
      <c r="AG434" s="120"/>
      <c r="AH434" s="120"/>
      <c r="AI434" s="120"/>
      <c r="AJ434" s="120"/>
      <c r="AK434" s="120"/>
      <c r="AL434" s="120"/>
      <c r="AM434" s="120"/>
      <c r="AN434" s="120"/>
      <c r="AO434" s="120"/>
      <c r="AP434" s="120"/>
      <c r="AQ434" s="120"/>
      <c r="AR434" s="120"/>
      <c r="AS434" s="120"/>
      <c r="AT434" s="120"/>
      <c r="AU434" s="120"/>
      <c r="AV434" s="120"/>
      <c r="AW434" s="120"/>
      <c r="AX434" s="120"/>
      <c r="AY434" s="120"/>
      <c r="AZ434" s="120"/>
      <c r="BA434" s="120"/>
      <c r="BB434" s="120"/>
      <c r="BC434" s="120"/>
      <c r="BD434" s="120"/>
    </row>
    <row r="435" spans="1:56" ht="13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  <c r="AB435" s="120"/>
      <c r="AC435" s="120"/>
      <c r="AD435" s="120"/>
      <c r="AE435" s="120"/>
      <c r="AF435" s="120"/>
      <c r="AG435" s="120"/>
      <c r="AH435" s="120"/>
      <c r="AI435" s="120"/>
      <c r="AJ435" s="120"/>
      <c r="AK435" s="120"/>
      <c r="AL435" s="120"/>
      <c r="AM435" s="120"/>
      <c r="AN435" s="120"/>
      <c r="AO435" s="120"/>
      <c r="AP435" s="120"/>
      <c r="AQ435" s="120"/>
      <c r="AR435" s="120"/>
      <c r="AS435" s="120"/>
      <c r="AT435" s="120"/>
      <c r="AU435" s="120"/>
      <c r="AV435" s="120"/>
      <c r="AW435" s="120"/>
      <c r="AX435" s="120"/>
      <c r="AY435" s="120"/>
      <c r="AZ435" s="120"/>
      <c r="BA435" s="120"/>
      <c r="BB435" s="120"/>
      <c r="BC435" s="120"/>
      <c r="BD435" s="120"/>
    </row>
    <row r="436" spans="1:56" ht="13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  <c r="AB436" s="120"/>
      <c r="AC436" s="120"/>
      <c r="AD436" s="120"/>
      <c r="AE436" s="120"/>
      <c r="AF436" s="120"/>
      <c r="AG436" s="120"/>
      <c r="AH436" s="120"/>
      <c r="AI436" s="120"/>
      <c r="AJ436" s="120"/>
      <c r="AK436" s="120"/>
      <c r="AL436" s="120"/>
      <c r="AM436" s="120"/>
      <c r="AN436" s="120"/>
      <c r="AO436" s="120"/>
      <c r="AP436" s="120"/>
      <c r="AQ436" s="120"/>
      <c r="AR436" s="120"/>
      <c r="AS436" s="120"/>
      <c r="AT436" s="120"/>
      <c r="AU436" s="120"/>
      <c r="AV436" s="120"/>
      <c r="AW436" s="120"/>
      <c r="AX436" s="120"/>
      <c r="AY436" s="120"/>
      <c r="AZ436" s="120"/>
      <c r="BA436" s="120"/>
      <c r="BB436" s="120"/>
      <c r="BC436" s="120"/>
      <c r="BD436" s="120"/>
    </row>
    <row r="437" spans="1:56" ht="13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  <c r="AB437" s="120"/>
      <c r="AC437" s="120"/>
      <c r="AD437" s="120"/>
      <c r="AE437" s="120"/>
      <c r="AF437" s="120"/>
      <c r="AG437" s="120"/>
      <c r="AH437" s="120"/>
      <c r="AI437" s="120"/>
      <c r="AJ437" s="120"/>
      <c r="AK437" s="120"/>
      <c r="AL437" s="120"/>
      <c r="AM437" s="120"/>
      <c r="AN437" s="120"/>
      <c r="AO437" s="120"/>
      <c r="AP437" s="120"/>
      <c r="AQ437" s="120"/>
      <c r="AR437" s="120"/>
      <c r="AS437" s="120"/>
      <c r="AT437" s="120"/>
      <c r="AU437" s="120"/>
      <c r="AV437" s="120"/>
      <c r="AW437" s="120"/>
      <c r="AX437" s="120"/>
      <c r="AY437" s="120"/>
      <c r="AZ437" s="120"/>
      <c r="BA437" s="120"/>
      <c r="BB437" s="120"/>
      <c r="BC437" s="120"/>
      <c r="BD437" s="120"/>
    </row>
    <row r="438" spans="1:56" ht="13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  <c r="AB438" s="120"/>
      <c r="AC438" s="120"/>
      <c r="AD438" s="120"/>
      <c r="AE438" s="120"/>
      <c r="AF438" s="120"/>
      <c r="AG438" s="120"/>
      <c r="AH438" s="120"/>
      <c r="AI438" s="120"/>
      <c r="AJ438" s="120"/>
      <c r="AK438" s="120"/>
      <c r="AL438" s="120"/>
      <c r="AM438" s="120"/>
      <c r="AN438" s="120"/>
      <c r="AO438" s="120"/>
      <c r="AP438" s="120"/>
      <c r="AQ438" s="120"/>
      <c r="AR438" s="120"/>
      <c r="AS438" s="120"/>
      <c r="AT438" s="120"/>
      <c r="AU438" s="120"/>
      <c r="AV438" s="120"/>
      <c r="AW438" s="120"/>
      <c r="AX438" s="120"/>
      <c r="AY438" s="120"/>
      <c r="AZ438" s="120"/>
      <c r="BA438" s="120"/>
      <c r="BB438" s="120"/>
      <c r="BC438" s="120"/>
      <c r="BD438" s="120"/>
    </row>
    <row r="439" spans="1:56" ht="13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  <c r="AB439" s="120"/>
      <c r="AC439" s="120"/>
      <c r="AD439" s="120"/>
      <c r="AE439" s="120"/>
      <c r="AF439" s="120"/>
      <c r="AG439" s="120"/>
      <c r="AH439" s="120"/>
      <c r="AI439" s="120"/>
      <c r="AJ439" s="120"/>
      <c r="AK439" s="120"/>
      <c r="AL439" s="120"/>
      <c r="AM439" s="120"/>
      <c r="AN439" s="120"/>
      <c r="AO439" s="120"/>
      <c r="AP439" s="120"/>
      <c r="AQ439" s="120"/>
      <c r="AR439" s="120"/>
      <c r="AS439" s="120"/>
      <c r="AT439" s="120"/>
      <c r="AU439" s="120"/>
      <c r="AV439" s="120"/>
      <c r="AW439" s="120"/>
      <c r="AX439" s="120"/>
      <c r="AY439" s="120"/>
      <c r="AZ439" s="120"/>
      <c r="BA439" s="120"/>
      <c r="BB439" s="120"/>
      <c r="BC439" s="120"/>
      <c r="BD439" s="120"/>
    </row>
    <row r="440" spans="1:56" ht="13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  <c r="AB440" s="120"/>
      <c r="AC440" s="120"/>
      <c r="AD440" s="120"/>
      <c r="AE440" s="120"/>
      <c r="AF440" s="120"/>
      <c r="AG440" s="120"/>
      <c r="AH440" s="120"/>
      <c r="AI440" s="120"/>
      <c r="AJ440" s="120"/>
      <c r="AK440" s="120"/>
      <c r="AL440" s="120"/>
      <c r="AM440" s="120"/>
      <c r="AN440" s="120"/>
      <c r="AO440" s="120"/>
      <c r="AP440" s="120"/>
      <c r="AQ440" s="120"/>
      <c r="AR440" s="120"/>
      <c r="AS440" s="120"/>
      <c r="AT440" s="120"/>
      <c r="AU440" s="120"/>
      <c r="AV440" s="120"/>
      <c r="AW440" s="120"/>
      <c r="AX440" s="120"/>
      <c r="AY440" s="120"/>
      <c r="AZ440" s="120"/>
      <c r="BA440" s="120"/>
      <c r="BB440" s="120"/>
      <c r="BC440" s="120"/>
      <c r="BD440" s="120"/>
    </row>
    <row r="441" spans="1:56" ht="13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  <c r="AB441" s="120"/>
      <c r="AC441" s="120"/>
      <c r="AD441" s="120"/>
      <c r="AE441" s="120"/>
      <c r="AF441" s="120"/>
      <c r="AG441" s="120"/>
      <c r="AH441" s="120"/>
      <c r="AI441" s="120"/>
      <c r="AJ441" s="120"/>
      <c r="AK441" s="120"/>
      <c r="AL441" s="120"/>
      <c r="AM441" s="120"/>
      <c r="AN441" s="120"/>
      <c r="AO441" s="120"/>
      <c r="AP441" s="120"/>
      <c r="AQ441" s="120"/>
      <c r="AR441" s="120"/>
      <c r="AS441" s="120"/>
      <c r="AT441" s="120"/>
      <c r="AU441" s="120"/>
      <c r="AV441" s="120"/>
      <c r="AW441" s="120"/>
      <c r="AX441" s="120"/>
      <c r="AY441" s="120"/>
      <c r="AZ441" s="120"/>
      <c r="BA441" s="120"/>
      <c r="BB441" s="120"/>
      <c r="BC441" s="120"/>
      <c r="BD441" s="120"/>
    </row>
    <row r="442" spans="1:56" ht="13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  <c r="AB442" s="120"/>
      <c r="AC442" s="120"/>
      <c r="AD442" s="120"/>
      <c r="AE442" s="120"/>
      <c r="AF442" s="120"/>
      <c r="AG442" s="120"/>
      <c r="AH442" s="120"/>
      <c r="AI442" s="120"/>
      <c r="AJ442" s="120"/>
      <c r="AK442" s="120"/>
      <c r="AL442" s="120"/>
      <c r="AM442" s="120"/>
      <c r="AN442" s="120"/>
      <c r="AO442" s="120"/>
      <c r="AP442" s="120"/>
      <c r="AQ442" s="120"/>
      <c r="AR442" s="120"/>
      <c r="AS442" s="120"/>
      <c r="AT442" s="120"/>
      <c r="AU442" s="120"/>
      <c r="AV442" s="120"/>
      <c r="AW442" s="120"/>
      <c r="AX442" s="120"/>
      <c r="AY442" s="120"/>
      <c r="AZ442" s="120"/>
      <c r="BA442" s="120"/>
      <c r="BB442" s="120"/>
      <c r="BC442" s="120"/>
      <c r="BD442" s="120"/>
    </row>
    <row r="443" spans="1:56" ht="13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  <c r="AB443" s="120"/>
      <c r="AC443" s="120"/>
      <c r="AD443" s="120"/>
      <c r="AE443" s="120"/>
      <c r="AF443" s="120"/>
      <c r="AG443" s="120"/>
      <c r="AH443" s="120"/>
      <c r="AI443" s="120"/>
      <c r="AJ443" s="120"/>
      <c r="AK443" s="120"/>
      <c r="AL443" s="120"/>
      <c r="AM443" s="120"/>
      <c r="AN443" s="120"/>
      <c r="AO443" s="120"/>
      <c r="AP443" s="120"/>
      <c r="AQ443" s="120"/>
      <c r="AR443" s="120"/>
      <c r="AS443" s="120"/>
      <c r="AT443" s="120"/>
      <c r="AU443" s="120"/>
      <c r="AV443" s="120"/>
      <c r="AW443" s="120"/>
      <c r="AX443" s="120"/>
      <c r="AY443" s="120"/>
      <c r="AZ443" s="120"/>
      <c r="BA443" s="120"/>
      <c r="BB443" s="120"/>
      <c r="BC443" s="120"/>
      <c r="BD443" s="120"/>
    </row>
    <row r="444" spans="1:56" ht="13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  <c r="AB444" s="120"/>
      <c r="AC444" s="120"/>
      <c r="AD444" s="120"/>
      <c r="AE444" s="120"/>
      <c r="AF444" s="120"/>
      <c r="AG444" s="120"/>
      <c r="AH444" s="120"/>
      <c r="AI444" s="120"/>
      <c r="AJ444" s="120"/>
      <c r="AK444" s="120"/>
      <c r="AL444" s="120"/>
      <c r="AM444" s="120"/>
      <c r="AN444" s="120"/>
      <c r="AO444" s="120"/>
      <c r="AP444" s="120"/>
      <c r="AQ444" s="120"/>
      <c r="AR444" s="120"/>
      <c r="AS444" s="120"/>
      <c r="AT444" s="120"/>
      <c r="AU444" s="120"/>
      <c r="AV444" s="120"/>
      <c r="AW444" s="120"/>
      <c r="AX444" s="120"/>
      <c r="AY444" s="120"/>
      <c r="AZ444" s="120"/>
      <c r="BA444" s="120"/>
      <c r="BB444" s="120"/>
      <c r="BC444" s="120"/>
      <c r="BD444" s="120"/>
    </row>
    <row r="445" spans="1:56" ht="13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  <c r="AB445" s="120"/>
      <c r="AC445" s="120"/>
      <c r="AD445" s="120"/>
      <c r="AE445" s="120"/>
      <c r="AF445" s="120"/>
      <c r="AG445" s="120"/>
      <c r="AH445" s="120"/>
      <c r="AI445" s="120"/>
      <c r="AJ445" s="120"/>
      <c r="AK445" s="120"/>
      <c r="AL445" s="120"/>
      <c r="AM445" s="120"/>
      <c r="AN445" s="120"/>
      <c r="AO445" s="120"/>
      <c r="AP445" s="120"/>
      <c r="AQ445" s="120"/>
      <c r="AR445" s="120"/>
      <c r="AS445" s="120"/>
      <c r="AT445" s="120"/>
      <c r="AU445" s="120"/>
      <c r="AV445" s="120"/>
      <c r="AW445" s="120"/>
      <c r="AX445" s="120"/>
      <c r="AY445" s="120"/>
      <c r="AZ445" s="120"/>
      <c r="BA445" s="120"/>
      <c r="BB445" s="120"/>
      <c r="BC445" s="120"/>
      <c r="BD445" s="120"/>
    </row>
    <row r="446" spans="1:56" ht="13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  <c r="AB446" s="120"/>
      <c r="AC446" s="120"/>
      <c r="AD446" s="120"/>
      <c r="AE446" s="120"/>
      <c r="AF446" s="120"/>
      <c r="AG446" s="120"/>
      <c r="AH446" s="120"/>
      <c r="AI446" s="120"/>
      <c r="AJ446" s="120"/>
      <c r="AK446" s="120"/>
      <c r="AL446" s="120"/>
      <c r="AM446" s="120"/>
      <c r="AN446" s="120"/>
      <c r="AO446" s="120"/>
      <c r="AP446" s="120"/>
      <c r="AQ446" s="120"/>
      <c r="AR446" s="120"/>
      <c r="AS446" s="120"/>
      <c r="AT446" s="120"/>
      <c r="AU446" s="120"/>
      <c r="AV446" s="120"/>
      <c r="AW446" s="120"/>
      <c r="AX446" s="120"/>
      <c r="AY446" s="120"/>
      <c r="AZ446" s="120"/>
      <c r="BA446" s="120"/>
      <c r="BB446" s="120"/>
      <c r="BC446" s="120"/>
      <c r="BD446" s="120"/>
    </row>
    <row r="447" spans="1:56" ht="13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  <c r="AB447" s="120"/>
      <c r="AC447" s="120"/>
      <c r="AD447" s="120"/>
      <c r="AE447" s="120"/>
      <c r="AF447" s="120"/>
      <c r="AG447" s="120"/>
      <c r="AH447" s="120"/>
      <c r="AI447" s="120"/>
      <c r="AJ447" s="120"/>
      <c r="AK447" s="120"/>
      <c r="AL447" s="120"/>
      <c r="AM447" s="120"/>
      <c r="AN447" s="120"/>
      <c r="AO447" s="120"/>
      <c r="AP447" s="120"/>
      <c r="AQ447" s="120"/>
      <c r="AR447" s="120"/>
      <c r="AS447" s="120"/>
      <c r="AT447" s="120"/>
      <c r="AU447" s="120"/>
      <c r="AV447" s="120"/>
      <c r="AW447" s="120"/>
      <c r="AX447" s="120"/>
      <c r="AY447" s="120"/>
      <c r="AZ447" s="120"/>
      <c r="BA447" s="120"/>
      <c r="BB447" s="120"/>
      <c r="BC447" s="120"/>
      <c r="BD447" s="120"/>
    </row>
    <row r="448" spans="1:56" ht="13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  <c r="AB448" s="120"/>
      <c r="AC448" s="120"/>
      <c r="AD448" s="120"/>
      <c r="AE448" s="120"/>
      <c r="AF448" s="120"/>
      <c r="AG448" s="120"/>
      <c r="AH448" s="120"/>
      <c r="AI448" s="120"/>
      <c r="AJ448" s="120"/>
      <c r="AK448" s="120"/>
      <c r="AL448" s="120"/>
      <c r="AM448" s="120"/>
      <c r="AN448" s="120"/>
      <c r="AO448" s="120"/>
      <c r="AP448" s="120"/>
      <c r="AQ448" s="120"/>
      <c r="AR448" s="120"/>
      <c r="AS448" s="120"/>
      <c r="AT448" s="120"/>
      <c r="AU448" s="120"/>
      <c r="AV448" s="120"/>
      <c r="AW448" s="120"/>
      <c r="AX448" s="120"/>
      <c r="AY448" s="120"/>
      <c r="AZ448" s="120"/>
      <c r="BA448" s="120"/>
      <c r="BB448" s="120"/>
      <c r="BC448" s="120"/>
      <c r="BD448" s="120"/>
    </row>
    <row r="449" spans="1:56" ht="13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  <c r="AB449" s="120"/>
      <c r="AC449" s="120"/>
      <c r="AD449" s="120"/>
      <c r="AE449" s="120"/>
      <c r="AF449" s="120"/>
      <c r="AG449" s="120"/>
      <c r="AH449" s="120"/>
      <c r="AI449" s="120"/>
      <c r="AJ449" s="120"/>
      <c r="AK449" s="120"/>
      <c r="AL449" s="120"/>
      <c r="AM449" s="120"/>
      <c r="AN449" s="120"/>
      <c r="AO449" s="120"/>
      <c r="AP449" s="120"/>
      <c r="AQ449" s="120"/>
      <c r="AR449" s="120"/>
      <c r="AS449" s="120"/>
      <c r="AT449" s="120"/>
      <c r="AU449" s="120"/>
      <c r="AV449" s="120"/>
      <c r="AW449" s="120"/>
      <c r="AX449" s="120"/>
      <c r="AY449" s="120"/>
      <c r="AZ449" s="120"/>
      <c r="BA449" s="120"/>
      <c r="BB449" s="120"/>
      <c r="BC449" s="120"/>
      <c r="BD449" s="120"/>
    </row>
    <row r="450" spans="1:56" ht="13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  <c r="AB450" s="120"/>
      <c r="AC450" s="120"/>
      <c r="AD450" s="120"/>
      <c r="AE450" s="120"/>
      <c r="AF450" s="120"/>
      <c r="AG450" s="120"/>
      <c r="AH450" s="120"/>
      <c r="AI450" s="120"/>
      <c r="AJ450" s="120"/>
      <c r="AK450" s="120"/>
      <c r="AL450" s="120"/>
      <c r="AM450" s="120"/>
      <c r="AN450" s="120"/>
      <c r="AO450" s="120"/>
      <c r="AP450" s="120"/>
      <c r="AQ450" s="120"/>
      <c r="AR450" s="120"/>
      <c r="AS450" s="120"/>
      <c r="AT450" s="120"/>
      <c r="AU450" s="120"/>
      <c r="AV450" s="120"/>
      <c r="AW450" s="120"/>
      <c r="AX450" s="120"/>
      <c r="AY450" s="120"/>
      <c r="AZ450" s="120"/>
      <c r="BA450" s="120"/>
      <c r="BB450" s="120"/>
      <c r="BC450" s="120"/>
      <c r="BD450" s="120"/>
    </row>
    <row r="451" spans="1:56" ht="13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  <c r="AB451" s="120"/>
      <c r="AC451" s="120"/>
      <c r="AD451" s="120"/>
      <c r="AE451" s="120"/>
      <c r="AF451" s="120"/>
      <c r="AG451" s="120"/>
      <c r="AH451" s="120"/>
      <c r="AI451" s="120"/>
      <c r="AJ451" s="120"/>
      <c r="AK451" s="120"/>
      <c r="AL451" s="120"/>
      <c r="AM451" s="120"/>
      <c r="AN451" s="120"/>
      <c r="AO451" s="120"/>
      <c r="AP451" s="120"/>
      <c r="AQ451" s="120"/>
      <c r="AR451" s="120"/>
      <c r="AS451" s="120"/>
      <c r="AT451" s="120"/>
      <c r="AU451" s="120"/>
      <c r="AV451" s="120"/>
      <c r="AW451" s="120"/>
      <c r="AX451" s="120"/>
      <c r="AY451" s="120"/>
      <c r="AZ451" s="120"/>
      <c r="BA451" s="120"/>
      <c r="BB451" s="120"/>
      <c r="BC451" s="120"/>
      <c r="BD451" s="120"/>
    </row>
    <row r="452" spans="1:56" ht="13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  <c r="AB452" s="120"/>
      <c r="AC452" s="120"/>
      <c r="AD452" s="120"/>
      <c r="AE452" s="120"/>
      <c r="AF452" s="120"/>
      <c r="AG452" s="120"/>
      <c r="AH452" s="120"/>
      <c r="AI452" s="120"/>
      <c r="AJ452" s="120"/>
      <c r="AK452" s="120"/>
      <c r="AL452" s="120"/>
      <c r="AM452" s="120"/>
      <c r="AN452" s="120"/>
      <c r="AO452" s="120"/>
      <c r="AP452" s="120"/>
      <c r="AQ452" s="120"/>
      <c r="AR452" s="120"/>
      <c r="AS452" s="120"/>
      <c r="AT452" s="120"/>
      <c r="AU452" s="120"/>
      <c r="AV452" s="120"/>
      <c r="AW452" s="120"/>
      <c r="AX452" s="120"/>
      <c r="AY452" s="120"/>
      <c r="AZ452" s="120"/>
      <c r="BA452" s="120"/>
      <c r="BB452" s="120"/>
      <c r="BC452" s="120"/>
      <c r="BD452" s="120"/>
    </row>
    <row r="453" spans="1:56" ht="13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  <c r="AB453" s="120"/>
      <c r="AC453" s="120"/>
      <c r="AD453" s="120"/>
      <c r="AE453" s="120"/>
      <c r="AF453" s="120"/>
      <c r="AG453" s="120"/>
      <c r="AH453" s="120"/>
      <c r="AI453" s="120"/>
      <c r="AJ453" s="120"/>
      <c r="AK453" s="120"/>
      <c r="AL453" s="120"/>
      <c r="AM453" s="120"/>
      <c r="AN453" s="120"/>
      <c r="AO453" s="120"/>
      <c r="AP453" s="120"/>
      <c r="AQ453" s="120"/>
      <c r="AR453" s="120"/>
      <c r="AS453" s="120"/>
      <c r="AT453" s="120"/>
      <c r="AU453" s="120"/>
      <c r="AV453" s="120"/>
      <c r="AW453" s="120"/>
      <c r="AX453" s="120"/>
      <c r="AY453" s="120"/>
      <c r="AZ453" s="120"/>
      <c r="BA453" s="120"/>
      <c r="BB453" s="120"/>
      <c r="BC453" s="120"/>
      <c r="BD453" s="120"/>
    </row>
    <row r="454" spans="1:56" ht="13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  <c r="AB454" s="120"/>
      <c r="AC454" s="120"/>
      <c r="AD454" s="120"/>
      <c r="AE454" s="120"/>
      <c r="AF454" s="120"/>
      <c r="AG454" s="120"/>
      <c r="AH454" s="120"/>
      <c r="AI454" s="120"/>
      <c r="AJ454" s="120"/>
      <c r="AK454" s="120"/>
      <c r="AL454" s="120"/>
      <c r="AM454" s="120"/>
      <c r="AN454" s="120"/>
      <c r="AO454" s="120"/>
      <c r="AP454" s="120"/>
      <c r="AQ454" s="120"/>
      <c r="AR454" s="120"/>
      <c r="AS454" s="120"/>
      <c r="AT454" s="120"/>
      <c r="AU454" s="120"/>
      <c r="AV454" s="120"/>
      <c r="AW454" s="120"/>
      <c r="AX454" s="120"/>
      <c r="AY454" s="120"/>
      <c r="AZ454" s="120"/>
      <c r="BA454" s="120"/>
      <c r="BB454" s="120"/>
      <c r="BC454" s="120"/>
      <c r="BD454" s="120"/>
    </row>
    <row r="455" spans="1:56" ht="13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  <c r="AB455" s="120"/>
      <c r="AC455" s="120"/>
      <c r="AD455" s="120"/>
      <c r="AE455" s="120"/>
      <c r="AF455" s="120"/>
      <c r="AG455" s="120"/>
      <c r="AH455" s="120"/>
      <c r="AI455" s="120"/>
      <c r="AJ455" s="120"/>
      <c r="AK455" s="120"/>
      <c r="AL455" s="120"/>
      <c r="AM455" s="120"/>
      <c r="AN455" s="120"/>
      <c r="AO455" s="120"/>
      <c r="AP455" s="120"/>
      <c r="AQ455" s="120"/>
      <c r="AR455" s="120"/>
      <c r="AS455" s="120"/>
      <c r="AT455" s="120"/>
      <c r="AU455" s="120"/>
      <c r="AV455" s="120"/>
      <c r="AW455" s="120"/>
      <c r="AX455" s="120"/>
      <c r="AY455" s="120"/>
      <c r="AZ455" s="120"/>
      <c r="BA455" s="120"/>
      <c r="BB455" s="120"/>
      <c r="BC455" s="120"/>
      <c r="BD455" s="120"/>
    </row>
    <row r="456" spans="1:56" ht="13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  <c r="AB456" s="120"/>
      <c r="AC456" s="120"/>
      <c r="AD456" s="120"/>
      <c r="AE456" s="120"/>
      <c r="AF456" s="120"/>
      <c r="AG456" s="120"/>
      <c r="AH456" s="120"/>
      <c r="AI456" s="120"/>
      <c r="AJ456" s="120"/>
      <c r="AK456" s="120"/>
      <c r="AL456" s="120"/>
      <c r="AM456" s="120"/>
      <c r="AN456" s="120"/>
      <c r="AO456" s="120"/>
      <c r="AP456" s="120"/>
      <c r="AQ456" s="120"/>
      <c r="AR456" s="120"/>
      <c r="AS456" s="120"/>
      <c r="AT456" s="120"/>
      <c r="AU456" s="120"/>
      <c r="AV456" s="120"/>
      <c r="AW456" s="120"/>
      <c r="AX456" s="120"/>
      <c r="AY456" s="120"/>
      <c r="AZ456" s="120"/>
      <c r="BA456" s="120"/>
      <c r="BB456" s="120"/>
      <c r="BC456" s="120"/>
      <c r="BD456" s="120"/>
    </row>
    <row r="457" spans="1:56" ht="13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  <c r="AB457" s="120"/>
      <c r="AC457" s="120"/>
      <c r="AD457" s="120"/>
      <c r="AE457" s="120"/>
      <c r="AF457" s="120"/>
      <c r="AG457" s="120"/>
      <c r="AH457" s="120"/>
      <c r="AI457" s="120"/>
      <c r="AJ457" s="120"/>
      <c r="AK457" s="120"/>
      <c r="AL457" s="120"/>
      <c r="AM457" s="120"/>
      <c r="AN457" s="120"/>
      <c r="AO457" s="120"/>
      <c r="AP457" s="120"/>
      <c r="AQ457" s="120"/>
      <c r="AR457" s="120"/>
      <c r="AS457" s="120"/>
      <c r="AT457" s="120"/>
      <c r="AU457" s="120"/>
      <c r="AV457" s="120"/>
      <c r="AW457" s="120"/>
      <c r="AX457" s="120"/>
      <c r="AY457" s="120"/>
      <c r="AZ457" s="120"/>
      <c r="BA457" s="120"/>
      <c r="BB457" s="120"/>
      <c r="BC457" s="120"/>
      <c r="BD457" s="120"/>
    </row>
    <row r="458" spans="1:56" ht="13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0"/>
      <c r="AC458" s="120"/>
      <c r="AD458" s="120"/>
      <c r="AE458" s="120"/>
      <c r="AF458" s="120"/>
      <c r="AG458" s="120"/>
      <c r="AH458" s="120"/>
      <c r="AI458" s="120"/>
      <c r="AJ458" s="120"/>
      <c r="AK458" s="120"/>
      <c r="AL458" s="120"/>
      <c r="AM458" s="120"/>
      <c r="AN458" s="120"/>
      <c r="AO458" s="120"/>
      <c r="AP458" s="120"/>
      <c r="AQ458" s="120"/>
      <c r="AR458" s="120"/>
      <c r="AS458" s="120"/>
      <c r="AT458" s="120"/>
      <c r="AU458" s="120"/>
      <c r="AV458" s="120"/>
      <c r="AW458" s="120"/>
      <c r="AX458" s="120"/>
      <c r="AY458" s="120"/>
      <c r="AZ458" s="120"/>
      <c r="BA458" s="120"/>
      <c r="BB458" s="120"/>
      <c r="BC458" s="120"/>
      <c r="BD458" s="120"/>
    </row>
    <row r="459" spans="1:56" ht="13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  <c r="AB459" s="120"/>
      <c r="AC459" s="120"/>
      <c r="AD459" s="120"/>
      <c r="AE459" s="120"/>
      <c r="AF459" s="120"/>
      <c r="AG459" s="120"/>
      <c r="AH459" s="120"/>
      <c r="AI459" s="120"/>
      <c r="AJ459" s="120"/>
      <c r="AK459" s="120"/>
      <c r="AL459" s="120"/>
      <c r="AM459" s="120"/>
      <c r="AN459" s="120"/>
      <c r="AO459" s="120"/>
      <c r="AP459" s="120"/>
      <c r="AQ459" s="120"/>
      <c r="AR459" s="120"/>
      <c r="AS459" s="120"/>
      <c r="AT459" s="120"/>
      <c r="AU459" s="120"/>
      <c r="AV459" s="120"/>
      <c r="AW459" s="120"/>
      <c r="AX459" s="120"/>
      <c r="AY459" s="120"/>
      <c r="AZ459" s="120"/>
      <c r="BA459" s="120"/>
      <c r="BB459" s="120"/>
      <c r="BC459" s="120"/>
      <c r="BD459" s="120"/>
    </row>
    <row r="460" spans="1:56" ht="13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  <c r="AB460" s="120"/>
      <c r="AC460" s="120"/>
      <c r="AD460" s="120"/>
      <c r="AE460" s="120"/>
      <c r="AF460" s="120"/>
      <c r="AG460" s="120"/>
      <c r="AH460" s="120"/>
      <c r="AI460" s="120"/>
      <c r="AJ460" s="120"/>
      <c r="AK460" s="120"/>
      <c r="AL460" s="120"/>
      <c r="AM460" s="120"/>
      <c r="AN460" s="120"/>
      <c r="AO460" s="120"/>
      <c r="AP460" s="120"/>
      <c r="AQ460" s="120"/>
      <c r="AR460" s="120"/>
      <c r="AS460" s="120"/>
      <c r="AT460" s="120"/>
      <c r="AU460" s="120"/>
      <c r="AV460" s="120"/>
      <c r="AW460" s="120"/>
      <c r="AX460" s="120"/>
      <c r="AY460" s="120"/>
      <c r="AZ460" s="120"/>
      <c r="BA460" s="120"/>
      <c r="BB460" s="120"/>
      <c r="BC460" s="120"/>
      <c r="BD460" s="120"/>
    </row>
    <row r="461" spans="1:56" ht="13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  <c r="AB461" s="120"/>
      <c r="AC461" s="120"/>
      <c r="AD461" s="120"/>
      <c r="AE461" s="120"/>
      <c r="AF461" s="120"/>
      <c r="AG461" s="120"/>
      <c r="AH461" s="120"/>
      <c r="AI461" s="120"/>
      <c r="AJ461" s="120"/>
      <c r="AK461" s="120"/>
      <c r="AL461" s="120"/>
      <c r="AM461" s="120"/>
      <c r="AN461" s="120"/>
      <c r="AO461" s="120"/>
      <c r="AP461" s="120"/>
      <c r="AQ461" s="120"/>
      <c r="AR461" s="120"/>
      <c r="AS461" s="120"/>
      <c r="AT461" s="120"/>
      <c r="AU461" s="120"/>
      <c r="AV461" s="120"/>
      <c r="AW461" s="120"/>
      <c r="AX461" s="120"/>
      <c r="AY461" s="120"/>
      <c r="AZ461" s="120"/>
      <c r="BA461" s="120"/>
      <c r="BB461" s="120"/>
      <c r="BC461" s="120"/>
      <c r="BD461" s="120"/>
    </row>
    <row r="462" spans="1:56" ht="13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  <c r="AB462" s="120"/>
      <c r="AC462" s="120"/>
      <c r="AD462" s="120"/>
      <c r="AE462" s="120"/>
      <c r="AF462" s="120"/>
      <c r="AG462" s="120"/>
      <c r="AH462" s="120"/>
      <c r="AI462" s="120"/>
      <c r="AJ462" s="120"/>
      <c r="AK462" s="120"/>
      <c r="AL462" s="120"/>
      <c r="AM462" s="120"/>
      <c r="AN462" s="120"/>
      <c r="AO462" s="120"/>
      <c r="AP462" s="120"/>
      <c r="AQ462" s="120"/>
      <c r="AR462" s="120"/>
      <c r="AS462" s="120"/>
      <c r="AT462" s="120"/>
      <c r="AU462" s="120"/>
      <c r="AV462" s="120"/>
      <c r="AW462" s="120"/>
      <c r="AX462" s="120"/>
      <c r="AY462" s="120"/>
      <c r="AZ462" s="120"/>
      <c r="BA462" s="120"/>
      <c r="BB462" s="120"/>
      <c r="BC462" s="120"/>
      <c r="BD462" s="120"/>
    </row>
    <row r="463" spans="1:56" ht="13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20"/>
      <c r="AG463" s="120"/>
      <c r="AH463" s="120"/>
      <c r="AI463" s="120"/>
      <c r="AJ463" s="120"/>
      <c r="AK463" s="120"/>
      <c r="AL463" s="120"/>
      <c r="AM463" s="120"/>
      <c r="AN463" s="120"/>
      <c r="AO463" s="120"/>
      <c r="AP463" s="120"/>
      <c r="AQ463" s="120"/>
      <c r="AR463" s="120"/>
      <c r="AS463" s="120"/>
      <c r="AT463" s="120"/>
      <c r="AU463" s="120"/>
      <c r="AV463" s="120"/>
      <c r="AW463" s="120"/>
      <c r="AX463" s="120"/>
      <c r="AY463" s="120"/>
      <c r="AZ463" s="120"/>
      <c r="BA463" s="120"/>
      <c r="BB463" s="120"/>
      <c r="BC463" s="120"/>
      <c r="BD463" s="120"/>
    </row>
    <row r="464" spans="1:56" ht="13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  <c r="AB464" s="120"/>
      <c r="AC464" s="120"/>
      <c r="AD464" s="120"/>
      <c r="AE464" s="120"/>
      <c r="AF464" s="120"/>
      <c r="AG464" s="120"/>
      <c r="AH464" s="120"/>
      <c r="AI464" s="120"/>
      <c r="AJ464" s="120"/>
      <c r="AK464" s="120"/>
      <c r="AL464" s="120"/>
      <c r="AM464" s="120"/>
      <c r="AN464" s="120"/>
      <c r="AO464" s="120"/>
      <c r="AP464" s="120"/>
      <c r="AQ464" s="120"/>
      <c r="AR464" s="120"/>
      <c r="AS464" s="120"/>
      <c r="AT464" s="120"/>
      <c r="AU464" s="120"/>
      <c r="AV464" s="120"/>
      <c r="AW464" s="120"/>
      <c r="AX464" s="120"/>
      <c r="AY464" s="120"/>
      <c r="AZ464" s="120"/>
      <c r="BA464" s="120"/>
      <c r="BB464" s="120"/>
      <c r="BC464" s="120"/>
      <c r="BD464" s="120"/>
    </row>
    <row r="465" spans="1:56" ht="13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  <c r="AB465" s="120"/>
      <c r="AC465" s="120"/>
      <c r="AD465" s="120"/>
      <c r="AE465" s="120"/>
      <c r="AF465" s="120"/>
      <c r="AG465" s="120"/>
      <c r="AH465" s="120"/>
      <c r="AI465" s="120"/>
      <c r="AJ465" s="120"/>
      <c r="AK465" s="120"/>
      <c r="AL465" s="120"/>
      <c r="AM465" s="120"/>
      <c r="AN465" s="120"/>
      <c r="AO465" s="120"/>
      <c r="AP465" s="120"/>
      <c r="AQ465" s="120"/>
      <c r="AR465" s="120"/>
      <c r="AS465" s="120"/>
      <c r="AT465" s="120"/>
      <c r="AU465" s="120"/>
      <c r="AV465" s="120"/>
      <c r="AW465" s="120"/>
      <c r="AX465" s="120"/>
      <c r="AY465" s="120"/>
      <c r="AZ465" s="120"/>
      <c r="BA465" s="120"/>
      <c r="BB465" s="120"/>
      <c r="BC465" s="120"/>
      <c r="BD465" s="120"/>
    </row>
    <row r="466" spans="1:56" ht="13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  <c r="AB466" s="120"/>
      <c r="AC466" s="120"/>
      <c r="AD466" s="120"/>
      <c r="AE466" s="120"/>
      <c r="AF466" s="120"/>
      <c r="AG466" s="120"/>
      <c r="AH466" s="120"/>
      <c r="AI466" s="120"/>
      <c r="AJ466" s="120"/>
      <c r="AK466" s="120"/>
      <c r="AL466" s="120"/>
      <c r="AM466" s="120"/>
      <c r="AN466" s="120"/>
      <c r="AO466" s="120"/>
      <c r="AP466" s="120"/>
      <c r="AQ466" s="120"/>
      <c r="AR466" s="120"/>
      <c r="AS466" s="120"/>
      <c r="AT466" s="120"/>
      <c r="AU466" s="120"/>
      <c r="AV466" s="120"/>
      <c r="AW466" s="120"/>
      <c r="AX466" s="120"/>
      <c r="AY466" s="120"/>
      <c r="AZ466" s="120"/>
      <c r="BA466" s="120"/>
      <c r="BB466" s="120"/>
      <c r="BC466" s="120"/>
      <c r="BD466" s="120"/>
    </row>
    <row r="467" spans="1:56" ht="13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  <c r="AB467" s="120"/>
      <c r="AC467" s="120"/>
      <c r="AD467" s="120"/>
      <c r="AE467" s="120"/>
      <c r="AF467" s="120"/>
      <c r="AG467" s="120"/>
      <c r="AH467" s="120"/>
      <c r="AI467" s="120"/>
      <c r="AJ467" s="120"/>
      <c r="AK467" s="120"/>
      <c r="AL467" s="120"/>
      <c r="AM467" s="120"/>
      <c r="AN467" s="120"/>
      <c r="AO467" s="120"/>
      <c r="AP467" s="120"/>
      <c r="AQ467" s="120"/>
      <c r="AR467" s="120"/>
      <c r="AS467" s="120"/>
      <c r="AT467" s="120"/>
      <c r="AU467" s="120"/>
      <c r="AV467" s="120"/>
      <c r="AW467" s="120"/>
      <c r="AX467" s="120"/>
      <c r="AY467" s="120"/>
      <c r="AZ467" s="120"/>
      <c r="BA467" s="120"/>
      <c r="BB467" s="120"/>
      <c r="BC467" s="120"/>
      <c r="BD467" s="120"/>
    </row>
    <row r="468" spans="1:56" ht="13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120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0"/>
      <c r="BD468" s="120"/>
    </row>
    <row r="469" spans="1:56" ht="13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  <c r="AB469" s="120"/>
      <c r="AC469" s="120"/>
      <c r="AD469" s="120"/>
      <c r="AE469" s="120"/>
      <c r="AF469" s="120"/>
      <c r="AG469" s="120"/>
      <c r="AH469" s="120"/>
      <c r="AI469" s="120"/>
      <c r="AJ469" s="120"/>
      <c r="AK469" s="120"/>
      <c r="AL469" s="120"/>
      <c r="AM469" s="120"/>
      <c r="AN469" s="120"/>
      <c r="AO469" s="120"/>
      <c r="AP469" s="120"/>
      <c r="AQ469" s="120"/>
      <c r="AR469" s="120"/>
      <c r="AS469" s="120"/>
      <c r="AT469" s="120"/>
      <c r="AU469" s="120"/>
      <c r="AV469" s="120"/>
      <c r="AW469" s="120"/>
      <c r="AX469" s="120"/>
      <c r="AY469" s="120"/>
      <c r="AZ469" s="120"/>
      <c r="BA469" s="120"/>
      <c r="BB469" s="120"/>
      <c r="BC469" s="120"/>
      <c r="BD469" s="120"/>
    </row>
    <row r="470" spans="1:56" ht="13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120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0"/>
      <c r="BD470" s="120"/>
    </row>
    <row r="471" spans="1:56" ht="13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  <c r="AB471" s="120"/>
      <c r="AC471" s="120"/>
      <c r="AD471" s="120"/>
      <c r="AE471" s="120"/>
      <c r="AF471" s="120"/>
      <c r="AG471" s="120"/>
      <c r="AH471" s="120"/>
      <c r="AI471" s="120"/>
      <c r="AJ471" s="120"/>
      <c r="AK471" s="120"/>
      <c r="AL471" s="120"/>
      <c r="AM471" s="120"/>
      <c r="AN471" s="120"/>
      <c r="AO471" s="120"/>
      <c r="AP471" s="120"/>
      <c r="AQ471" s="120"/>
      <c r="AR471" s="120"/>
      <c r="AS471" s="120"/>
      <c r="AT471" s="120"/>
      <c r="AU471" s="120"/>
      <c r="AV471" s="120"/>
      <c r="AW471" s="120"/>
      <c r="AX471" s="120"/>
      <c r="AY471" s="120"/>
      <c r="AZ471" s="120"/>
      <c r="BA471" s="120"/>
      <c r="BB471" s="120"/>
      <c r="BC471" s="120"/>
      <c r="BD471" s="120"/>
    </row>
    <row r="472" spans="1:56" ht="13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  <c r="AB472" s="120"/>
      <c r="AC472" s="120"/>
      <c r="AD472" s="120"/>
      <c r="AE472" s="120"/>
      <c r="AF472" s="120"/>
      <c r="AG472" s="120"/>
      <c r="AH472" s="120"/>
      <c r="AI472" s="120"/>
      <c r="AJ472" s="120"/>
      <c r="AK472" s="120"/>
      <c r="AL472" s="120"/>
      <c r="AM472" s="120"/>
      <c r="AN472" s="120"/>
      <c r="AO472" s="120"/>
      <c r="AP472" s="120"/>
      <c r="AQ472" s="120"/>
      <c r="AR472" s="120"/>
      <c r="AS472" s="120"/>
      <c r="AT472" s="120"/>
      <c r="AU472" s="120"/>
      <c r="AV472" s="120"/>
      <c r="AW472" s="120"/>
      <c r="AX472" s="120"/>
      <c r="AY472" s="120"/>
      <c r="AZ472" s="120"/>
      <c r="BA472" s="120"/>
      <c r="BB472" s="120"/>
      <c r="BC472" s="120"/>
      <c r="BD472" s="120"/>
    </row>
    <row r="473" spans="1:56" ht="13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</row>
    <row r="474" spans="1:56" ht="13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  <c r="AB474" s="120"/>
      <c r="AC474" s="120"/>
      <c r="AD474" s="120"/>
      <c r="AE474" s="120"/>
      <c r="AF474" s="120"/>
      <c r="AG474" s="120"/>
      <c r="AH474" s="120"/>
      <c r="AI474" s="120"/>
      <c r="AJ474" s="120"/>
      <c r="AK474" s="120"/>
      <c r="AL474" s="120"/>
      <c r="AM474" s="120"/>
      <c r="AN474" s="120"/>
      <c r="AO474" s="120"/>
      <c r="AP474" s="120"/>
      <c r="AQ474" s="120"/>
      <c r="AR474" s="120"/>
      <c r="AS474" s="120"/>
      <c r="AT474" s="120"/>
      <c r="AU474" s="120"/>
      <c r="AV474" s="120"/>
      <c r="AW474" s="120"/>
      <c r="AX474" s="120"/>
      <c r="AY474" s="120"/>
      <c r="AZ474" s="120"/>
      <c r="BA474" s="120"/>
      <c r="BB474" s="120"/>
      <c r="BC474" s="120"/>
      <c r="BD474" s="120"/>
    </row>
    <row r="475" spans="1:56" ht="13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  <c r="AB475" s="120"/>
      <c r="AC475" s="120"/>
      <c r="AD475" s="120"/>
      <c r="AE475" s="120"/>
      <c r="AF475" s="120"/>
      <c r="AG475" s="120"/>
      <c r="AH475" s="120"/>
      <c r="AI475" s="120"/>
      <c r="AJ475" s="120"/>
      <c r="AK475" s="120"/>
      <c r="AL475" s="120"/>
      <c r="AM475" s="120"/>
      <c r="AN475" s="120"/>
      <c r="AO475" s="120"/>
      <c r="AP475" s="120"/>
      <c r="AQ475" s="120"/>
      <c r="AR475" s="120"/>
      <c r="AS475" s="120"/>
      <c r="AT475" s="120"/>
      <c r="AU475" s="120"/>
      <c r="AV475" s="120"/>
      <c r="AW475" s="120"/>
      <c r="AX475" s="120"/>
      <c r="AY475" s="120"/>
      <c r="AZ475" s="120"/>
      <c r="BA475" s="120"/>
      <c r="BB475" s="120"/>
      <c r="BC475" s="120"/>
      <c r="BD475" s="120"/>
    </row>
    <row r="476" spans="1:56" ht="13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  <c r="AB476" s="120"/>
      <c r="AC476" s="120"/>
      <c r="AD476" s="120"/>
      <c r="AE476" s="120"/>
      <c r="AF476" s="120"/>
      <c r="AG476" s="120"/>
      <c r="AH476" s="120"/>
      <c r="AI476" s="120"/>
      <c r="AJ476" s="120"/>
      <c r="AK476" s="120"/>
      <c r="AL476" s="120"/>
      <c r="AM476" s="120"/>
      <c r="AN476" s="120"/>
      <c r="AO476" s="120"/>
      <c r="AP476" s="120"/>
      <c r="AQ476" s="120"/>
      <c r="AR476" s="120"/>
      <c r="AS476" s="120"/>
      <c r="AT476" s="120"/>
      <c r="AU476" s="120"/>
      <c r="AV476" s="120"/>
      <c r="AW476" s="120"/>
      <c r="AX476" s="120"/>
      <c r="AY476" s="120"/>
      <c r="AZ476" s="120"/>
      <c r="BA476" s="120"/>
      <c r="BB476" s="120"/>
      <c r="BC476" s="120"/>
      <c r="BD476" s="120"/>
    </row>
    <row r="477" spans="1:56" ht="13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  <c r="AB477" s="120"/>
      <c r="AC477" s="120"/>
      <c r="AD477" s="120"/>
      <c r="AE477" s="120"/>
      <c r="AF477" s="120"/>
      <c r="AG477" s="120"/>
      <c r="AH477" s="120"/>
      <c r="AI477" s="120"/>
      <c r="AJ477" s="120"/>
      <c r="AK477" s="120"/>
      <c r="AL477" s="120"/>
      <c r="AM477" s="120"/>
      <c r="AN477" s="120"/>
      <c r="AO477" s="120"/>
      <c r="AP477" s="120"/>
      <c r="AQ477" s="120"/>
      <c r="AR477" s="120"/>
      <c r="AS477" s="120"/>
      <c r="AT477" s="120"/>
      <c r="AU477" s="120"/>
      <c r="AV477" s="120"/>
      <c r="AW477" s="120"/>
      <c r="AX477" s="120"/>
      <c r="AY477" s="120"/>
      <c r="AZ477" s="120"/>
      <c r="BA477" s="120"/>
      <c r="BB477" s="120"/>
      <c r="BC477" s="120"/>
      <c r="BD477" s="120"/>
    </row>
    <row r="478" spans="1:56" ht="13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  <c r="AB478" s="120"/>
      <c r="AC478" s="120"/>
      <c r="AD478" s="120"/>
      <c r="AE478" s="120"/>
      <c r="AF478" s="120"/>
      <c r="AG478" s="120"/>
      <c r="AH478" s="120"/>
      <c r="AI478" s="120"/>
      <c r="AJ478" s="120"/>
      <c r="AK478" s="120"/>
      <c r="AL478" s="120"/>
      <c r="AM478" s="120"/>
      <c r="AN478" s="120"/>
      <c r="AO478" s="120"/>
      <c r="AP478" s="120"/>
      <c r="AQ478" s="120"/>
      <c r="AR478" s="120"/>
      <c r="AS478" s="120"/>
      <c r="AT478" s="120"/>
      <c r="AU478" s="120"/>
      <c r="AV478" s="120"/>
      <c r="AW478" s="120"/>
      <c r="AX478" s="120"/>
      <c r="AY478" s="120"/>
      <c r="AZ478" s="120"/>
      <c r="BA478" s="120"/>
      <c r="BB478" s="120"/>
      <c r="BC478" s="120"/>
      <c r="BD478" s="120"/>
    </row>
    <row r="479" spans="1:56" ht="13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  <c r="AB479" s="120"/>
      <c r="AC479" s="120"/>
      <c r="AD479" s="120"/>
      <c r="AE479" s="120"/>
      <c r="AF479" s="120"/>
      <c r="AG479" s="120"/>
      <c r="AH479" s="120"/>
      <c r="AI479" s="120"/>
      <c r="AJ479" s="120"/>
      <c r="AK479" s="120"/>
      <c r="AL479" s="120"/>
      <c r="AM479" s="120"/>
      <c r="AN479" s="120"/>
      <c r="AO479" s="120"/>
      <c r="AP479" s="120"/>
      <c r="AQ479" s="120"/>
      <c r="AR479" s="120"/>
      <c r="AS479" s="120"/>
      <c r="AT479" s="120"/>
      <c r="AU479" s="120"/>
      <c r="AV479" s="120"/>
      <c r="AW479" s="120"/>
      <c r="AX479" s="120"/>
      <c r="AY479" s="120"/>
      <c r="AZ479" s="120"/>
      <c r="BA479" s="120"/>
      <c r="BB479" s="120"/>
      <c r="BC479" s="120"/>
      <c r="BD479" s="120"/>
    </row>
    <row r="480" spans="1:56" ht="13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  <c r="AB480" s="120"/>
      <c r="AC480" s="120"/>
      <c r="AD480" s="120"/>
      <c r="AE480" s="120"/>
      <c r="AF480" s="120"/>
      <c r="AG480" s="120"/>
      <c r="AH480" s="120"/>
      <c r="AI480" s="120"/>
      <c r="AJ480" s="120"/>
      <c r="AK480" s="120"/>
      <c r="AL480" s="120"/>
      <c r="AM480" s="120"/>
      <c r="AN480" s="120"/>
      <c r="AO480" s="120"/>
      <c r="AP480" s="120"/>
      <c r="AQ480" s="120"/>
      <c r="AR480" s="120"/>
      <c r="AS480" s="120"/>
      <c r="AT480" s="120"/>
      <c r="AU480" s="120"/>
      <c r="AV480" s="120"/>
      <c r="AW480" s="120"/>
      <c r="AX480" s="120"/>
      <c r="AY480" s="120"/>
      <c r="AZ480" s="120"/>
      <c r="BA480" s="120"/>
      <c r="BB480" s="120"/>
      <c r="BC480" s="120"/>
      <c r="BD480" s="120"/>
    </row>
    <row r="481" spans="1:56" ht="13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  <c r="AB481" s="120"/>
      <c r="AC481" s="120"/>
      <c r="AD481" s="120"/>
      <c r="AE481" s="120"/>
      <c r="AF481" s="120"/>
      <c r="AG481" s="120"/>
      <c r="AH481" s="120"/>
      <c r="AI481" s="120"/>
      <c r="AJ481" s="120"/>
      <c r="AK481" s="120"/>
      <c r="AL481" s="120"/>
      <c r="AM481" s="120"/>
      <c r="AN481" s="120"/>
      <c r="AO481" s="120"/>
      <c r="AP481" s="120"/>
      <c r="AQ481" s="120"/>
      <c r="AR481" s="120"/>
      <c r="AS481" s="120"/>
      <c r="AT481" s="120"/>
      <c r="AU481" s="120"/>
      <c r="AV481" s="120"/>
      <c r="AW481" s="120"/>
      <c r="AX481" s="120"/>
      <c r="AY481" s="120"/>
      <c r="AZ481" s="120"/>
      <c r="BA481" s="120"/>
      <c r="BB481" s="120"/>
      <c r="BC481" s="120"/>
      <c r="BD481" s="120"/>
    </row>
    <row r="482" spans="1:56" ht="13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  <c r="AB482" s="120"/>
      <c r="AC482" s="120"/>
      <c r="AD482" s="120"/>
      <c r="AE482" s="120"/>
      <c r="AF482" s="120"/>
      <c r="AG482" s="120"/>
      <c r="AH482" s="120"/>
      <c r="AI482" s="120"/>
      <c r="AJ482" s="120"/>
      <c r="AK482" s="120"/>
      <c r="AL482" s="120"/>
      <c r="AM482" s="120"/>
      <c r="AN482" s="120"/>
      <c r="AO482" s="120"/>
      <c r="AP482" s="120"/>
      <c r="AQ482" s="120"/>
      <c r="AR482" s="120"/>
      <c r="AS482" s="120"/>
      <c r="AT482" s="120"/>
      <c r="AU482" s="120"/>
      <c r="AV482" s="120"/>
      <c r="AW482" s="120"/>
      <c r="AX482" s="120"/>
      <c r="AY482" s="120"/>
      <c r="AZ482" s="120"/>
      <c r="BA482" s="120"/>
      <c r="BB482" s="120"/>
      <c r="BC482" s="120"/>
      <c r="BD482" s="120"/>
    </row>
    <row r="483" spans="1:56" ht="13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  <c r="AB483" s="120"/>
      <c r="AC483" s="120"/>
      <c r="AD483" s="120"/>
      <c r="AE483" s="120"/>
      <c r="AF483" s="120"/>
      <c r="AG483" s="120"/>
      <c r="AH483" s="120"/>
      <c r="AI483" s="120"/>
      <c r="AJ483" s="120"/>
      <c r="AK483" s="120"/>
      <c r="AL483" s="120"/>
      <c r="AM483" s="120"/>
      <c r="AN483" s="120"/>
      <c r="AO483" s="120"/>
      <c r="AP483" s="120"/>
      <c r="AQ483" s="120"/>
      <c r="AR483" s="120"/>
      <c r="AS483" s="120"/>
      <c r="AT483" s="120"/>
      <c r="AU483" s="120"/>
      <c r="AV483" s="120"/>
      <c r="AW483" s="120"/>
      <c r="AX483" s="120"/>
      <c r="AY483" s="120"/>
      <c r="AZ483" s="120"/>
      <c r="BA483" s="120"/>
      <c r="BB483" s="120"/>
      <c r="BC483" s="120"/>
      <c r="BD483" s="120"/>
    </row>
    <row r="484" spans="1:56" ht="13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  <c r="AB484" s="120"/>
      <c r="AC484" s="120"/>
      <c r="AD484" s="120"/>
      <c r="AE484" s="120"/>
      <c r="AF484" s="120"/>
      <c r="AG484" s="120"/>
      <c r="AH484" s="120"/>
      <c r="AI484" s="120"/>
      <c r="AJ484" s="120"/>
      <c r="AK484" s="120"/>
      <c r="AL484" s="120"/>
      <c r="AM484" s="120"/>
      <c r="AN484" s="120"/>
      <c r="AO484" s="120"/>
      <c r="AP484" s="120"/>
      <c r="AQ484" s="120"/>
      <c r="AR484" s="120"/>
      <c r="AS484" s="120"/>
      <c r="AT484" s="120"/>
      <c r="AU484" s="120"/>
      <c r="AV484" s="120"/>
      <c r="AW484" s="120"/>
      <c r="AX484" s="120"/>
      <c r="AY484" s="120"/>
      <c r="AZ484" s="120"/>
      <c r="BA484" s="120"/>
      <c r="BB484" s="120"/>
      <c r="BC484" s="120"/>
      <c r="BD484" s="120"/>
    </row>
    <row r="485" spans="1:56" ht="13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  <c r="AB485" s="120"/>
      <c r="AC485" s="120"/>
      <c r="AD485" s="120"/>
      <c r="AE485" s="120"/>
      <c r="AF485" s="120"/>
      <c r="AG485" s="120"/>
      <c r="AH485" s="120"/>
      <c r="AI485" s="120"/>
      <c r="AJ485" s="120"/>
      <c r="AK485" s="120"/>
      <c r="AL485" s="120"/>
      <c r="AM485" s="120"/>
      <c r="AN485" s="120"/>
      <c r="AO485" s="120"/>
      <c r="AP485" s="120"/>
      <c r="AQ485" s="120"/>
      <c r="AR485" s="120"/>
      <c r="AS485" s="120"/>
      <c r="AT485" s="120"/>
      <c r="AU485" s="120"/>
      <c r="AV485" s="120"/>
      <c r="AW485" s="120"/>
      <c r="AX485" s="120"/>
      <c r="AY485" s="120"/>
      <c r="AZ485" s="120"/>
      <c r="BA485" s="120"/>
      <c r="BB485" s="120"/>
      <c r="BC485" s="120"/>
      <c r="BD485" s="120"/>
    </row>
    <row r="486" spans="1:56" ht="13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  <c r="AB486" s="120"/>
      <c r="AC486" s="120"/>
      <c r="AD486" s="120"/>
      <c r="AE486" s="120"/>
      <c r="AF486" s="120"/>
      <c r="AG486" s="120"/>
      <c r="AH486" s="120"/>
      <c r="AI486" s="120"/>
      <c r="AJ486" s="120"/>
      <c r="AK486" s="120"/>
      <c r="AL486" s="120"/>
      <c r="AM486" s="120"/>
      <c r="AN486" s="120"/>
      <c r="AO486" s="120"/>
      <c r="AP486" s="120"/>
      <c r="AQ486" s="120"/>
      <c r="AR486" s="120"/>
      <c r="AS486" s="120"/>
      <c r="AT486" s="120"/>
      <c r="AU486" s="120"/>
      <c r="AV486" s="120"/>
      <c r="AW486" s="120"/>
      <c r="AX486" s="120"/>
      <c r="AY486" s="120"/>
      <c r="AZ486" s="120"/>
      <c r="BA486" s="120"/>
      <c r="BB486" s="120"/>
      <c r="BC486" s="120"/>
      <c r="BD486" s="120"/>
    </row>
    <row r="487" spans="1:56" ht="13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  <c r="AB487" s="120"/>
      <c r="AC487" s="120"/>
      <c r="AD487" s="120"/>
      <c r="AE487" s="120"/>
      <c r="AF487" s="120"/>
      <c r="AG487" s="120"/>
      <c r="AH487" s="120"/>
      <c r="AI487" s="120"/>
      <c r="AJ487" s="120"/>
      <c r="AK487" s="120"/>
      <c r="AL487" s="120"/>
      <c r="AM487" s="120"/>
      <c r="AN487" s="120"/>
      <c r="AO487" s="120"/>
      <c r="AP487" s="120"/>
      <c r="AQ487" s="120"/>
      <c r="AR487" s="120"/>
      <c r="AS487" s="120"/>
      <c r="AT487" s="120"/>
      <c r="AU487" s="120"/>
      <c r="AV487" s="120"/>
      <c r="AW487" s="120"/>
      <c r="AX487" s="120"/>
      <c r="AY487" s="120"/>
      <c r="AZ487" s="120"/>
      <c r="BA487" s="120"/>
      <c r="BB487" s="120"/>
      <c r="BC487" s="120"/>
      <c r="BD487" s="120"/>
    </row>
    <row r="488" spans="1:56" ht="13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  <c r="AB488" s="120"/>
      <c r="AC488" s="120"/>
      <c r="AD488" s="120"/>
      <c r="AE488" s="120"/>
      <c r="AF488" s="120"/>
      <c r="AG488" s="120"/>
      <c r="AH488" s="120"/>
      <c r="AI488" s="120"/>
      <c r="AJ488" s="120"/>
      <c r="AK488" s="120"/>
      <c r="AL488" s="120"/>
      <c r="AM488" s="120"/>
      <c r="AN488" s="120"/>
      <c r="AO488" s="120"/>
      <c r="AP488" s="120"/>
      <c r="AQ488" s="120"/>
      <c r="AR488" s="120"/>
      <c r="AS488" s="120"/>
      <c r="AT488" s="120"/>
      <c r="AU488" s="120"/>
      <c r="AV488" s="120"/>
      <c r="AW488" s="120"/>
      <c r="AX488" s="120"/>
      <c r="AY488" s="120"/>
      <c r="AZ488" s="120"/>
      <c r="BA488" s="120"/>
      <c r="BB488" s="120"/>
      <c r="BC488" s="120"/>
      <c r="BD488" s="120"/>
    </row>
    <row r="489" spans="1:56" ht="13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  <c r="AB489" s="120"/>
      <c r="AC489" s="120"/>
      <c r="AD489" s="120"/>
      <c r="AE489" s="120"/>
      <c r="AF489" s="120"/>
      <c r="AG489" s="120"/>
      <c r="AH489" s="120"/>
      <c r="AI489" s="120"/>
      <c r="AJ489" s="120"/>
      <c r="AK489" s="120"/>
      <c r="AL489" s="120"/>
      <c r="AM489" s="120"/>
      <c r="AN489" s="120"/>
      <c r="AO489" s="120"/>
      <c r="AP489" s="120"/>
      <c r="AQ489" s="120"/>
      <c r="AR489" s="120"/>
      <c r="AS489" s="120"/>
      <c r="AT489" s="120"/>
      <c r="AU489" s="120"/>
      <c r="AV489" s="120"/>
      <c r="AW489" s="120"/>
      <c r="AX489" s="120"/>
      <c r="AY489" s="120"/>
      <c r="AZ489" s="120"/>
      <c r="BA489" s="120"/>
      <c r="BB489" s="120"/>
      <c r="BC489" s="120"/>
      <c r="BD489" s="120"/>
    </row>
    <row r="490" spans="1:56" ht="13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  <c r="AB490" s="120"/>
      <c r="AC490" s="120"/>
      <c r="AD490" s="120"/>
      <c r="AE490" s="120"/>
      <c r="AF490" s="120"/>
      <c r="AG490" s="120"/>
      <c r="AH490" s="120"/>
      <c r="AI490" s="120"/>
      <c r="AJ490" s="120"/>
      <c r="AK490" s="120"/>
      <c r="AL490" s="120"/>
      <c r="AM490" s="120"/>
      <c r="AN490" s="120"/>
      <c r="AO490" s="120"/>
      <c r="AP490" s="120"/>
      <c r="AQ490" s="120"/>
      <c r="AR490" s="120"/>
      <c r="AS490" s="120"/>
      <c r="AT490" s="120"/>
      <c r="AU490" s="120"/>
      <c r="AV490" s="120"/>
      <c r="AW490" s="120"/>
      <c r="AX490" s="120"/>
      <c r="AY490" s="120"/>
      <c r="AZ490" s="120"/>
      <c r="BA490" s="120"/>
      <c r="BB490" s="120"/>
      <c r="BC490" s="120"/>
      <c r="BD490" s="120"/>
    </row>
    <row r="491" spans="1:56" ht="13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  <c r="AB491" s="120"/>
      <c r="AC491" s="120"/>
      <c r="AD491" s="120"/>
      <c r="AE491" s="120"/>
      <c r="AF491" s="120"/>
      <c r="AG491" s="120"/>
      <c r="AH491" s="120"/>
      <c r="AI491" s="120"/>
      <c r="AJ491" s="120"/>
      <c r="AK491" s="120"/>
      <c r="AL491" s="120"/>
      <c r="AM491" s="120"/>
      <c r="AN491" s="120"/>
      <c r="AO491" s="120"/>
      <c r="AP491" s="120"/>
      <c r="AQ491" s="120"/>
      <c r="AR491" s="120"/>
      <c r="AS491" s="120"/>
      <c r="AT491" s="120"/>
      <c r="AU491" s="120"/>
      <c r="AV491" s="120"/>
      <c r="AW491" s="120"/>
      <c r="AX491" s="120"/>
      <c r="AY491" s="120"/>
      <c r="AZ491" s="120"/>
      <c r="BA491" s="120"/>
      <c r="BB491" s="120"/>
      <c r="BC491" s="120"/>
      <c r="BD491" s="120"/>
    </row>
    <row r="492" spans="1:56" ht="13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  <c r="AB492" s="120"/>
      <c r="AC492" s="120"/>
      <c r="AD492" s="120"/>
      <c r="AE492" s="120"/>
      <c r="AF492" s="120"/>
      <c r="AG492" s="120"/>
      <c r="AH492" s="120"/>
      <c r="AI492" s="120"/>
      <c r="AJ492" s="120"/>
      <c r="AK492" s="120"/>
      <c r="AL492" s="120"/>
      <c r="AM492" s="120"/>
      <c r="AN492" s="120"/>
      <c r="AO492" s="120"/>
      <c r="AP492" s="120"/>
      <c r="AQ492" s="120"/>
      <c r="AR492" s="120"/>
      <c r="AS492" s="120"/>
      <c r="AT492" s="120"/>
      <c r="AU492" s="120"/>
      <c r="AV492" s="120"/>
      <c r="AW492" s="120"/>
      <c r="AX492" s="120"/>
      <c r="AY492" s="120"/>
      <c r="AZ492" s="120"/>
      <c r="BA492" s="120"/>
      <c r="BB492" s="120"/>
      <c r="BC492" s="120"/>
      <c r="BD492" s="120"/>
    </row>
    <row r="493" spans="1:56" ht="13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  <c r="AB493" s="120"/>
      <c r="AC493" s="120"/>
      <c r="AD493" s="120"/>
      <c r="AE493" s="120"/>
      <c r="AF493" s="120"/>
      <c r="AG493" s="120"/>
      <c r="AH493" s="120"/>
      <c r="AI493" s="120"/>
      <c r="AJ493" s="120"/>
      <c r="AK493" s="120"/>
      <c r="AL493" s="120"/>
      <c r="AM493" s="120"/>
      <c r="AN493" s="120"/>
      <c r="AO493" s="120"/>
      <c r="AP493" s="120"/>
      <c r="AQ493" s="120"/>
      <c r="AR493" s="120"/>
      <c r="AS493" s="120"/>
      <c r="AT493" s="120"/>
      <c r="AU493" s="120"/>
      <c r="AV493" s="120"/>
      <c r="AW493" s="120"/>
      <c r="AX493" s="120"/>
      <c r="AY493" s="120"/>
      <c r="AZ493" s="120"/>
      <c r="BA493" s="120"/>
      <c r="BB493" s="120"/>
      <c r="BC493" s="120"/>
      <c r="BD493" s="120"/>
    </row>
    <row r="494" spans="1:56" ht="13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  <c r="AB494" s="120"/>
      <c r="AC494" s="120"/>
      <c r="AD494" s="120"/>
      <c r="AE494" s="120"/>
      <c r="AF494" s="120"/>
      <c r="AG494" s="120"/>
      <c r="AH494" s="120"/>
      <c r="AI494" s="120"/>
      <c r="AJ494" s="120"/>
      <c r="AK494" s="120"/>
      <c r="AL494" s="120"/>
      <c r="AM494" s="120"/>
      <c r="AN494" s="120"/>
      <c r="AO494" s="120"/>
      <c r="AP494" s="120"/>
      <c r="AQ494" s="120"/>
      <c r="AR494" s="120"/>
      <c r="AS494" s="120"/>
      <c r="AT494" s="120"/>
      <c r="AU494" s="120"/>
      <c r="AV494" s="120"/>
      <c r="AW494" s="120"/>
      <c r="AX494" s="120"/>
      <c r="AY494" s="120"/>
      <c r="AZ494" s="120"/>
      <c r="BA494" s="120"/>
      <c r="BB494" s="120"/>
      <c r="BC494" s="120"/>
      <c r="BD494" s="120"/>
    </row>
    <row r="495" spans="1:56" ht="13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  <c r="AB495" s="120"/>
      <c r="AC495" s="120"/>
      <c r="AD495" s="120"/>
      <c r="AE495" s="120"/>
      <c r="AF495" s="120"/>
      <c r="AG495" s="120"/>
      <c r="AH495" s="120"/>
      <c r="AI495" s="120"/>
      <c r="AJ495" s="120"/>
      <c r="AK495" s="120"/>
      <c r="AL495" s="120"/>
      <c r="AM495" s="120"/>
      <c r="AN495" s="120"/>
      <c r="AO495" s="120"/>
      <c r="AP495" s="120"/>
      <c r="AQ495" s="120"/>
      <c r="AR495" s="120"/>
      <c r="AS495" s="120"/>
      <c r="AT495" s="120"/>
      <c r="AU495" s="120"/>
      <c r="AV495" s="120"/>
      <c r="AW495" s="120"/>
      <c r="AX495" s="120"/>
      <c r="AY495" s="120"/>
      <c r="AZ495" s="120"/>
      <c r="BA495" s="120"/>
      <c r="BB495" s="120"/>
      <c r="BC495" s="120"/>
      <c r="BD495" s="120"/>
    </row>
    <row r="496" spans="1:56" ht="13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  <c r="AB496" s="120"/>
      <c r="AC496" s="120"/>
      <c r="AD496" s="120"/>
      <c r="AE496" s="120"/>
      <c r="AF496" s="120"/>
      <c r="AG496" s="120"/>
      <c r="AH496" s="120"/>
      <c r="AI496" s="120"/>
      <c r="AJ496" s="120"/>
      <c r="AK496" s="120"/>
      <c r="AL496" s="120"/>
      <c r="AM496" s="120"/>
      <c r="AN496" s="120"/>
      <c r="AO496" s="120"/>
      <c r="AP496" s="120"/>
      <c r="AQ496" s="120"/>
      <c r="AR496" s="120"/>
      <c r="AS496" s="120"/>
      <c r="AT496" s="120"/>
      <c r="AU496" s="120"/>
      <c r="AV496" s="120"/>
      <c r="AW496" s="120"/>
      <c r="AX496" s="120"/>
      <c r="AY496" s="120"/>
      <c r="AZ496" s="120"/>
      <c r="BA496" s="120"/>
      <c r="BB496" s="120"/>
      <c r="BC496" s="120"/>
      <c r="BD496" s="120"/>
    </row>
    <row r="497" spans="1:56" ht="13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  <c r="AB497" s="120"/>
      <c r="AC497" s="120"/>
      <c r="AD497" s="120"/>
      <c r="AE497" s="120"/>
      <c r="AF497" s="120"/>
      <c r="AG497" s="120"/>
      <c r="AH497" s="120"/>
      <c r="AI497" s="120"/>
      <c r="AJ497" s="120"/>
      <c r="AK497" s="120"/>
      <c r="AL497" s="120"/>
      <c r="AM497" s="120"/>
      <c r="AN497" s="120"/>
      <c r="AO497" s="120"/>
      <c r="AP497" s="120"/>
      <c r="AQ497" s="120"/>
      <c r="AR497" s="120"/>
      <c r="AS497" s="120"/>
      <c r="AT497" s="120"/>
      <c r="AU497" s="120"/>
      <c r="AV497" s="120"/>
      <c r="AW497" s="120"/>
      <c r="AX497" s="120"/>
      <c r="AY497" s="120"/>
      <c r="AZ497" s="120"/>
      <c r="BA497" s="120"/>
      <c r="BB497" s="120"/>
      <c r="BC497" s="120"/>
      <c r="BD497" s="120"/>
    </row>
    <row r="498" spans="1:56" ht="13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  <c r="AB498" s="120"/>
      <c r="AC498" s="120"/>
      <c r="AD498" s="120"/>
      <c r="AE498" s="120"/>
      <c r="AF498" s="120"/>
      <c r="AG498" s="120"/>
      <c r="AH498" s="120"/>
      <c r="AI498" s="120"/>
      <c r="AJ498" s="120"/>
      <c r="AK498" s="120"/>
      <c r="AL498" s="120"/>
      <c r="AM498" s="120"/>
      <c r="AN498" s="120"/>
      <c r="AO498" s="120"/>
      <c r="AP498" s="120"/>
      <c r="AQ498" s="120"/>
      <c r="AR498" s="120"/>
      <c r="AS498" s="120"/>
      <c r="AT498" s="120"/>
      <c r="AU498" s="120"/>
      <c r="AV498" s="120"/>
      <c r="AW498" s="120"/>
      <c r="AX498" s="120"/>
      <c r="AY498" s="120"/>
      <c r="AZ498" s="120"/>
      <c r="BA498" s="120"/>
      <c r="BB498" s="120"/>
      <c r="BC498" s="120"/>
      <c r="BD498" s="120"/>
    </row>
    <row r="499" spans="1:56" ht="13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  <c r="AB499" s="120"/>
      <c r="AC499" s="120"/>
      <c r="AD499" s="120"/>
      <c r="AE499" s="120"/>
      <c r="AF499" s="120"/>
      <c r="AG499" s="120"/>
      <c r="AH499" s="120"/>
      <c r="AI499" s="120"/>
      <c r="AJ499" s="120"/>
      <c r="AK499" s="120"/>
      <c r="AL499" s="120"/>
      <c r="AM499" s="120"/>
      <c r="AN499" s="120"/>
      <c r="AO499" s="120"/>
      <c r="AP499" s="120"/>
      <c r="AQ499" s="120"/>
      <c r="AR499" s="120"/>
      <c r="AS499" s="120"/>
      <c r="AT499" s="120"/>
      <c r="AU499" s="120"/>
      <c r="AV499" s="120"/>
      <c r="AW499" s="120"/>
      <c r="AX499" s="120"/>
      <c r="AY499" s="120"/>
      <c r="AZ499" s="120"/>
      <c r="BA499" s="120"/>
      <c r="BB499" s="120"/>
      <c r="BC499" s="120"/>
      <c r="BD499" s="120"/>
    </row>
    <row r="500" spans="1:56" ht="13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  <c r="AB500" s="120"/>
      <c r="AC500" s="120"/>
      <c r="AD500" s="120"/>
      <c r="AE500" s="120"/>
      <c r="AF500" s="120"/>
      <c r="AG500" s="120"/>
      <c r="AH500" s="120"/>
      <c r="AI500" s="120"/>
      <c r="AJ500" s="120"/>
      <c r="AK500" s="120"/>
      <c r="AL500" s="120"/>
      <c r="AM500" s="120"/>
      <c r="AN500" s="120"/>
      <c r="AO500" s="120"/>
      <c r="AP500" s="120"/>
      <c r="AQ500" s="120"/>
      <c r="AR500" s="120"/>
      <c r="AS500" s="120"/>
      <c r="AT500" s="120"/>
      <c r="AU500" s="120"/>
      <c r="AV500" s="120"/>
      <c r="AW500" s="120"/>
      <c r="AX500" s="120"/>
      <c r="AY500" s="120"/>
      <c r="AZ500" s="120"/>
      <c r="BA500" s="120"/>
      <c r="BB500" s="120"/>
      <c r="BC500" s="120"/>
      <c r="BD500" s="120"/>
    </row>
    <row r="501" spans="1:56" ht="13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  <c r="AB501" s="120"/>
      <c r="AC501" s="120"/>
      <c r="AD501" s="120"/>
      <c r="AE501" s="120"/>
      <c r="AF501" s="120"/>
      <c r="AG501" s="120"/>
      <c r="AH501" s="120"/>
      <c r="AI501" s="120"/>
      <c r="AJ501" s="120"/>
      <c r="AK501" s="120"/>
      <c r="AL501" s="120"/>
      <c r="AM501" s="120"/>
      <c r="AN501" s="120"/>
      <c r="AO501" s="120"/>
      <c r="AP501" s="120"/>
      <c r="AQ501" s="120"/>
      <c r="AR501" s="120"/>
      <c r="AS501" s="120"/>
      <c r="AT501" s="120"/>
      <c r="AU501" s="120"/>
      <c r="AV501" s="120"/>
      <c r="AW501" s="120"/>
      <c r="AX501" s="120"/>
      <c r="AY501" s="120"/>
      <c r="AZ501" s="120"/>
      <c r="BA501" s="120"/>
      <c r="BB501" s="120"/>
      <c r="BC501" s="120"/>
      <c r="BD501" s="120"/>
    </row>
    <row r="502" spans="1:56" ht="13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  <c r="AB502" s="120"/>
      <c r="AC502" s="120"/>
      <c r="AD502" s="120"/>
      <c r="AE502" s="120"/>
      <c r="AF502" s="120"/>
      <c r="AG502" s="120"/>
      <c r="AH502" s="120"/>
      <c r="AI502" s="120"/>
      <c r="AJ502" s="120"/>
      <c r="AK502" s="120"/>
      <c r="AL502" s="120"/>
      <c r="AM502" s="120"/>
      <c r="AN502" s="120"/>
      <c r="AO502" s="120"/>
      <c r="AP502" s="120"/>
      <c r="AQ502" s="120"/>
      <c r="AR502" s="120"/>
      <c r="AS502" s="120"/>
      <c r="AT502" s="120"/>
      <c r="AU502" s="120"/>
      <c r="AV502" s="120"/>
      <c r="AW502" s="120"/>
      <c r="AX502" s="120"/>
      <c r="AY502" s="120"/>
      <c r="AZ502" s="120"/>
      <c r="BA502" s="120"/>
      <c r="BB502" s="120"/>
      <c r="BC502" s="120"/>
      <c r="BD502" s="120"/>
    </row>
    <row r="503" spans="1:56" ht="13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  <c r="AB503" s="120"/>
      <c r="AC503" s="120"/>
      <c r="AD503" s="120"/>
      <c r="AE503" s="120"/>
      <c r="AF503" s="120"/>
      <c r="AG503" s="120"/>
      <c r="AH503" s="120"/>
      <c r="AI503" s="120"/>
      <c r="AJ503" s="120"/>
      <c r="AK503" s="120"/>
      <c r="AL503" s="120"/>
      <c r="AM503" s="120"/>
      <c r="AN503" s="120"/>
      <c r="AO503" s="120"/>
      <c r="AP503" s="120"/>
      <c r="AQ503" s="120"/>
      <c r="AR503" s="120"/>
      <c r="AS503" s="120"/>
      <c r="AT503" s="120"/>
      <c r="AU503" s="120"/>
      <c r="AV503" s="120"/>
      <c r="AW503" s="120"/>
      <c r="AX503" s="120"/>
      <c r="AY503" s="120"/>
      <c r="AZ503" s="120"/>
      <c r="BA503" s="120"/>
      <c r="BB503" s="120"/>
      <c r="BC503" s="120"/>
      <c r="BD503" s="120"/>
    </row>
    <row r="504" spans="1:56" ht="13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  <c r="AB504" s="120"/>
      <c r="AC504" s="120"/>
      <c r="AD504" s="120"/>
      <c r="AE504" s="120"/>
      <c r="AF504" s="120"/>
      <c r="AG504" s="120"/>
      <c r="AH504" s="120"/>
      <c r="AI504" s="120"/>
      <c r="AJ504" s="120"/>
      <c r="AK504" s="120"/>
      <c r="AL504" s="120"/>
      <c r="AM504" s="120"/>
      <c r="AN504" s="120"/>
      <c r="AO504" s="120"/>
      <c r="AP504" s="120"/>
      <c r="AQ504" s="120"/>
      <c r="AR504" s="120"/>
      <c r="AS504" s="120"/>
      <c r="AT504" s="120"/>
      <c r="AU504" s="120"/>
      <c r="AV504" s="120"/>
      <c r="AW504" s="120"/>
      <c r="AX504" s="120"/>
      <c r="AY504" s="120"/>
      <c r="AZ504" s="120"/>
      <c r="BA504" s="120"/>
      <c r="BB504" s="120"/>
      <c r="BC504" s="120"/>
      <c r="BD504" s="120"/>
    </row>
    <row r="505" spans="1:56" ht="13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  <c r="AB505" s="120"/>
      <c r="AC505" s="120"/>
      <c r="AD505" s="120"/>
      <c r="AE505" s="120"/>
      <c r="AF505" s="120"/>
      <c r="AG505" s="120"/>
      <c r="AH505" s="120"/>
      <c r="AI505" s="120"/>
      <c r="AJ505" s="120"/>
      <c r="AK505" s="120"/>
      <c r="AL505" s="120"/>
      <c r="AM505" s="120"/>
      <c r="AN505" s="120"/>
      <c r="AO505" s="120"/>
      <c r="AP505" s="120"/>
      <c r="AQ505" s="120"/>
      <c r="AR505" s="120"/>
      <c r="AS505" s="120"/>
      <c r="AT505" s="120"/>
      <c r="AU505" s="120"/>
      <c r="AV505" s="120"/>
      <c r="AW505" s="120"/>
      <c r="AX505" s="120"/>
      <c r="AY505" s="120"/>
      <c r="AZ505" s="120"/>
      <c r="BA505" s="120"/>
      <c r="BB505" s="120"/>
      <c r="BC505" s="120"/>
      <c r="BD505" s="120"/>
    </row>
    <row r="506" spans="1:56" ht="13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  <c r="AB506" s="120"/>
      <c r="AC506" s="120"/>
      <c r="AD506" s="120"/>
      <c r="AE506" s="120"/>
      <c r="AF506" s="120"/>
      <c r="AG506" s="120"/>
      <c r="AH506" s="120"/>
      <c r="AI506" s="120"/>
      <c r="AJ506" s="120"/>
      <c r="AK506" s="120"/>
      <c r="AL506" s="120"/>
      <c r="AM506" s="120"/>
      <c r="AN506" s="120"/>
      <c r="AO506" s="120"/>
      <c r="AP506" s="120"/>
      <c r="AQ506" s="120"/>
      <c r="AR506" s="120"/>
      <c r="AS506" s="120"/>
      <c r="AT506" s="120"/>
      <c r="AU506" s="120"/>
      <c r="AV506" s="120"/>
      <c r="AW506" s="120"/>
      <c r="AX506" s="120"/>
      <c r="AY506" s="120"/>
      <c r="AZ506" s="120"/>
      <c r="BA506" s="120"/>
      <c r="BB506" s="120"/>
      <c r="BC506" s="120"/>
      <c r="BD506" s="120"/>
    </row>
    <row r="507" spans="1:56" ht="13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  <c r="AB507" s="120"/>
      <c r="AC507" s="120"/>
      <c r="AD507" s="120"/>
      <c r="AE507" s="120"/>
      <c r="AF507" s="120"/>
      <c r="AG507" s="120"/>
      <c r="AH507" s="120"/>
      <c r="AI507" s="120"/>
      <c r="AJ507" s="120"/>
      <c r="AK507" s="120"/>
      <c r="AL507" s="120"/>
      <c r="AM507" s="120"/>
      <c r="AN507" s="120"/>
      <c r="AO507" s="120"/>
      <c r="AP507" s="120"/>
      <c r="AQ507" s="120"/>
      <c r="AR507" s="120"/>
      <c r="AS507" s="120"/>
      <c r="AT507" s="120"/>
      <c r="AU507" s="120"/>
      <c r="AV507" s="120"/>
      <c r="AW507" s="120"/>
      <c r="AX507" s="120"/>
      <c r="AY507" s="120"/>
      <c r="AZ507" s="120"/>
      <c r="BA507" s="120"/>
      <c r="BB507" s="120"/>
      <c r="BC507" s="120"/>
      <c r="BD507" s="120"/>
    </row>
    <row r="508" spans="1:56" ht="13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  <c r="AB508" s="120"/>
      <c r="AC508" s="120"/>
      <c r="AD508" s="120"/>
      <c r="AE508" s="120"/>
      <c r="AF508" s="120"/>
      <c r="AG508" s="120"/>
      <c r="AH508" s="120"/>
      <c r="AI508" s="120"/>
      <c r="AJ508" s="120"/>
      <c r="AK508" s="120"/>
      <c r="AL508" s="120"/>
      <c r="AM508" s="120"/>
      <c r="AN508" s="120"/>
      <c r="AO508" s="120"/>
      <c r="AP508" s="120"/>
      <c r="AQ508" s="120"/>
      <c r="AR508" s="120"/>
      <c r="AS508" s="120"/>
      <c r="AT508" s="120"/>
      <c r="AU508" s="120"/>
      <c r="AV508" s="120"/>
      <c r="AW508" s="120"/>
      <c r="AX508" s="120"/>
      <c r="AY508" s="120"/>
      <c r="AZ508" s="120"/>
      <c r="BA508" s="120"/>
      <c r="BB508" s="120"/>
      <c r="BC508" s="120"/>
      <c r="BD508" s="120"/>
    </row>
    <row r="509" spans="1:56" ht="13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  <c r="AB509" s="120"/>
      <c r="AC509" s="120"/>
      <c r="AD509" s="120"/>
      <c r="AE509" s="120"/>
      <c r="AF509" s="120"/>
      <c r="AG509" s="120"/>
      <c r="AH509" s="120"/>
      <c r="AI509" s="120"/>
      <c r="AJ509" s="120"/>
      <c r="AK509" s="120"/>
      <c r="AL509" s="120"/>
      <c r="AM509" s="120"/>
      <c r="AN509" s="120"/>
      <c r="AO509" s="120"/>
      <c r="AP509" s="120"/>
      <c r="AQ509" s="120"/>
      <c r="AR509" s="120"/>
      <c r="AS509" s="120"/>
      <c r="AT509" s="120"/>
      <c r="AU509" s="120"/>
      <c r="AV509" s="120"/>
      <c r="AW509" s="120"/>
      <c r="AX509" s="120"/>
      <c r="AY509" s="120"/>
      <c r="AZ509" s="120"/>
      <c r="BA509" s="120"/>
      <c r="BB509" s="120"/>
      <c r="BC509" s="120"/>
      <c r="BD509" s="120"/>
    </row>
    <row r="510" spans="1:56" ht="13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  <c r="AB510" s="120"/>
      <c r="AC510" s="120"/>
      <c r="AD510" s="120"/>
      <c r="AE510" s="120"/>
      <c r="AF510" s="120"/>
      <c r="AG510" s="120"/>
      <c r="AH510" s="120"/>
      <c r="AI510" s="120"/>
      <c r="AJ510" s="120"/>
      <c r="AK510" s="120"/>
      <c r="AL510" s="120"/>
      <c r="AM510" s="120"/>
      <c r="AN510" s="120"/>
      <c r="AO510" s="120"/>
      <c r="AP510" s="120"/>
      <c r="AQ510" s="120"/>
      <c r="AR510" s="120"/>
      <c r="AS510" s="120"/>
      <c r="AT510" s="120"/>
      <c r="AU510" s="120"/>
      <c r="AV510" s="120"/>
      <c r="AW510" s="120"/>
      <c r="AX510" s="120"/>
      <c r="AY510" s="120"/>
      <c r="AZ510" s="120"/>
      <c r="BA510" s="120"/>
      <c r="BB510" s="120"/>
      <c r="BC510" s="120"/>
      <c r="BD510" s="120"/>
    </row>
    <row r="511" spans="1:56" ht="13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  <c r="AB511" s="120"/>
      <c r="AC511" s="120"/>
      <c r="AD511" s="120"/>
      <c r="AE511" s="120"/>
      <c r="AF511" s="120"/>
      <c r="AG511" s="120"/>
      <c r="AH511" s="120"/>
      <c r="AI511" s="120"/>
      <c r="AJ511" s="120"/>
      <c r="AK511" s="120"/>
      <c r="AL511" s="120"/>
      <c r="AM511" s="120"/>
      <c r="AN511" s="120"/>
      <c r="AO511" s="120"/>
      <c r="AP511" s="120"/>
      <c r="AQ511" s="120"/>
      <c r="AR511" s="120"/>
      <c r="AS511" s="120"/>
      <c r="AT511" s="120"/>
      <c r="AU511" s="120"/>
      <c r="AV511" s="120"/>
      <c r="AW511" s="120"/>
      <c r="AX511" s="120"/>
      <c r="AY511" s="120"/>
      <c r="AZ511" s="120"/>
      <c r="BA511" s="120"/>
      <c r="BB511" s="120"/>
      <c r="BC511" s="120"/>
      <c r="BD511" s="120"/>
    </row>
    <row r="512" spans="1:56" ht="13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  <c r="AB512" s="120"/>
      <c r="AC512" s="120"/>
      <c r="AD512" s="120"/>
      <c r="AE512" s="120"/>
      <c r="AF512" s="120"/>
      <c r="AG512" s="120"/>
      <c r="AH512" s="120"/>
      <c r="AI512" s="120"/>
      <c r="AJ512" s="120"/>
      <c r="AK512" s="120"/>
      <c r="AL512" s="120"/>
      <c r="AM512" s="120"/>
      <c r="AN512" s="120"/>
      <c r="AO512" s="120"/>
      <c r="AP512" s="120"/>
      <c r="AQ512" s="120"/>
      <c r="AR512" s="120"/>
      <c r="AS512" s="120"/>
      <c r="AT512" s="120"/>
      <c r="AU512" s="120"/>
      <c r="AV512" s="120"/>
      <c r="AW512" s="120"/>
      <c r="AX512" s="120"/>
      <c r="AY512" s="120"/>
      <c r="AZ512" s="120"/>
      <c r="BA512" s="120"/>
      <c r="BB512" s="120"/>
      <c r="BC512" s="120"/>
      <c r="BD512" s="120"/>
    </row>
    <row r="513" spans="1:56" ht="13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  <c r="AB513" s="120"/>
      <c r="AC513" s="120"/>
      <c r="AD513" s="120"/>
      <c r="AE513" s="120"/>
      <c r="AF513" s="120"/>
      <c r="AG513" s="120"/>
      <c r="AH513" s="120"/>
      <c r="AI513" s="120"/>
      <c r="AJ513" s="120"/>
      <c r="AK513" s="120"/>
      <c r="AL513" s="120"/>
      <c r="AM513" s="120"/>
      <c r="AN513" s="120"/>
      <c r="AO513" s="120"/>
      <c r="AP513" s="120"/>
      <c r="AQ513" s="120"/>
      <c r="AR513" s="120"/>
      <c r="AS513" s="120"/>
      <c r="AT513" s="120"/>
      <c r="AU513" s="120"/>
      <c r="AV513" s="120"/>
      <c r="AW513" s="120"/>
      <c r="AX513" s="120"/>
      <c r="AY513" s="120"/>
      <c r="AZ513" s="120"/>
      <c r="BA513" s="120"/>
      <c r="BB513" s="120"/>
      <c r="BC513" s="120"/>
      <c r="BD513" s="120"/>
    </row>
    <row r="514" spans="1:56" ht="13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120"/>
      <c r="AI514" s="120"/>
      <c r="AJ514" s="120"/>
      <c r="AK514" s="120"/>
      <c r="AL514" s="120"/>
      <c r="AM514" s="120"/>
      <c r="AN514" s="120"/>
      <c r="AO514" s="120"/>
      <c r="AP514" s="120"/>
      <c r="AQ514" s="120"/>
      <c r="AR514" s="120"/>
      <c r="AS514" s="120"/>
      <c r="AT514" s="120"/>
      <c r="AU514" s="120"/>
      <c r="AV514" s="120"/>
      <c r="AW514" s="120"/>
      <c r="AX514" s="120"/>
      <c r="AY514" s="120"/>
      <c r="AZ514" s="120"/>
      <c r="BA514" s="120"/>
      <c r="BB514" s="120"/>
      <c r="BC514" s="120"/>
      <c r="BD514" s="120"/>
    </row>
    <row r="515" spans="1:56" ht="13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120"/>
      <c r="AK515" s="120"/>
      <c r="AL515" s="120"/>
      <c r="AM515" s="120"/>
      <c r="AN515" s="120"/>
      <c r="AO515" s="120"/>
      <c r="AP515" s="120"/>
      <c r="AQ515" s="120"/>
      <c r="AR515" s="120"/>
      <c r="AS515" s="120"/>
      <c r="AT515" s="120"/>
      <c r="AU515" s="120"/>
      <c r="AV515" s="120"/>
      <c r="AW515" s="120"/>
      <c r="AX515" s="120"/>
      <c r="AY515" s="120"/>
      <c r="AZ515" s="120"/>
      <c r="BA515" s="120"/>
      <c r="BB515" s="120"/>
      <c r="BC515" s="120"/>
      <c r="BD515" s="120"/>
    </row>
    <row r="516" spans="1:56" ht="13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  <c r="AB516" s="120"/>
      <c r="AC516" s="120"/>
      <c r="AD516" s="120"/>
      <c r="AE516" s="120"/>
      <c r="AF516" s="120"/>
      <c r="AG516" s="120"/>
      <c r="AH516" s="120"/>
      <c r="AI516" s="120"/>
      <c r="AJ516" s="120"/>
      <c r="AK516" s="120"/>
      <c r="AL516" s="120"/>
      <c r="AM516" s="120"/>
      <c r="AN516" s="120"/>
      <c r="AO516" s="120"/>
      <c r="AP516" s="120"/>
      <c r="AQ516" s="120"/>
      <c r="AR516" s="120"/>
      <c r="AS516" s="120"/>
      <c r="AT516" s="120"/>
      <c r="AU516" s="120"/>
      <c r="AV516" s="120"/>
      <c r="AW516" s="120"/>
      <c r="AX516" s="120"/>
      <c r="AY516" s="120"/>
      <c r="AZ516" s="120"/>
      <c r="BA516" s="120"/>
      <c r="BB516" s="120"/>
      <c r="BC516" s="120"/>
      <c r="BD516" s="120"/>
    </row>
    <row r="517" spans="1:56" ht="13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  <c r="AB517" s="120"/>
      <c r="AC517" s="120"/>
      <c r="AD517" s="120"/>
      <c r="AE517" s="120"/>
      <c r="AF517" s="120"/>
      <c r="AG517" s="120"/>
      <c r="AH517" s="120"/>
      <c r="AI517" s="120"/>
      <c r="AJ517" s="120"/>
      <c r="AK517" s="120"/>
      <c r="AL517" s="120"/>
      <c r="AM517" s="120"/>
      <c r="AN517" s="120"/>
      <c r="AO517" s="120"/>
      <c r="AP517" s="120"/>
      <c r="AQ517" s="120"/>
      <c r="AR517" s="120"/>
      <c r="AS517" s="120"/>
      <c r="AT517" s="120"/>
      <c r="AU517" s="120"/>
      <c r="AV517" s="120"/>
      <c r="AW517" s="120"/>
      <c r="AX517" s="120"/>
      <c r="AY517" s="120"/>
      <c r="AZ517" s="120"/>
      <c r="BA517" s="120"/>
      <c r="BB517" s="120"/>
      <c r="BC517" s="120"/>
      <c r="BD517" s="120"/>
    </row>
    <row r="518" spans="1:56" ht="13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  <c r="AB518" s="120"/>
      <c r="AC518" s="120"/>
      <c r="AD518" s="120"/>
      <c r="AE518" s="120"/>
      <c r="AF518" s="120"/>
      <c r="AG518" s="120"/>
      <c r="AH518" s="120"/>
      <c r="AI518" s="120"/>
      <c r="AJ518" s="120"/>
      <c r="AK518" s="120"/>
      <c r="AL518" s="120"/>
      <c r="AM518" s="120"/>
      <c r="AN518" s="120"/>
      <c r="AO518" s="120"/>
      <c r="AP518" s="120"/>
      <c r="AQ518" s="120"/>
      <c r="AR518" s="120"/>
      <c r="AS518" s="120"/>
      <c r="AT518" s="120"/>
      <c r="AU518" s="120"/>
      <c r="AV518" s="120"/>
      <c r="AW518" s="120"/>
      <c r="AX518" s="120"/>
      <c r="AY518" s="120"/>
      <c r="AZ518" s="120"/>
      <c r="BA518" s="120"/>
      <c r="BB518" s="120"/>
      <c r="BC518" s="120"/>
      <c r="BD518" s="120"/>
    </row>
    <row r="519" spans="1:56" ht="13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  <c r="AB519" s="120"/>
      <c r="AC519" s="120"/>
      <c r="AD519" s="120"/>
      <c r="AE519" s="120"/>
      <c r="AF519" s="120"/>
      <c r="AG519" s="120"/>
      <c r="AH519" s="120"/>
      <c r="AI519" s="120"/>
      <c r="AJ519" s="120"/>
      <c r="AK519" s="120"/>
      <c r="AL519" s="120"/>
      <c r="AM519" s="120"/>
      <c r="AN519" s="120"/>
      <c r="AO519" s="120"/>
      <c r="AP519" s="120"/>
      <c r="AQ519" s="120"/>
      <c r="AR519" s="120"/>
      <c r="AS519" s="120"/>
      <c r="AT519" s="120"/>
      <c r="AU519" s="120"/>
      <c r="AV519" s="120"/>
      <c r="AW519" s="120"/>
      <c r="AX519" s="120"/>
      <c r="AY519" s="120"/>
      <c r="AZ519" s="120"/>
      <c r="BA519" s="120"/>
      <c r="BB519" s="120"/>
      <c r="BC519" s="120"/>
      <c r="BD519" s="120"/>
    </row>
    <row r="520" spans="1:56" ht="13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  <c r="AB520" s="120"/>
      <c r="AC520" s="120"/>
      <c r="AD520" s="120"/>
      <c r="AE520" s="120"/>
      <c r="AF520" s="120"/>
      <c r="AG520" s="120"/>
      <c r="AH520" s="120"/>
      <c r="AI520" s="120"/>
      <c r="AJ520" s="120"/>
      <c r="AK520" s="120"/>
      <c r="AL520" s="120"/>
      <c r="AM520" s="120"/>
      <c r="AN520" s="120"/>
      <c r="AO520" s="120"/>
      <c r="AP520" s="120"/>
      <c r="AQ520" s="120"/>
      <c r="AR520" s="120"/>
      <c r="AS520" s="120"/>
      <c r="AT520" s="120"/>
      <c r="AU520" s="120"/>
      <c r="AV520" s="120"/>
      <c r="AW520" s="120"/>
      <c r="AX520" s="120"/>
      <c r="AY520" s="120"/>
      <c r="AZ520" s="120"/>
      <c r="BA520" s="120"/>
      <c r="BB520" s="120"/>
      <c r="BC520" s="120"/>
      <c r="BD520" s="120"/>
    </row>
    <row r="521" spans="1:56" ht="13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  <c r="AB521" s="120"/>
      <c r="AC521" s="120"/>
      <c r="AD521" s="120"/>
      <c r="AE521" s="120"/>
      <c r="AF521" s="120"/>
      <c r="AG521" s="120"/>
      <c r="AH521" s="120"/>
      <c r="AI521" s="120"/>
      <c r="AJ521" s="120"/>
      <c r="AK521" s="120"/>
      <c r="AL521" s="120"/>
      <c r="AM521" s="120"/>
      <c r="AN521" s="120"/>
      <c r="AO521" s="120"/>
      <c r="AP521" s="120"/>
      <c r="AQ521" s="120"/>
      <c r="AR521" s="120"/>
      <c r="AS521" s="120"/>
      <c r="AT521" s="120"/>
      <c r="AU521" s="120"/>
      <c r="AV521" s="120"/>
      <c r="AW521" s="120"/>
      <c r="AX521" s="120"/>
      <c r="AY521" s="120"/>
      <c r="AZ521" s="120"/>
      <c r="BA521" s="120"/>
      <c r="BB521" s="120"/>
      <c r="BC521" s="120"/>
      <c r="BD521" s="120"/>
    </row>
    <row r="522" spans="1:56" ht="13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  <c r="AB522" s="120"/>
      <c r="AC522" s="120"/>
      <c r="AD522" s="120"/>
      <c r="AE522" s="120"/>
      <c r="AF522" s="120"/>
      <c r="AG522" s="120"/>
      <c r="AH522" s="120"/>
      <c r="AI522" s="120"/>
      <c r="AJ522" s="120"/>
      <c r="AK522" s="120"/>
      <c r="AL522" s="120"/>
      <c r="AM522" s="120"/>
      <c r="AN522" s="120"/>
      <c r="AO522" s="120"/>
      <c r="AP522" s="120"/>
      <c r="AQ522" s="120"/>
      <c r="AR522" s="120"/>
      <c r="AS522" s="120"/>
      <c r="AT522" s="120"/>
      <c r="AU522" s="120"/>
      <c r="AV522" s="120"/>
      <c r="AW522" s="120"/>
      <c r="AX522" s="120"/>
      <c r="AY522" s="120"/>
      <c r="AZ522" s="120"/>
      <c r="BA522" s="120"/>
      <c r="BB522" s="120"/>
      <c r="BC522" s="120"/>
      <c r="BD522" s="120"/>
    </row>
    <row r="523" spans="1:56" ht="13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  <c r="AB523" s="120"/>
      <c r="AC523" s="120"/>
      <c r="AD523" s="120"/>
      <c r="AE523" s="120"/>
      <c r="AF523" s="120"/>
      <c r="AG523" s="120"/>
      <c r="AH523" s="120"/>
      <c r="AI523" s="120"/>
      <c r="AJ523" s="120"/>
      <c r="AK523" s="120"/>
      <c r="AL523" s="120"/>
      <c r="AM523" s="120"/>
      <c r="AN523" s="120"/>
      <c r="AO523" s="120"/>
      <c r="AP523" s="120"/>
      <c r="AQ523" s="120"/>
      <c r="AR523" s="120"/>
      <c r="AS523" s="120"/>
      <c r="AT523" s="120"/>
      <c r="AU523" s="120"/>
      <c r="AV523" s="120"/>
      <c r="AW523" s="120"/>
      <c r="AX523" s="120"/>
      <c r="AY523" s="120"/>
      <c r="AZ523" s="120"/>
      <c r="BA523" s="120"/>
      <c r="BB523" s="120"/>
      <c r="BC523" s="120"/>
      <c r="BD523" s="120"/>
    </row>
    <row r="524" spans="1:56" ht="13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  <c r="AB524" s="120"/>
      <c r="AC524" s="120"/>
      <c r="AD524" s="120"/>
      <c r="AE524" s="120"/>
      <c r="AF524" s="120"/>
      <c r="AG524" s="120"/>
      <c r="AH524" s="120"/>
      <c r="AI524" s="120"/>
      <c r="AJ524" s="120"/>
      <c r="AK524" s="120"/>
      <c r="AL524" s="120"/>
      <c r="AM524" s="120"/>
      <c r="AN524" s="120"/>
      <c r="AO524" s="120"/>
      <c r="AP524" s="120"/>
      <c r="AQ524" s="120"/>
      <c r="AR524" s="120"/>
      <c r="AS524" s="120"/>
      <c r="AT524" s="120"/>
      <c r="AU524" s="120"/>
      <c r="AV524" s="120"/>
      <c r="AW524" s="120"/>
      <c r="AX524" s="120"/>
      <c r="AY524" s="120"/>
      <c r="AZ524" s="120"/>
      <c r="BA524" s="120"/>
      <c r="BB524" s="120"/>
      <c r="BC524" s="120"/>
      <c r="BD524" s="120"/>
    </row>
    <row r="525" spans="1:56" ht="13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  <c r="AB525" s="120"/>
      <c r="AC525" s="120"/>
      <c r="AD525" s="120"/>
      <c r="AE525" s="120"/>
      <c r="AF525" s="120"/>
      <c r="AG525" s="120"/>
      <c r="AH525" s="120"/>
      <c r="AI525" s="120"/>
      <c r="AJ525" s="120"/>
      <c r="AK525" s="120"/>
      <c r="AL525" s="120"/>
      <c r="AM525" s="120"/>
      <c r="AN525" s="120"/>
      <c r="AO525" s="120"/>
      <c r="AP525" s="120"/>
      <c r="AQ525" s="120"/>
      <c r="AR525" s="120"/>
      <c r="AS525" s="120"/>
      <c r="AT525" s="120"/>
      <c r="AU525" s="120"/>
      <c r="AV525" s="120"/>
      <c r="AW525" s="120"/>
      <c r="AX525" s="120"/>
      <c r="AY525" s="120"/>
      <c r="AZ525" s="120"/>
      <c r="BA525" s="120"/>
      <c r="BB525" s="120"/>
      <c r="BC525" s="120"/>
      <c r="BD525" s="120"/>
    </row>
    <row r="526" spans="1:56" ht="13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  <c r="AB526" s="120"/>
      <c r="AC526" s="120"/>
      <c r="AD526" s="120"/>
      <c r="AE526" s="120"/>
      <c r="AF526" s="120"/>
      <c r="AG526" s="120"/>
      <c r="AH526" s="120"/>
      <c r="AI526" s="120"/>
      <c r="AJ526" s="120"/>
      <c r="AK526" s="120"/>
      <c r="AL526" s="120"/>
      <c r="AM526" s="120"/>
      <c r="AN526" s="120"/>
      <c r="AO526" s="120"/>
      <c r="AP526" s="120"/>
      <c r="AQ526" s="120"/>
      <c r="AR526" s="120"/>
      <c r="AS526" s="120"/>
      <c r="AT526" s="120"/>
      <c r="AU526" s="120"/>
      <c r="AV526" s="120"/>
      <c r="AW526" s="120"/>
      <c r="AX526" s="120"/>
      <c r="AY526" s="120"/>
      <c r="AZ526" s="120"/>
      <c r="BA526" s="120"/>
      <c r="BB526" s="120"/>
      <c r="BC526" s="120"/>
      <c r="BD526" s="120"/>
    </row>
    <row r="527" spans="1:56" ht="13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  <c r="AB527" s="120"/>
      <c r="AC527" s="120"/>
      <c r="AD527" s="120"/>
      <c r="AE527" s="120"/>
      <c r="AF527" s="120"/>
      <c r="AG527" s="120"/>
      <c r="AH527" s="120"/>
      <c r="AI527" s="120"/>
      <c r="AJ527" s="120"/>
      <c r="AK527" s="120"/>
      <c r="AL527" s="120"/>
      <c r="AM527" s="120"/>
      <c r="AN527" s="120"/>
      <c r="AO527" s="120"/>
      <c r="AP527" s="120"/>
      <c r="AQ527" s="120"/>
      <c r="AR527" s="120"/>
      <c r="AS527" s="120"/>
      <c r="AT527" s="120"/>
      <c r="AU527" s="120"/>
      <c r="AV527" s="120"/>
      <c r="AW527" s="120"/>
      <c r="AX527" s="120"/>
      <c r="AY527" s="120"/>
      <c r="AZ527" s="120"/>
      <c r="BA527" s="120"/>
      <c r="BB527" s="120"/>
      <c r="BC527" s="120"/>
      <c r="BD527" s="120"/>
    </row>
    <row r="528" spans="1:56" ht="13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  <c r="AB528" s="120"/>
      <c r="AC528" s="120"/>
      <c r="AD528" s="120"/>
      <c r="AE528" s="120"/>
      <c r="AF528" s="120"/>
      <c r="AG528" s="120"/>
      <c r="AH528" s="120"/>
      <c r="AI528" s="120"/>
      <c r="AJ528" s="120"/>
      <c r="AK528" s="120"/>
      <c r="AL528" s="120"/>
      <c r="AM528" s="120"/>
      <c r="AN528" s="120"/>
      <c r="AO528" s="120"/>
      <c r="AP528" s="120"/>
      <c r="AQ528" s="120"/>
      <c r="AR528" s="120"/>
      <c r="AS528" s="120"/>
      <c r="AT528" s="120"/>
      <c r="AU528" s="120"/>
      <c r="AV528" s="120"/>
      <c r="AW528" s="120"/>
      <c r="AX528" s="120"/>
      <c r="AY528" s="120"/>
      <c r="AZ528" s="120"/>
      <c r="BA528" s="120"/>
      <c r="BB528" s="120"/>
      <c r="BC528" s="120"/>
      <c r="BD528" s="120"/>
    </row>
    <row r="529" spans="1:56" ht="13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  <c r="AB529" s="120"/>
      <c r="AC529" s="120"/>
      <c r="AD529" s="120"/>
      <c r="AE529" s="120"/>
      <c r="AF529" s="120"/>
      <c r="AG529" s="120"/>
      <c r="AH529" s="120"/>
      <c r="AI529" s="120"/>
      <c r="AJ529" s="120"/>
      <c r="AK529" s="120"/>
      <c r="AL529" s="120"/>
      <c r="AM529" s="120"/>
      <c r="AN529" s="120"/>
      <c r="AO529" s="120"/>
      <c r="AP529" s="120"/>
      <c r="AQ529" s="120"/>
      <c r="AR529" s="120"/>
      <c r="AS529" s="120"/>
      <c r="AT529" s="120"/>
      <c r="AU529" s="120"/>
      <c r="AV529" s="120"/>
      <c r="AW529" s="120"/>
      <c r="AX529" s="120"/>
      <c r="AY529" s="120"/>
      <c r="AZ529" s="120"/>
      <c r="BA529" s="120"/>
      <c r="BB529" s="120"/>
      <c r="BC529" s="120"/>
      <c r="BD529" s="120"/>
    </row>
    <row r="530" spans="1:56" ht="13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  <c r="AB530" s="120"/>
      <c r="AC530" s="120"/>
      <c r="AD530" s="120"/>
      <c r="AE530" s="120"/>
      <c r="AF530" s="120"/>
      <c r="AG530" s="120"/>
      <c r="AH530" s="120"/>
      <c r="AI530" s="120"/>
      <c r="AJ530" s="120"/>
      <c r="AK530" s="120"/>
      <c r="AL530" s="120"/>
      <c r="AM530" s="120"/>
      <c r="AN530" s="120"/>
      <c r="AO530" s="120"/>
      <c r="AP530" s="120"/>
      <c r="AQ530" s="120"/>
      <c r="AR530" s="120"/>
      <c r="AS530" s="120"/>
      <c r="AT530" s="120"/>
      <c r="AU530" s="120"/>
      <c r="AV530" s="120"/>
      <c r="AW530" s="120"/>
      <c r="AX530" s="120"/>
      <c r="AY530" s="120"/>
      <c r="AZ530" s="120"/>
      <c r="BA530" s="120"/>
      <c r="BB530" s="120"/>
      <c r="BC530" s="120"/>
      <c r="BD530" s="120"/>
    </row>
    <row r="531" spans="1:56" ht="13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  <c r="AB531" s="120"/>
      <c r="AC531" s="120"/>
      <c r="AD531" s="120"/>
      <c r="AE531" s="120"/>
      <c r="AF531" s="120"/>
      <c r="AG531" s="120"/>
      <c r="AH531" s="120"/>
      <c r="AI531" s="120"/>
      <c r="AJ531" s="120"/>
      <c r="AK531" s="120"/>
      <c r="AL531" s="120"/>
      <c r="AM531" s="120"/>
      <c r="AN531" s="120"/>
      <c r="AO531" s="120"/>
      <c r="AP531" s="120"/>
      <c r="AQ531" s="120"/>
      <c r="AR531" s="120"/>
      <c r="AS531" s="120"/>
      <c r="AT531" s="120"/>
      <c r="AU531" s="120"/>
      <c r="AV531" s="120"/>
      <c r="AW531" s="120"/>
      <c r="AX531" s="120"/>
      <c r="AY531" s="120"/>
      <c r="AZ531" s="120"/>
      <c r="BA531" s="120"/>
      <c r="BB531" s="120"/>
      <c r="BC531" s="120"/>
      <c r="BD531" s="120"/>
    </row>
    <row r="532" spans="1:56" ht="13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  <c r="AB532" s="120"/>
      <c r="AC532" s="120"/>
      <c r="AD532" s="120"/>
      <c r="AE532" s="120"/>
      <c r="AF532" s="120"/>
      <c r="AG532" s="120"/>
      <c r="AH532" s="120"/>
      <c r="AI532" s="120"/>
      <c r="AJ532" s="120"/>
      <c r="AK532" s="120"/>
      <c r="AL532" s="120"/>
      <c r="AM532" s="120"/>
      <c r="AN532" s="120"/>
      <c r="AO532" s="120"/>
      <c r="AP532" s="120"/>
      <c r="AQ532" s="120"/>
      <c r="AR532" s="120"/>
      <c r="AS532" s="120"/>
      <c r="AT532" s="120"/>
      <c r="AU532" s="120"/>
      <c r="AV532" s="120"/>
      <c r="AW532" s="120"/>
      <c r="AX532" s="120"/>
      <c r="AY532" s="120"/>
      <c r="AZ532" s="120"/>
      <c r="BA532" s="120"/>
      <c r="BB532" s="120"/>
      <c r="BC532" s="120"/>
      <c r="BD532" s="120"/>
    </row>
    <row r="533" spans="1:56" ht="13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  <c r="AB533" s="120"/>
      <c r="AC533" s="120"/>
      <c r="AD533" s="120"/>
      <c r="AE533" s="120"/>
      <c r="AF533" s="120"/>
      <c r="AG533" s="120"/>
      <c r="AH533" s="120"/>
      <c r="AI533" s="120"/>
      <c r="AJ533" s="120"/>
      <c r="AK533" s="120"/>
      <c r="AL533" s="120"/>
      <c r="AM533" s="120"/>
      <c r="AN533" s="120"/>
      <c r="AO533" s="120"/>
      <c r="AP533" s="120"/>
      <c r="AQ533" s="120"/>
      <c r="AR533" s="120"/>
      <c r="AS533" s="120"/>
      <c r="AT533" s="120"/>
      <c r="AU533" s="120"/>
      <c r="AV533" s="120"/>
      <c r="AW533" s="120"/>
      <c r="AX533" s="120"/>
      <c r="AY533" s="120"/>
      <c r="AZ533" s="120"/>
      <c r="BA533" s="120"/>
      <c r="BB533" s="120"/>
      <c r="BC533" s="120"/>
      <c r="BD533" s="120"/>
    </row>
    <row r="534" spans="1:56" ht="13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  <c r="AB534" s="120"/>
      <c r="AC534" s="120"/>
      <c r="AD534" s="120"/>
      <c r="AE534" s="120"/>
      <c r="AF534" s="120"/>
      <c r="AG534" s="120"/>
      <c r="AH534" s="120"/>
      <c r="AI534" s="120"/>
      <c r="AJ534" s="120"/>
      <c r="AK534" s="120"/>
      <c r="AL534" s="120"/>
      <c r="AM534" s="120"/>
      <c r="AN534" s="120"/>
      <c r="AO534" s="120"/>
      <c r="AP534" s="120"/>
      <c r="AQ534" s="120"/>
      <c r="AR534" s="120"/>
      <c r="AS534" s="120"/>
      <c r="AT534" s="120"/>
      <c r="AU534" s="120"/>
      <c r="AV534" s="120"/>
      <c r="AW534" s="120"/>
      <c r="AX534" s="120"/>
      <c r="AY534" s="120"/>
      <c r="AZ534" s="120"/>
      <c r="BA534" s="120"/>
      <c r="BB534" s="120"/>
      <c r="BC534" s="120"/>
      <c r="BD534" s="120"/>
    </row>
    <row r="535" spans="1:56" ht="13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  <c r="AB535" s="120"/>
      <c r="AC535" s="120"/>
      <c r="AD535" s="120"/>
      <c r="AE535" s="120"/>
      <c r="AF535" s="120"/>
      <c r="AG535" s="120"/>
      <c r="AH535" s="120"/>
      <c r="AI535" s="120"/>
      <c r="AJ535" s="120"/>
      <c r="AK535" s="120"/>
      <c r="AL535" s="120"/>
      <c r="AM535" s="120"/>
      <c r="AN535" s="120"/>
      <c r="AO535" s="120"/>
      <c r="AP535" s="120"/>
      <c r="AQ535" s="120"/>
      <c r="AR535" s="120"/>
      <c r="AS535" s="120"/>
      <c r="AT535" s="120"/>
      <c r="AU535" s="120"/>
      <c r="AV535" s="120"/>
      <c r="AW535" s="120"/>
      <c r="AX535" s="120"/>
      <c r="AY535" s="120"/>
      <c r="AZ535" s="120"/>
      <c r="BA535" s="120"/>
      <c r="BB535" s="120"/>
      <c r="BC535" s="120"/>
      <c r="BD535" s="120"/>
    </row>
    <row r="536" spans="1:56" ht="13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  <c r="AB536" s="120"/>
      <c r="AC536" s="120"/>
      <c r="AD536" s="120"/>
      <c r="AE536" s="120"/>
      <c r="AF536" s="120"/>
      <c r="AG536" s="120"/>
      <c r="AH536" s="120"/>
      <c r="AI536" s="120"/>
      <c r="AJ536" s="120"/>
      <c r="AK536" s="120"/>
      <c r="AL536" s="120"/>
      <c r="AM536" s="120"/>
      <c r="AN536" s="120"/>
      <c r="AO536" s="120"/>
      <c r="AP536" s="120"/>
      <c r="AQ536" s="120"/>
      <c r="AR536" s="120"/>
      <c r="AS536" s="120"/>
      <c r="AT536" s="120"/>
      <c r="AU536" s="120"/>
      <c r="AV536" s="120"/>
      <c r="AW536" s="120"/>
      <c r="AX536" s="120"/>
      <c r="AY536" s="120"/>
      <c r="AZ536" s="120"/>
      <c r="BA536" s="120"/>
      <c r="BB536" s="120"/>
      <c r="BC536" s="120"/>
      <c r="BD536" s="120"/>
    </row>
    <row r="537" spans="1:56" ht="13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  <c r="AB537" s="120"/>
      <c r="AC537" s="120"/>
      <c r="AD537" s="120"/>
      <c r="AE537" s="120"/>
      <c r="AF537" s="120"/>
      <c r="AG537" s="120"/>
      <c r="AH537" s="120"/>
      <c r="AI537" s="120"/>
      <c r="AJ537" s="120"/>
      <c r="AK537" s="120"/>
      <c r="AL537" s="120"/>
      <c r="AM537" s="120"/>
      <c r="AN537" s="120"/>
      <c r="AO537" s="120"/>
      <c r="AP537" s="120"/>
      <c r="AQ537" s="120"/>
      <c r="AR537" s="120"/>
      <c r="AS537" s="120"/>
      <c r="AT537" s="120"/>
      <c r="AU537" s="120"/>
      <c r="AV537" s="120"/>
      <c r="AW537" s="120"/>
      <c r="AX537" s="120"/>
      <c r="AY537" s="120"/>
      <c r="AZ537" s="120"/>
      <c r="BA537" s="120"/>
      <c r="BB537" s="120"/>
      <c r="BC537" s="120"/>
      <c r="BD537" s="120"/>
    </row>
    <row r="538" spans="1:56" ht="13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  <c r="AB538" s="120"/>
      <c r="AC538" s="120"/>
      <c r="AD538" s="120"/>
      <c r="AE538" s="120"/>
      <c r="AF538" s="120"/>
      <c r="AG538" s="120"/>
      <c r="AH538" s="120"/>
      <c r="AI538" s="120"/>
      <c r="AJ538" s="120"/>
      <c r="AK538" s="120"/>
      <c r="AL538" s="120"/>
      <c r="AM538" s="120"/>
      <c r="AN538" s="120"/>
      <c r="AO538" s="120"/>
      <c r="AP538" s="120"/>
      <c r="AQ538" s="120"/>
      <c r="AR538" s="120"/>
      <c r="AS538" s="120"/>
      <c r="AT538" s="120"/>
      <c r="AU538" s="120"/>
      <c r="AV538" s="120"/>
      <c r="AW538" s="120"/>
      <c r="AX538" s="120"/>
      <c r="AY538" s="120"/>
      <c r="AZ538" s="120"/>
      <c r="BA538" s="120"/>
      <c r="BB538" s="120"/>
      <c r="BC538" s="120"/>
      <c r="BD538" s="120"/>
    </row>
    <row r="539" spans="1:56" ht="13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  <c r="AB539" s="120"/>
      <c r="AC539" s="120"/>
      <c r="AD539" s="120"/>
      <c r="AE539" s="120"/>
      <c r="AF539" s="120"/>
      <c r="AG539" s="120"/>
      <c r="AH539" s="120"/>
      <c r="AI539" s="120"/>
      <c r="AJ539" s="120"/>
      <c r="AK539" s="120"/>
      <c r="AL539" s="120"/>
      <c r="AM539" s="120"/>
      <c r="AN539" s="120"/>
      <c r="AO539" s="120"/>
      <c r="AP539" s="120"/>
      <c r="AQ539" s="120"/>
      <c r="AR539" s="120"/>
      <c r="AS539" s="120"/>
      <c r="AT539" s="120"/>
      <c r="AU539" s="120"/>
      <c r="AV539" s="120"/>
      <c r="AW539" s="120"/>
      <c r="AX539" s="120"/>
      <c r="AY539" s="120"/>
      <c r="AZ539" s="120"/>
      <c r="BA539" s="120"/>
      <c r="BB539" s="120"/>
      <c r="BC539" s="120"/>
      <c r="BD539" s="120"/>
    </row>
    <row r="540" spans="1:56" ht="13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  <c r="AB540" s="120"/>
      <c r="AC540" s="120"/>
      <c r="AD540" s="120"/>
      <c r="AE540" s="120"/>
      <c r="AF540" s="120"/>
      <c r="AG540" s="120"/>
      <c r="AH540" s="120"/>
      <c r="AI540" s="120"/>
      <c r="AJ540" s="120"/>
      <c r="AK540" s="120"/>
      <c r="AL540" s="120"/>
      <c r="AM540" s="120"/>
      <c r="AN540" s="120"/>
      <c r="AO540" s="120"/>
      <c r="AP540" s="120"/>
      <c r="AQ540" s="120"/>
      <c r="AR540" s="120"/>
      <c r="AS540" s="120"/>
      <c r="AT540" s="120"/>
      <c r="AU540" s="120"/>
      <c r="AV540" s="120"/>
      <c r="AW540" s="120"/>
      <c r="AX540" s="120"/>
      <c r="AY540" s="120"/>
      <c r="AZ540" s="120"/>
      <c r="BA540" s="120"/>
      <c r="BB540" s="120"/>
      <c r="BC540" s="120"/>
      <c r="BD540" s="120"/>
    </row>
    <row r="541" spans="1:56" ht="13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  <c r="AB541" s="120"/>
      <c r="AC541" s="120"/>
      <c r="AD541" s="120"/>
      <c r="AE541" s="120"/>
      <c r="AF541" s="120"/>
      <c r="AG541" s="120"/>
      <c r="AH541" s="120"/>
      <c r="AI541" s="120"/>
      <c r="AJ541" s="120"/>
      <c r="AK541" s="120"/>
      <c r="AL541" s="120"/>
      <c r="AM541" s="120"/>
      <c r="AN541" s="120"/>
      <c r="AO541" s="120"/>
      <c r="AP541" s="120"/>
      <c r="AQ541" s="120"/>
      <c r="AR541" s="120"/>
      <c r="AS541" s="120"/>
      <c r="AT541" s="120"/>
      <c r="AU541" s="120"/>
      <c r="AV541" s="120"/>
      <c r="AW541" s="120"/>
      <c r="AX541" s="120"/>
      <c r="AY541" s="120"/>
      <c r="AZ541" s="120"/>
      <c r="BA541" s="120"/>
      <c r="BB541" s="120"/>
      <c r="BC541" s="120"/>
      <c r="BD541" s="120"/>
    </row>
    <row r="542" spans="1:56" ht="13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  <c r="AB542" s="120"/>
      <c r="AC542" s="120"/>
      <c r="AD542" s="120"/>
      <c r="AE542" s="120"/>
      <c r="AF542" s="120"/>
      <c r="AG542" s="120"/>
      <c r="AH542" s="120"/>
      <c r="AI542" s="120"/>
      <c r="AJ542" s="120"/>
      <c r="AK542" s="120"/>
      <c r="AL542" s="120"/>
      <c r="AM542" s="120"/>
      <c r="AN542" s="120"/>
      <c r="AO542" s="120"/>
      <c r="AP542" s="120"/>
      <c r="AQ542" s="120"/>
      <c r="AR542" s="120"/>
      <c r="AS542" s="120"/>
      <c r="AT542" s="120"/>
      <c r="AU542" s="120"/>
      <c r="AV542" s="120"/>
      <c r="AW542" s="120"/>
      <c r="AX542" s="120"/>
      <c r="AY542" s="120"/>
      <c r="AZ542" s="120"/>
      <c r="BA542" s="120"/>
      <c r="BB542" s="120"/>
      <c r="BC542" s="120"/>
      <c r="BD542" s="120"/>
    </row>
    <row r="543" spans="1:56" ht="13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  <c r="AB543" s="120"/>
      <c r="AC543" s="120"/>
      <c r="AD543" s="120"/>
      <c r="AE543" s="120"/>
      <c r="AF543" s="120"/>
      <c r="AG543" s="120"/>
      <c r="AH543" s="120"/>
      <c r="AI543" s="120"/>
      <c r="AJ543" s="120"/>
      <c r="AK543" s="120"/>
      <c r="AL543" s="120"/>
      <c r="AM543" s="120"/>
      <c r="AN543" s="120"/>
      <c r="AO543" s="120"/>
      <c r="AP543" s="120"/>
      <c r="AQ543" s="120"/>
      <c r="AR543" s="120"/>
      <c r="AS543" s="120"/>
      <c r="AT543" s="120"/>
      <c r="AU543" s="120"/>
      <c r="AV543" s="120"/>
      <c r="AW543" s="120"/>
      <c r="AX543" s="120"/>
      <c r="AY543" s="120"/>
      <c r="AZ543" s="120"/>
      <c r="BA543" s="120"/>
      <c r="BB543" s="120"/>
      <c r="BC543" s="120"/>
      <c r="BD543" s="120"/>
    </row>
    <row r="544" spans="1:56" ht="13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  <c r="AB544" s="120"/>
      <c r="AC544" s="120"/>
      <c r="AD544" s="120"/>
      <c r="AE544" s="120"/>
      <c r="AF544" s="120"/>
      <c r="AG544" s="120"/>
      <c r="AH544" s="120"/>
      <c r="AI544" s="120"/>
      <c r="AJ544" s="120"/>
      <c r="AK544" s="120"/>
      <c r="AL544" s="120"/>
      <c r="AM544" s="120"/>
      <c r="AN544" s="120"/>
      <c r="AO544" s="120"/>
      <c r="AP544" s="120"/>
      <c r="AQ544" s="120"/>
      <c r="AR544" s="120"/>
      <c r="AS544" s="120"/>
      <c r="AT544" s="120"/>
      <c r="AU544" s="120"/>
      <c r="AV544" s="120"/>
      <c r="AW544" s="120"/>
      <c r="AX544" s="120"/>
      <c r="AY544" s="120"/>
      <c r="AZ544" s="120"/>
      <c r="BA544" s="120"/>
      <c r="BB544" s="120"/>
      <c r="BC544" s="120"/>
      <c r="BD544" s="120"/>
    </row>
    <row r="545" spans="1:56" ht="13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  <c r="AB545" s="120"/>
      <c r="AC545" s="120"/>
      <c r="AD545" s="120"/>
      <c r="AE545" s="120"/>
      <c r="AF545" s="120"/>
      <c r="AG545" s="120"/>
      <c r="AH545" s="120"/>
      <c r="AI545" s="120"/>
      <c r="AJ545" s="120"/>
      <c r="AK545" s="120"/>
      <c r="AL545" s="120"/>
      <c r="AM545" s="120"/>
      <c r="AN545" s="120"/>
      <c r="AO545" s="120"/>
      <c r="AP545" s="120"/>
      <c r="AQ545" s="120"/>
      <c r="AR545" s="120"/>
      <c r="AS545" s="120"/>
      <c r="AT545" s="120"/>
      <c r="AU545" s="120"/>
      <c r="AV545" s="120"/>
      <c r="AW545" s="120"/>
      <c r="AX545" s="120"/>
      <c r="AY545" s="120"/>
      <c r="AZ545" s="120"/>
      <c r="BA545" s="120"/>
      <c r="BB545" s="120"/>
      <c r="BC545" s="120"/>
      <c r="BD545" s="120"/>
    </row>
    <row r="546" spans="1:56" ht="13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  <c r="AB546" s="120"/>
      <c r="AC546" s="120"/>
      <c r="AD546" s="120"/>
      <c r="AE546" s="120"/>
      <c r="AF546" s="120"/>
      <c r="AG546" s="120"/>
      <c r="AH546" s="120"/>
      <c r="AI546" s="120"/>
      <c r="AJ546" s="120"/>
      <c r="AK546" s="120"/>
      <c r="AL546" s="120"/>
      <c r="AM546" s="120"/>
      <c r="AN546" s="120"/>
      <c r="AO546" s="120"/>
      <c r="AP546" s="120"/>
      <c r="AQ546" s="120"/>
      <c r="AR546" s="120"/>
      <c r="AS546" s="120"/>
      <c r="AT546" s="120"/>
      <c r="AU546" s="120"/>
      <c r="AV546" s="120"/>
      <c r="AW546" s="120"/>
      <c r="AX546" s="120"/>
      <c r="AY546" s="120"/>
      <c r="AZ546" s="120"/>
      <c r="BA546" s="120"/>
      <c r="BB546" s="120"/>
      <c r="BC546" s="120"/>
      <c r="BD546" s="120"/>
    </row>
    <row r="547" spans="1:56" ht="13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  <c r="AB547" s="120"/>
      <c r="AC547" s="120"/>
      <c r="AD547" s="120"/>
      <c r="AE547" s="120"/>
      <c r="AF547" s="120"/>
      <c r="AG547" s="120"/>
      <c r="AH547" s="120"/>
      <c r="AI547" s="120"/>
      <c r="AJ547" s="120"/>
      <c r="AK547" s="120"/>
      <c r="AL547" s="120"/>
      <c r="AM547" s="120"/>
      <c r="AN547" s="120"/>
      <c r="AO547" s="120"/>
      <c r="AP547" s="120"/>
      <c r="AQ547" s="120"/>
      <c r="AR547" s="120"/>
      <c r="AS547" s="120"/>
      <c r="AT547" s="120"/>
      <c r="AU547" s="120"/>
      <c r="AV547" s="120"/>
      <c r="AW547" s="120"/>
      <c r="AX547" s="120"/>
      <c r="AY547" s="120"/>
      <c r="AZ547" s="120"/>
      <c r="BA547" s="120"/>
      <c r="BB547" s="120"/>
      <c r="BC547" s="120"/>
      <c r="BD547" s="120"/>
    </row>
    <row r="548" spans="1:56" ht="13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  <c r="AB548" s="120"/>
      <c r="AC548" s="120"/>
      <c r="AD548" s="120"/>
      <c r="AE548" s="120"/>
      <c r="AF548" s="120"/>
      <c r="AG548" s="120"/>
      <c r="AH548" s="120"/>
      <c r="AI548" s="120"/>
      <c r="AJ548" s="120"/>
      <c r="AK548" s="120"/>
      <c r="AL548" s="120"/>
      <c r="AM548" s="120"/>
      <c r="AN548" s="120"/>
      <c r="AO548" s="120"/>
      <c r="AP548" s="120"/>
      <c r="AQ548" s="120"/>
      <c r="AR548" s="120"/>
      <c r="AS548" s="120"/>
      <c r="AT548" s="120"/>
      <c r="AU548" s="120"/>
      <c r="AV548" s="120"/>
      <c r="AW548" s="120"/>
      <c r="AX548" s="120"/>
      <c r="AY548" s="120"/>
      <c r="AZ548" s="120"/>
      <c r="BA548" s="120"/>
      <c r="BB548" s="120"/>
      <c r="BC548" s="120"/>
      <c r="BD548" s="120"/>
    </row>
    <row r="549" spans="1:56" ht="13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  <c r="AB549" s="120"/>
      <c r="AC549" s="120"/>
      <c r="AD549" s="120"/>
      <c r="AE549" s="120"/>
      <c r="AF549" s="120"/>
      <c r="AG549" s="120"/>
      <c r="AH549" s="120"/>
      <c r="AI549" s="120"/>
      <c r="AJ549" s="120"/>
      <c r="AK549" s="120"/>
      <c r="AL549" s="120"/>
      <c r="AM549" s="120"/>
      <c r="AN549" s="120"/>
      <c r="AO549" s="120"/>
      <c r="AP549" s="120"/>
      <c r="AQ549" s="120"/>
      <c r="AR549" s="120"/>
      <c r="AS549" s="120"/>
      <c r="AT549" s="120"/>
      <c r="AU549" s="120"/>
      <c r="AV549" s="120"/>
      <c r="AW549" s="120"/>
      <c r="AX549" s="120"/>
      <c r="AY549" s="120"/>
      <c r="AZ549" s="120"/>
      <c r="BA549" s="120"/>
      <c r="BB549" s="120"/>
      <c r="BC549" s="120"/>
      <c r="BD549" s="120"/>
    </row>
    <row r="550" spans="1:56" ht="13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  <c r="AB550" s="120"/>
      <c r="AC550" s="120"/>
      <c r="AD550" s="120"/>
      <c r="AE550" s="120"/>
      <c r="AF550" s="120"/>
      <c r="AG550" s="120"/>
      <c r="AH550" s="120"/>
      <c r="AI550" s="120"/>
      <c r="AJ550" s="120"/>
      <c r="AK550" s="120"/>
      <c r="AL550" s="120"/>
      <c r="AM550" s="120"/>
      <c r="AN550" s="120"/>
      <c r="AO550" s="120"/>
      <c r="AP550" s="120"/>
      <c r="AQ550" s="120"/>
      <c r="AR550" s="120"/>
      <c r="AS550" s="120"/>
      <c r="AT550" s="120"/>
      <c r="AU550" s="120"/>
      <c r="AV550" s="120"/>
      <c r="AW550" s="120"/>
      <c r="AX550" s="120"/>
      <c r="AY550" s="120"/>
      <c r="AZ550" s="120"/>
      <c r="BA550" s="120"/>
      <c r="BB550" s="120"/>
      <c r="BC550" s="120"/>
      <c r="BD550" s="120"/>
    </row>
    <row r="551" spans="1:56" ht="13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  <c r="AB551" s="120"/>
      <c r="AC551" s="120"/>
      <c r="AD551" s="120"/>
      <c r="AE551" s="120"/>
      <c r="AF551" s="120"/>
      <c r="AG551" s="120"/>
      <c r="AH551" s="120"/>
      <c r="AI551" s="120"/>
      <c r="AJ551" s="120"/>
      <c r="AK551" s="120"/>
      <c r="AL551" s="120"/>
      <c r="AM551" s="120"/>
      <c r="AN551" s="120"/>
      <c r="AO551" s="120"/>
      <c r="AP551" s="120"/>
      <c r="AQ551" s="120"/>
      <c r="AR551" s="120"/>
      <c r="AS551" s="120"/>
      <c r="AT551" s="120"/>
      <c r="AU551" s="120"/>
      <c r="AV551" s="120"/>
      <c r="AW551" s="120"/>
      <c r="AX551" s="120"/>
      <c r="AY551" s="120"/>
      <c r="AZ551" s="120"/>
      <c r="BA551" s="120"/>
      <c r="BB551" s="120"/>
      <c r="BC551" s="120"/>
      <c r="BD551" s="120"/>
    </row>
    <row r="552" spans="1:56" ht="13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  <c r="AB552" s="120"/>
      <c r="AC552" s="120"/>
      <c r="AD552" s="120"/>
      <c r="AE552" s="120"/>
      <c r="AF552" s="120"/>
      <c r="AG552" s="120"/>
      <c r="AH552" s="120"/>
      <c r="AI552" s="120"/>
      <c r="AJ552" s="120"/>
      <c r="AK552" s="120"/>
      <c r="AL552" s="120"/>
      <c r="AM552" s="120"/>
      <c r="AN552" s="120"/>
      <c r="AO552" s="120"/>
      <c r="AP552" s="120"/>
      <c r="AQ552" s="120"/>
      <c r="AR552" s="120"/>
      <c r="AS552" s="120"/>
      <c r="AT552" s="120"/>
      <c r="AU552" s="120"/>
      <c r="AV552" s="120"/>
      <c r="AW552" s="120"/>
      <c r="AX552" s="120"/>
      <c r="AY552" s="120"/>
      <c r="AZ552" s="120"/>
      <c r="BA552" s="120"/>
      <c r="BB552" s="120"/>
      <c r="BC552" s="120"/>
      <c r="BD552" s="120"/>
    </row>
    <row r="553" spans="1:56" ht="13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  <c r="AB553" s="120"/>
      <c r="AC553" s="120"/>
      <c r="AD553" s="120"/>
      <c r="AE553" s="120"/>
      <c r="AF553" s="120"/>
      <c r="AG553" s="120"/>
      <c r="AH553" s="120"/>
      <c r="AI553" s="120"/>
      <c r="AJ553" s="120"/>
      <c r="AK553" s="120"/>
      <c r="AL553" s="120"/>
      <c r="AM553" s="120"/>
      <c r="AN553" s="120"/>
      <c r="AO553" s="120"/>
      <c r="AP553" s="120"/>
      <c r="AQ553" s="120"/>
      <c r="AR553" s="120"/>
      <c r="AS553" s="120"/>
      <c r="AT553" s="120"/>
      <c r="AU553" s="120"/>
      <c r="AV553" s="120"/>
      <c r="AW553" s="120"/>
      <c r="AX553" s="120"/>
      <c r="AY553" s="120"/>
      <c r="AZ553" s="120"/>
      <c r="BA553" s="120"/>
      <c r="BB553" s="120"/>
      <c r="BC553" s="120"/>
      <c r="BD553" s="120"/>
    </row>
    <row r="554" spans="1:56" ht="13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  <c r="AB554" s="120"/>
      <c r="AC554" s="120"/>
      <c r="AD554" s="120"/>
      <c r="AE554" s="120"/>
      <c r="AF554" s="120"/>
      <c r="AG554" s="120"/>
      <c r="AH554" s="120"/>
      <c r="AI554" s="120"/>
      <c r="AJ554" s="120"/>
      <c r="AK554" s="120"/>
      <c r="AL554" s="120"/>
      <c r="AM554" s="120"/>
      <c r="AN554" s="120"/>
      <c r="AO554" s="120"/>
      <c r="AP554" s="120"/>
      <c r="AQ554" s="120"/>
      <c r="AR554" s="120"/>
      <c r="AS554" s="120"/>
      <c r="AT554" s="120"/>
      <c r="AU554" s="120"/>
      <c r="AV554" s="120"/>
      <c r="AW554" s="120"/>
      <c r="AX554" s="120"/>
      <c r="AY554" s="120"/>
      <c r="AZ554" s="120"/>
      <c r="BA554" s="120"/>
      <c r="BB554" s="120"/>
      <c r="BC554" s="120"/>
      <c r="BD554" s="120"/>
    </row>
    <row r="555" spans="1:56" ht="13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  <c r="AB555" s="120"/>
      <c r="AC555" s="120"/>
      <c r="AD555" s="120"/>
      <c r="AE555" s="120"/>
      <c r="AF555" s="120"/>
      <c r="AG555" s="120"/>
      <c r="AH555" s="120"/>
      <c r="AI555" s="120"/>
      <c r="AJ555" s="120"/>
      <c r="AK555" s="120"/>
      <c r="AL555" s="120"/>
      <c r="AM555" s="120"/>
      <c r="AN555" s="120"/>
      <c r="AO555" s="120"/>
      <c r="AP555" s="120"/>
      <c r="AQ555" s="120"/>
      <c r="AR555" s="120"/>
      <c r="AS555" s="120"/>
      <c r="AT555" s="120"/>
      <c r="AU555" s="120"/>
      <c r="AV555" s="120"/>
      <c r="AW555" s="120"/>
      <c r="AX555" s="120"/>
      <c r="AY555" s="120"/>
      <c r="AZ555" s="120"/>
      <c r="BA555" s="120"/>
      <c r="BB555" s="120"/>
      <c r="BC555" s="120"/>
      <c r="BD555" s="120"/>
    </row>
    <row r="556" spans="1:56" ht="13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  <c r="AB556" s="120"/>
      <c r="AC556" s="120"/>
      <c r="AD556" s="120"/>
      <c r="AE556" s="120"/>
      <c r="AF556" s="120"/>
      <c r="AG556" s="120"/>
      <c r="AH556" s="120"/>
      <c r="AI556" s="120"/>
      <c r="AJ556" s="120"/>
      <c r="AK556" s="120"/>
      <c r="AL556" s="120"/>
      <c r="AM556" s="120"/>
      <c r="AN556" s="120"/>
      <c r="AO556" s="120"/>
      <c r="AP556" s="120"/>
      <c r="AQ556" s="120"/>
      <c r="AR556" s="120"/>
      <c r="AS556" s="120"/>
      <c r="AT556" s="120"/>
      <c r="AU556" s="120"/>
      <c r="AV556" s="120"/>
      <c r="AW556" s="120"/>
      <c r="AX556" s="120"/>
      <c r="AY556" s="120"/>
      <c r="AZ556" s="120"/>
      <c r="BA556" s="120"/>
      <c r="BB556" s="120"/>
      <c r="BC556" s="120"/>
      <c r="BD556" s="120"/>
    </row>
    <row r="557" spans="1:56" ht="13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  <c r="AB557" s="120"/>
      <c r="AC557" s="120"/>
      <c r="AD557" s="120"/>
      <c r="AE557" s="120"/>
      <c r="AF557" s="120"/>
      <c r="AG557" s="120"/>
      <c r="AH557" s="120"/>
      <c r="AI557" s="120"/>
      <c r="AJ557" s="120"/>
      <c r="AK557" s="120"/>
      <c r="AL557" s="120"/>
      <c r="AM557" s="120"/>
      <c r="AN557" s="120"/>
      <c r="AO557" s="120"/>
      <c r="AP557" s="120"/>
      <c r="AQ557" s="120"/>
      <c r="AR557" s="120"/>
      <c r="AS557" s="120"/>
      <c r="AT557" s="120"/>
      <c r="AU557" s="120"/>
      <c r="AV557" s="120"/>
      <c r="AW557" s="120"/>
      <c r="AX557" s="120"/>
      <c r="AY557" s="120"/>
      <c r="AZ557" s="120"/>
      <c r="BA557" s="120"/>
      <c r="BB557" s="120"/>
      <c r="BC557" s="120"/>
      <c r="BD557" s="120"/>
    </row>
    <row r="558" spans="1:56" ht="13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  <c r="AB558" s="120"/>
      <c r="AC558" s="120"/>
      <c r="AD558" s="120"/>
      <c r="AE558" s="120"/>
      <c r="AF558" s="120"/>
      <c r="AG558" s="120"/>
      <c r="AH558" s="120"/>
      <c r="AI558" s="120"/>
      <c r="AJ558" s="120"/>
      <c r="AK558" s="120"/>
      <c r="AL558" s="120"/>
      <c r="AM558" s="120"/>
      <c r="AN558" s="120"/>
      <c r="AO558" s="120"/>
      <c r="AP558" s="120"/>
      <c r="AQ558" s="120"/>
      <c r="AR558" s="120"/>
      <c r="AS558" s="120"/>
      <c r="AT558" s="120"/>
      <c r="AU558" s="120"/>
      <c r="AV558" s="120"/>
      <c r="AW558" s="120"/>
      <c r="AX558" s="120"/>
      <c r="AY558" s="120"/>
      <c r="AZ558" s="120"/>
      <c r="BA558" s="120"/>
      <c r="BB558" s="120"/>
      <c r="BC558" s="120"/>
      <c r="BD558" s="120"/>
    </row>
    <row r="559" spans="1:56" ht="13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  <c r="AB559" s="120"/>
      <c r="AC559" s="120"/>
      <c r="AD559" s="120"/>
      <c r="AE559" s="120"/>
      <c r="AF559" s="120"/>
      <c r="AG559" s="120"/>
      <c r="AH559" s="120"/>
      <c r="AI559" s="120"/>
      <c r="AJ559" s="120"/>
      <c r="AK559" s="120"/>
      <c r="AL559" s="120"/>
      <c r="AM559" s="120"/>
      <c r="AN559" s="120"/>
      <c r="AO559" s="120"/>
      <c r="AP559" s="120"/>
      <c r="AQ559" s="120"/>
      <c r="AR559" s="120"/>
      <c r="AS559" s="120"/>
      <c r="AT559" s="120"/>
      <c r="AU559" s="120"/>
      <c r="AV559" s="120"/>
      <c r="AW559" s="120"/>
      <c r="AX559" s="120"/>
      <c r="AY559" s="120"/>
      <c r="AZ559" s="120"/>
      <c r="BA559" s="120"/>
      <c r="BB559" s="120"/>
      <c r="BC559" s="120"/>
      <c r="BD559" s="120"/>
    </row>
    <row r="560" spans="1:56" ht="13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  <c r="AB560" s="120"/>
      <c r="AC560" s="120"/>
      <c r="AD560" s="120"/>
      <c r="AE560" s="120"/>
      <c r="AF560" s="120"/>
      <c r="AG560" s="120"/>
      <c r="AH560" s="120"/>
      <c r="AI560" s="120"/>
      <c r="AJ560" s="120"/>
      <c r="AK560" s="120"/>
      <c r="AL560" s="120"/>
      <c r="AM560" s="120"/>
      <c r="AN560" s="120"/>
      <c r="AO560" s="120"/>
      <c r="AP560" s="120"/>
      <c r="AQ560" s="120"/>
      <c r="AR560" s="120"/>
      <c r="AS560" s="120"/>
      <c r="AT560" s="120"/>
      <c r="AU560" s="120"/>
      <c r="AV560" s="120"/>
      <c r="AW560" s="120"/>
      <c r="AX560" s="120"/>
      <c r="AY560" s="120"/>
      <c r="AZ560" s="120"/>
      <c r="BA560" s="120"/>
      <c r="BB560" s="120"/>
      <c r="BC560" s="120"/>
      <c r="BD560" s="120"/>
    </row>
    <row r="561" spans="1:56" ht="13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  <c r="AB561" s="120"/>
      <c r="AC561" s="120"/>
      <c r="AD561" s="120"/>
      <c r="AE561" s="120"/>
      <c r="AF561" s="120"/>
      <c r="AG561" s="120"/>
      <c r="AH561" s="120"/>
      <c r="AI561" s="120"/>
      <c r="AJ561" s="120"/>
      <c r="AK561" s="120"/>
      <c r="AL561" s="120"/>
      <c r="AM561" s="120"/>
      <c r="AN561" s="120"/>
      <c r="AO561" s="120"/>
      <c r="AP561" s="120"/>
      <c r="AQ561" s="120"/>
      <c r="AR561" s="120"/>
      <c r="AS561" s="120"/>
      <c r="AT561" s="120"/>
      <c r="AU561" s="120"/>
      <c r="AV561" s="120"/>
      <c r="AW561" s="120"/>
      <c r="AX561" s="120"/>
      <c r="AY561" s="120"/>
      <c r="AZ561" s="120"/>
      <c r="BA561" s="120"/>
      <c r="BB561" s="120"/>
      <c r="BC561" s="120"/>
      <c r="BD561" s="120"/>
    </row>
    <row r="562" spans="1:56" ht="13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  <c r="AB562" s="120"/>
      <c r="AC562" s="120"/>
      <c r="AD562" s="120"/>
      <c r="AE562" s="120"/>
      <c r="AF562" s="120"/>
      <c r="AG562" s="120"/>
      <c r="AH562" s="120"/>
      <c r="AI562" s="120"/>
      <c r="AJ562" s="120"/>
      <c r="AK562" s="120"/>
      <c r="AL562" s="120"/>
      <c r="AM562" s="120"/>
      <c r="AN562" s="120"/>
      <c r="AO562" s="120"/>
      <c r="AP562" s="120"/>
      <c r="AQ562" s="120"/>
      <c r="AR562" s="120"/>
      <c r="AS562" s="120"/>
      <c r="AT562" s="120"/>
      <c r="AU562" s="120"/>
      <c r="AV562" s="120"/>
      <c r="AW562" s="120"/>
      <c r="AX562" s="120"/>
      <c r="AY562" s="120"/>
      <c r="AZ562" s="120"/>
      <c r="BA562" s="120"/>
      <c r="BB562" s="120"/>
      <c r="BC562" s="120"/>
      <c r="BD562" s="120"/>
    </row>
    <row r="563" spans="1:56" ht="13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  <c r="AB563" s="120"/>
      <c r="AC563" s="120"/>
      <c r="AD563" s="120"/>
      <c r="AE563" s="120"/>
      <c r="AF563" s="120"/>
      <c r="AG563" s="120"/>
      <c r="AH563" s="120"/>
      <c r="AI563" s="120"/>
      <c r="AJ563" s="120"/>
      <c r="AK563" s="120"/>
      <c r="AL563" s="120"/>
      <c r="AM563" s="120"/>
      <c r="AN563" s="120"/>
      <c r="AO563" s="120"/>
      <c r="AP563" s="120"/>
      <c r="AQ563" s="120"/>
      <c r="AR563" s="120"/>
      <c r="AS563" s="120"/>
      <c r="AT563" s="120"/>
      <c r="AU563" s="120"/>
      <c r="AV563" s="120"/>
      <c r="AW563" s="120"/>
      <c r="AX563" s="120"/>
      <c r="AY563" s="120"/>
      <c r="AZ563" s="120"/>
      <c r="BA563" s="120"/>
      <c r="BB563" s="120"/>
      <c r="BC563" s="120"/>
      <c r="BD563" s="120"/>
    </row>
    <row r="564" spans="1:56" ht="13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  <c r="AB564" s="120"/>
      <c r="AC564" s="120"/>
      <c r="AD564" s="120"/>
      <c r="AE564" s="120"/>
      <c r="AF564" s="120"/>
      <c r="AG564" s="120"/>
      <c r="AH564" s="120"/>
      <c r="AI564" s="120"/>
      <c r="AJ564" s="120"/>
      <c r="AK564" s="120"/>
      <c r="AL564" s="120"/>
      <c r="AM564" s="120"/>
      <c r="AN564" s="120"/>
      <c r="AO564" s="120"/>
      <c r="AP564" s="120"/>
      <c r="AQ564" s="120"/>
      <c r="AR564" s="120"/>
      <c r="AS564" s="120"/>
      <c r="AT564" s="120"/>
      <c r="AU564" s="120"/>
      <c r="AV564" s="120"/>
      <c r="AW564" s="120"/>
      <c r="AX564" s="120"/>
      <c r="AY564" s="120"/>
      <c r="AZ564" s="120"/>
      <c r="BA564" s="120"/>
      <c r="BB564" s="120"/>
      <c r="BC564" s="120"/>
      <c r="BD564" s="120"/>
    </row>
    <row r="565" spans="1:56" ht="13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  <c r="AB565" s="120"/>
      <c r="AC565" s="120"/>
      <c r="AD565" s="120"/>
      <c r="AE565" s="120"/>
      <c r="AF565" s="120"/>
      <c r="AG565" s="120"/>
      <c r="AH565" s="120"/>
      <c r="AI565" s="120"/>
      <c r="AJ565" s="120"/>
      <c r="AK565" s="120"/>
      <c r="AL565" s="120"/>
      <c r="AM565" s="120"/>
      <c r="AN565" s="120"/>
      <c r="AO565" s="120"/>
      <c r="AP565" s="120"/>
      <c r="AQ565" s="120"/>
      <c r="AR565" s="120"/>
      <c r="AS565" s="120"/>
      <c r="AT565" s="120"/>
      <c r="AU565" s="120"/>
      <c r="AV565" s="120"/>
      <c r="AW565" s="120"/>
      <c r="AX565" s="120"/>
      <c r="AY565" s="120"/>
      <c r="AZ565" s="120"/>
      <c r="BA565" s="120"/>
      <c r="BB565" s="120"/>
      <c r="BC565" s="120"/>
      <c r="BD565" s="120"/>
    </row>
    <row r="566" spans="1:56" ht="13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  <c r="AB566" s="120"/>
      <c r="AC566" s="120"/>
      <c r="AD566" s="120"/>
      <c r="AE566" s="120"/>
      <c r="AF566" s="120"/>
      <c r="AG566" s="120"/>
      <c r="AH566" s="120"/>
      <c r="AI566" s="120"/>
      <c r="AJ566" s="120"/>
      <c r="AK566" s="120"/>
      <c r="AL566" s="120"/>
      <c r="AM566" s="120"/>
      <c r="AN566" s="120"/>
      <c r="AO566" s="120"/>
      <c r="AP566" s="120"/>
      <c r="AQ566" s="120"/>
      <c r="AR566" s="120"/>
      <c r="AS566" s="120"/>
      <c r="AT566" s="120"/>
      <c r="AU566" s="120"/>
      <c r="AV566" s="120"/>
      <c r="AW566" s="120"/>
      <c r="AX566" s="120"/>
      <c r="AY566" s="120"/>
      <c r="AZ566" s="120"/>
      <c r="BA566" s="120"/>
      <c r="BB566" s="120"/>
      <c r="BC566" s="120"/>
      <c r="BD566" s="120"/>
    </row>
    <row r="567" spans="1:56" ht="13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  <c r="AZ567" s="120"/>
      <c r="BA567" s="120"/>
      <c r="BB567" s="120"/>
      <c r="BC567" s="120"/>
      <c r="BD567" s="120"/>
    </row>
    <row r="568" spans="1:56" ht="13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  <c r="AB568" s="120"/>
      <c r="AC568" s="120"/>
      <c r="AD568" s="120"/>
      <c r="AE568" s="120"/>
      <c r="AF568" s="120"/>
      <c r="AG568" s="120"/>
      <c r="AH568" s="120"/>
      <c r="AI568" s="120"/>
      <c r="AJ568" s="120"/>
      <c r="AK568" s="120"/>
      <c r="AL568" s="120"/>
      <c r="AM568" s="120"/>
      <c r="AN568" s="120"/>
      <c r="AO568" s="120"/>
      <c r="AP568" s="120"/>
      <c r="AQ568" s="120"/>
      <c r="AR568" s="120"/>
      <c r="AS568" s="120"/>
      <c r="AT568" s="120"/>
      <c r="AU568" s="120"/>
      <c r="AV568" s="120"/>
      <c r="AW568" s="120"/>
      <c r="AX568" s="120"/>
      <c r="AY568" s="120"/>
      <c r="AZ568" s="120"/>
      <c r="BA568" s="120"/>
      <c r="BB568" s="120"/>
      <c r="BC568" s="120"/>
      <c r="BD568" s="120"/>
    </row>
    <row r="569" spans="1:56" ht="13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  <c r="AB569" s="120"/>
      <c r="AC569" s="120"/>
      <c r="AD569" s="120"/>
      <c r="AE569" s="120"/>
      <c r="AF569" s="120"/>
      <c r="AG569" s="120"/>
      <c r="AH569" s="120"/>
      <c r="AI569" s="120"/>
      <c r="AJ569" s="120"/>
      <c r="AK569" s="120"/>
      <c r="AL569" s="120"/>
      <c r="AM569" s="120"/>
      <c r="AN569" s="120"/>
      <c r="AO569" s="120"/>
      <c r="AP569" s="120"/>
      <c r="AQ569" s="120"/>
      <c r="AR569" s="120"/>
      <c r="AS569" s="120"/>
      <c r="AT569" s="120"/>
      <c r="AU569" s="120"/>
      <c r="AV569" s="120"/>
      <c r="AW569" s="120"/>
      <c r="AX569" s="120"/>
      <c r="AY569" s="120"/>
      <c r="AZ569" s="120"/>
      <c r="BA569" s="120"/>
      <c r="BB569" s="120"/>
      <c r="BC569" s="120"/>
      <c r="BD569" s="120"/>
    </row>
    <row r="570" spans="1:56" ht="13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120"/>
      <c r="AK570" s="120"/>
      <c r="AL570" s="120"/>
      <c r="AM570" s="120"/>
      <c r="AN570" s="120"/>
      <c r="AO570" s="120"/>
      <c r="AP570" s="120"/>
      <c r="AQ570" s="120"/>
      <c r="AR570" s="120"/>
      <c r="AS570" s="120"/>
      <c r="AT570" s="120"/>
      <c r="AU570" s="120"/>
      <c r="AV570" s="120"/>
      <c r="AW570" s="120"/>
      <c r="AX570" s="120"/>
      <c r="AY570" s="120"/>
      <c r="AZ570" s="120"/>
      <c r="BA570" s="120"/>
      <c r="BB570" s="120"/>
      <c r="BC570" s="120"/>
      <c r="BD570" s="120"/>
    </row>
    <row r="571" spans="1:56" ht="13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  <c r="BA571" s="120"/>
      <c r="BB571" s="120"/>
      <c r="BC571" s="120"/>
      <c r="BD571" s="120"/>
    </row>
    <row r="572" spans="1:56" ht="13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  <c r="AB572" s="120"/>
      <c r="AC572" s="120"/>
      <c r="AD572" s="120"/>
      <c r="AE572" s="120"/>
      <c r="AF572" s="120"/>
      <c r="AG572" s="120"/>
      <c r="AH572" s="120"/>
      <c r="AI572" s="120"/>
      <c r="AJ572" s="120"/>
      <c r="AK572" s="120"/>
      <c r="AL572" s="120"/>
      <c r="AM572" s="120"/>
      <c r="AN572" s="120"/>
      <c r="AO572" s="120"/>
      <c r="AP572" s="120"/>
      <c r="AQ572" s="120"/>
      <c r="AR572" s="120"/>
      <c r="AS572" s="120"/>
      <c r="AT572" s="120"/>
      <c r="AU572" s="120"/>
      <c r="AV572" s="120"/>
      <c r="AW572" s="120"/>
      <c r="AX572" s="120"/>
      <c r="AY572" s="120"/>
      <c r="AZ572" s="120"/>
      <c r="BA572" s="120"/>
      <c r="BB572" s="120"/>
      <c r="BC572" s="120"/>
      <c r="BD572" s="120"/>
    </row>
    <row r="573" spans="1:56" ht="13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  <c r="AB573" s="120"/>
      <c r="AC573" s="120"/>
      <c r="AD573" s="120"/>
      <c r="AE573" s="120"/>
      <c r="AF573" s="120"/>
      <c r="AG573" s="120"/>
      <c r="AH573" s="120"/>
      <c r="AI573" s="120"/>
      <c r="AJ573" s="120"/>
      <c r="AK573" s="120"/>
      <c r="AL573" s="120"/>
      <c r="AM573" s="120"/>
      <c r="AN573" s="120"/>
      <c r="AO573" s="120"/>
      <c r="AP573" s="120"/>
      <c r="AQ573" s="120"/>
      <c r="AR573" s="120"/>
      <c r="AS573" s="120"/>
      <c r="AT573" s="120"/>
      <c r="AU573" s="120"/>
      <c r="AV573" s="120"/>
      <c r="AW573" s="120"/>
      <c r="AX573" s="120"/>
      <c r="AY573" s="120"/>
      <c r="AZ573" s="120"/>
      <c r="BA573" s="120"/>
      <c r="BB573" s="120"/>
      <c r="BC573" s="120"/>
      <c r="BD573" s="120"/>
    </row>
    <row r="574" spans="1:56" ht="13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  <c r="BA574" s="120"/>
      <c r="BB574" s="120"/>
      <c r="BC574" s="120"/>
      <c r="BD574" s="120"/>
    </row>
    <row r="575" spans="1:56" ht="13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  <c r="BA575" s="120"/>
      <c r="BB575" s="120"/>
      <c r="BC575" s="120"/>
      <c r="BD575" s="120"/>
    </row>
    <row r="576" spans="1:56" ht="13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  <c r="AB576" s="120"/>
      <c r="AC576" s="120"/>
      <c r="AD576" s="120"/>
      <c r="AE576" s="120"/>
      <c r="AF576" s="120"/>
      <c r="AG576" s="120"/>
      <c r="AH576" s="120"/>
      <c r="AI576" s="120"/>
      <c r="AJ576" s="120"/>
      <c r="AK576" s="120"/>
      <c r="AL576" s="120"/>
      <c r="AM576" s="120"/>
      <c r="AN576" s="120"/>
      <c r="AO576" s="120"/>
      <c r="AP576" s="120"/>
      <c r="AQ576" s="120"/>
      <c r="AR576" s="120"/>
      <c r="AS576" s="120"/>
      <c r="AT576" s="120"/>
      <c r="AU576" s="120"/>
      <c r="AV576" s="120"/>
      <c r="AW576" s="120"/>
      <c r="AX576" s="120"/>
      <c r="AY576" s="120"/>
      <c r="AZ576" s="120"/>
      <c r="BA576" s="120"/>
      <c r="BB576" s="120"/>
      <c r="BC576" s="120"/>
      <c r="BD576" s="120"/>
    </row>
    <row r="577" spans="1:56" ht="13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  <c r="BA577" s="120"/>
      <c r="BB577" s="120"/>
      <c r="BC577" s="120"/>
      <c r="BD577" s="120"/>
    </row>
    <row r="578" spans="1:56" ht="13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  <c r="BA578" s="120"/>
      <c r="BB578" s="120"/>
      <c r="BC578" s="120"/>
      <c r="BD578" s="120"/>
    </row>
    <row r="579" spans="1:56" ht="13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  <c r="AZ579" s="120"/>
      <c r="BA579" s="120"/>
      <c r="BB579" s="120"/>
      <c r="BC579" s="120"/>
      <c r="BD579" s="120"/>
    </row>
    <row r="580" spans="1:56" ht="13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120"/>
      <c r="AI580" s="120"/>
      <c r="AJ580" s="120"/>
      <c r="AK580" s="120"/>
      <c r="AL580" s="120"/>
      <c r="AM580" s="120"/>
      <c r="AN580" s="120"/>
      <c r="AO580" s="120"/>
      <c r="AP580" s="120"/>
      <c r="AQ580" s="120"/>
      <c r="AR580" s="120"/>
      <c r="AS580" s="120"/>
      <c r="AT580" s="120"/>
      <c r="AU580" s="120"/>
      <c r="AV580" s="120"/>
      <c r="AW580" s="120"/>
      <c r="AX580" s="120"/>
      <c r="AY580" s="120"/>
      <c r="AZ580" s="120"/>
      <c r="BA580" s="120"/>
      <c r="BB580" s="120"/>
      <c r="BC580" s="120"/>
      <c r="BD580" s="120"/>
    </row>
    <row r="581" spans="1:56" ht="13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  <c r="BA581" s="120"/>
      <c r="BB581" s="120"/>
      <c r="BC581" s="120"/>
      <c r="BD581" s="120"/>
    </row>
    <row r="582" spans="1:56" ht="13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120"/>
      <c r="AK582" s="120"/>
      <c r="AL582" s="120"/>
      <c r="AM582" s="120"/>
      <c r="AN582" s="120"/>
      <c r="AO582" s="120"/>
      <c r="AP582" s="120"/>
      <c r="AQ582" s="120"/>
      <c r="AR582" s="120"/>
      <c r="AS582" s="120"/>
      <c r="AT582" s="120"/>
      <c r="AU582" s="120"/>
      <c r="AV582" s="120"/>
      <c r="AW582" s="120"/>
      <c r="AX582" s="120"/>
      <c r="AY582" s="120"/>
      <c r="AZ582" s="120"/>
      <c r="BA582" s="120"/>
      <c r="BB582" s="120"/>
      <c r="BC582" s="120"/>
      <c r="BD582" s="120"/>
    </row>
    <row r="583" spans="1:56" ht="13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  <c r="AB583" s="120"/>
      <c r="AC583" s="120"/>
      <c r="AD583" s="120"/>
      <c r="AE583" s="120"/>
      <c r="AF583" s="120"/>
      <c r="AG583" s="120"/>
      <c r="AH583" s="120"/>
      <c r="AI583" s="120"/>
      <c r="AJ583" s="120"/>
      <c r="AK583" s="120"/>
      <c r="AL583" s="120"/>
      <c r="AM583" s="120"/>
      <c r="AN583" s="120"/>
      <c r="AO583" s="120"/>
      <c r="AP583" s="120"/>
      <c r="AQ583" s="120"/>
      <c r="AR583" s="120"/>
      <c r="AS583" s="120"/>
      <c r="AT583" s="120"/>
      <c r="AU583" s="120"/>
      <c r="AV583" s="120"/>
      <c r="AW583" s="120"/>
      <c r="AX583" s="120"/>
      <c r="AY583" s="120"/>
      <c r="AZ583" s="120"/>
      <c r="BA583" s="120"/>
      <c r="BB583" s="120"/>
      <c r="BC583" s="120"/>
      <c r="BD583" s="120"/>
    </row>
    <row r="584" spans="1:56" ht="13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  <c r="AB584" s="120"/>
      <c r="AC584" s="120"/>
      <c r="AD584" s="120"/>
      <c r="AE584" s="120"/>
      <c r="AF584" s="120"/>
      <c r="AG584" s="120"/>
      <c r="AH584" s="120"/>
      <c r="AI584" s="120"/>
      <c r="AJ584" s="120"/>
      <c r="AK584" s="120"/>
      <c r="AL584" s="120"/>
      <c r="AM584" s="120"/>
      <c r="AN584" s="120"/>
      <c r="AO584" s="120"/>
      <c r="AP584" s="120"/>
      <c r="AQ584" s="120"/>
      <c r="AR584" s="120"/>
      <c r="AS584" s="120"/>
      <c r="AT584" s="120"/>
      <c r="AU584" s="120"/>
      <c r="AV584" s="120"/>
      <c r="AW584" s="120"/>
      <c r="AX584" s="120"/>
      <c r="AY584" s="120"/>
      <c r="AZ584" s="120"/>
      <c r="BA584" s="120"/>
      <c r="BB584" s="120"/>
      <c r="BC584" s="120"/>
      <c r="BD584" s="120"/>
    </row>
    <row r="585" spans="1:56" ht="13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  <c r="AB585" s="120"/>
      <c r="AC585" s="120"/>
      <c r="AD585" s="120"/>
      <c r="AE585" s="120"/>
      <c r="AF585" s="120"/>
      <c r="AG585" s="120"/>
      <c r="AH585" s="120"/>
      <c r="AI585" s="120"/>
      <c r="AJ585" s="120"/>
      <c r="AK585" s="120"/>
      <c r="AL585" s="120"/>
      <c r="AM585" s="120"/>
      <c r="AN585" s="120"/>
      <c r="AO585" s="120"/>
      <c r="AP585" s="120"/>
      <c r="AQ585" s="120"/>
      <c r="AR585" s="120"/>
      <c r="AS585" s="120"/>
      <c r="AT585" s="120"/>
      <c r="AU585" s="120"/>
      <c r="AV585" s="120"/>
      <c r="AW585" s="120"/>
      <c r="AX585" s="120"/>
      <c r="AY585" s="120"/>
      <c r="AZ585" s="120"/>
      <c r="BA585" s="120"/>
      <c r="BB585" s="120"/>
      <c r="BC585" s="120"/>
      <c r="BD585" s="120"/>
    </row>
    <row r="586" spans="1:56" ht="13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  <c r="AB586" s="120"/>
      <c r="AC586" s="120"/>
      <c r="AD586" s="120"/>
      <c r="AE586" s="120"/>
      <c r="AF586" s="120"/>
      <c r="AG586" s="120"/>
      <c r="AH586" s="120"/>
      <c r="AI586" s="120"/>
      <c r="AJ586" s="120"/>
      <c r="AK586" s="120"/>
      <c r="AL586" s="120"/>
      <c r="AM586" s="120"/>
      <c r="AN586" s="120"/>
      <c r="AO586" s="120"/>
      <c r="AP586" s="120"/>
      <c r="AQ586" s="120"/>
      <c r="AR586" s="120"/>
      <c r="AS586" s="120"/>
      <c r="AT586" s="120"/>
      <c r="AU586" s="120"/>
      <c r="AV586" s="120"/>
      <c r="AW586" s="120"/>
      <c r="AX586" s="120"/>
      <c r="AY586" s="120"/>
      <c r="AZ586" s="120"/>
      <c r="BA586" s="120"/>
      <c r="BB586" s="120"/>
      <c r="BC586" s="120"/>
      <c r="BD586" s="120"/>
    </row>
    <row r="587" spans="1:56" ht="13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  <c r="AB587" s="120"/>
      <c r="AC587" s="120"/>
      <c r="AD587" s="120"/>
      <c r="AE587" s="120"/>
      <c r="AF587" s="120"/>
      <c r="AG587" s="120"/>
      <c r="AH587" s="120"/>
      <c r="AI587" s="120"/>
      <c r="AJ587" s="120"/>
      <c r="AK587" s="120"/>
      <c r="AL587" s="120"/>
      <c r="AM587" s="120"/>
      <c r="AN587" s="120"/>
      <c r="AO587" s="120"/>
      <c r="AP587" s="120"/>
      <c r="AQ587" s="120"/>
      <c r="AR587" s="120"/>
      <c r="AS587" s="120"/>
      <c r="AT587" s="120"/>
      <c r="AU587" s="120"/>
      <c r="AV587" s="120"/>
      <c r="AW587" s="120"/>
      <c r="AX587" s="120"/>
      <c r="AY587" s="120"/>
      <c r="AZ587" s="120"/>
      <c r="BA587" s="120"/>
      <c r="BB587" s="120"/>
      <c r="BC587" s="120"/>
      <c r="BD587" s="120"/>
    </row>
    <row r="588" spans="1:56" ht="13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  <c r="AB588" s="120"/>
      <c r="AC588" s="120"/>
      <c r="AD588" s="120"/>
      <c r="AE588" s="120"/>
      <c r="AF588" s="120"/>
      <c r="AG588" s="120"/>
      <c r="AH588" s="120"/>
      <c r="AI588" s="120"/>
      <c r="AJ588" s="120"/>
      <c r="AK588" s="120"/>
      <c r="AL588" s="120"/>
      <c r="AM588" s="120"/>
      <c r="AN588" s="120"/>
      <c r="AO588" s="120"/>
      <c r="AP588" s="120"/>
      <c r="AQ588" s="120"/>
      <c r="AR588" s="120"/>
      <c r="AS588" s="120"/>
      <c r="AT588" s="120"/>
      <c r="AU588" s="120"/>
      <c r="AV588" s="120"/>
      <c r="AW588" s="120"/>
      <c r="AX588" s="120"/>
      <c r="AY588" s="120"/>
      <c r="AZ588" s="120"/>
      <c r="BA588" s="120"/>
      <c r="BB588" s="120"/>
      <c r="BC588" s="120"/>
      <c r="BD588" s="120"/>
    </row>
    <row r="589" spans="1:56" ht="13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  <c r="AB589" s="120"/>
      <c r="AC589" s="120"/>
      <c r="AD589" s="120"/>
      <c r="AE589" s="120"/>
      <c r="AF589" s="120"/>
      <c r="AG589" s="120"/>
      <c r="AH589" s="120"/>
      <c r="AI589" s="120"/>
      <c r="AJ589" s="120"/>
      <c r="AK589" s="120"/>
      <c r="AL589" s="120"/>
      <c r="AM589" s="120"/>
      <c r="AN589" s="120"/>
      <c r="AO589" s="120"/>
      <c r="AP589" s="120"/>
      <c r="AQ589" s="120"/>
      <c r="AR589" s="120"/>
      <c r="AS589" s="120"/>
      <c r="AT589" s="120"/>
      <c r="AU589" s="120"/>
      <c r="AV589" s="120"/>
      <c r="AW589" s="120"/>
      <c r="AX589" s="120"/>
      <c r="AY589" s="120"/>
      <c r="AZ589" s="120"/>
      <c r="BA589" s="120"/>
      <c r="BB589" s="120"/>
      <c r="BC589" s="120"/>
      <c r="BD589" s="120"/>
    </row>
    <row r="590" spans="1:56" ht="13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  <c r="AB590" s="120"/>
      <c r="AC590" s="120"/>
      <c r="AD590" s="120"/>
      <c r="AE590" s="120"/>
      <c r="AF590" s="120"/>
      <c r="AG590" s="120"/>
      <c r="AH590" s="120"/>
      <c r="AI590" s="120"/>
      <c r="AJ590" s="120"/>
      <c r="AK590" s="120"/>
      <c r="AL590" s="120"/>
      <c r="AM590" s="120"/>
      <c r="AN590" s="120"/>
      <c r="AO590" s="120"/>
      <c r="AP590" s="120"/>
      <c r="AQ590" s="120"/>
      <c r="AR590" s="120"/>
      <c r="AS590" s="120"/>
      <c r="AT590" s="120"/>
      <c r="AU590" s="120"/>
      <c r="AV590" s="120"/>
      <c r="AW590" s="120"/>
      <c r="AX590" s="120"/>
      <c r="AY590" s="120"/>
      <c r="AZ590" s="120"/>
      <c r="BA590" s="120"/>
      <c r="BB590" s="120"/>
      <c r="BC590" s="120"/>
      <c r="BD590" s="120"/>
    </row>
    <row r="591" spans="1:56" ht="13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  <c r="AB591" s="120"/>
      <c r="AC591" s="120"/>
      <c r="AD591" s="120"/>
      <c r="AE591" s="120"/>
      <c r="AF591" s="120"/>
      <c r="AG591" s="120"/>
      <c r="AH591" s="120"/>
      <c r="AI591" s="120"/>
      <c r="AJ591" s="120"/>
      <c r="AK591" s="120"/>
      <c r="AL591" s="120"/>
      <c r="AM591" s="120"/>
      <c r="AN591" s="120"/>
      <c r="AO591" s="120"/>
      <c r="AP591" s="120"/>
      <c r="AQ591" s="120"/>
      <c r="AR591" s="120"/>
      <c r="AS591" s="120"/>
      <c r="AT591" s="120"/>
      <c r="AU591" s="120"/>
      <c r="AV591" s="120"/>
      <c r="AW591" s="120"/>
      <c r="AX591" s="120"/>
      <c r="AY591" s="120"/>
      <c r="AZ591" s="120"/>
      <c r="BA591" s="120"/>
      <c r="BB591" s="120"/>
      <c r="BC591" s="120"/>
      <c r="BD591" s="120"/>
    </row>
    <row r="592" spans="1:56" ht="13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  <c r="AB592" s="120"/>
      <c r="AC592" s="120"/>
      <c r="AD592" s="120"/>
      <c r="AE592" s="120"/>
      <c r="AF592" s="120"/>
      <c r="AG592" s="120"/>
      <c r="AH592" s="120"/>
      <c r="AI592" s="120"/>
      <c r="AJ592" s="120"/>
      <c r="AK592" s="120"/>
      <c r="AL592" s="120"/>
      <c r="AM592" s="120"/>
      <c r="AN592" s="120"/>
      <c r="AO592" s="120"/>
      <c r="AP592" s="120"/>
      <c r="AQ592" s="120"/>
      <c r="AR592" s="120"/>
      <c r="AS592" s="120"/>
      <c r="AT592" s="120"/>
      <c r="AU592" s="120"/>
      <c r="AV592" s="120"/>
      <c r="AW592" s="120"/>
      <c r="AX592" s="120"/>
      <c r="AY592" s="120"/>
      <c r="AZ592" s="120"/>
      <c r="BA592" s="120"/>
      <c r="BB592" s="120"/>
      <c r="BC592" s="120"/>
      <c r="BD592" s="120"/>
    </row>
    <row r="593" spans="1:56" ht="13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  <c r="AB593" s="120"/>
      <c r="AC593" s="120"/>
      <c r="AD593" s="120"/>
      <c r="AE593" s="120"/>
      <c r="AF593" s="120"/>
      <c r="AG593" s="120"/>
      <c r="AH593" s="120"/>
      <c r="AI593" s="120"/>
      <c r="AJ593" s="120"/>
      <c r="AK593" s="120"/>
      <c r="AL593" s="120"/>
      <c r="AM593" s="120"/>
      <c r="AN593" s="120"/>
      <c r="AO593" s="120"/>
      <c r="AP593" s="120"/>
      <c r="AQ593" s="120"/>
      <c r="AR593" s="120"/>
      <c r="AS593" s="120"/>
      <c r="AT593" s="120"/>
      <c r="AU593" s="120"/>
      <c r="AV593" s="120"/>
      <c r="AW593" s="120"/>
      <c r="AX593" s="120"/>
      <c r="AY593" s="120"/>
      <c r="AZ593" s="120"/>
      <c r="BA593" s="120"/>
      <c r="BB593" s="120"/>
      <c r="BC593" s="120"/>
      <c r="BD593" s="120"/>
    </row>
    <row r="594" spans="1:56" ht="13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  <c r="AB594" s="120"/>
      <c r="AC594" s="120"/>
      <c r="AD594" s="120"/>
      <c r="AE594" s="120"/>
      <c r="AF594" s="120"/>
      <c r="AG594" s="120"/>
      <c r="AH594" s="120"/>
      <c r="AI594" s="120"/>
      <c r="AJ594" s="120"/>
      <c r="AK594" s="120"/>
      <c r="AL594" s="120"/>
      <c r="AM594" s="120"/>
      <c r="AN594" s="120"/>
      <c r="AO594" s="120"/>
      <c r="AP594" s="120"/>
      <c r="AQ594" s="120"/>
      <c r="AR594" s="120"/>
      <c r="AS594" s="120"/>
      <c r="AT594" s="120"/>
      <c r="AU594" s="120"/>
      <c r="AV594" s="120"/>
      <c r="AW594" s="120"/>
      <c r="AX594" s="120"/>
      <c r="AY594" s="120"/>
      <c r="AZ594" s="120"/>
      <c r="BA594" s="120"/>
      <c r="BB594" s="120"/>
      <c r="BC594" s="120"/>
      <c r="BD594" s="120"/>
    </row>
    <row r="595" spans="1:56" ht="13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  <c r="AB595" s="120"/>
      <c r="AC595" s="120"/>
      <c r="AD595" s="120"/>
      <c r="AE595" s="120"/>
      <c r="AF595" s="120"/>
      <c r="AG595" s="120"/>
      <c r="AH595" s="120"/>
      <c r="AI595" s="120"/>
      <c r="AJ595" s="120"/>
      <c r="AK595" s="120"/>
      <c r="AL595" s="120"/>
      <c r="AM595" s="120"/>
      <c r="AN595" s="120"/>
      <c r="AO595" s="120"/>
      <c r="AP595" s="120"/>
      <c r="AQ595" s="120"/>
      <c r="AR595" s="120"/>
      <c r="AS595" s="120"/>
      <c r="AT595" s="120"/>
      <c r="AU595" s="120"/>
      <c r="AV595" s="120"/>
      <c r="AW595" s="120"/>
      <c r="AX595" s="120"/>
      <c r="AY595" s="120"/>
      <c r="AZ595" s="120"/>
      <c r="BA595" s="120"/>
      <c r="BB595" s="120"/>
      <c r="BC595" s="120"/>
      <c r="BD595" s="120"/>
    </row>
    <row r="596" spans="1:56" ht="13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  <c r="AB596" s="120"/>
      <c r="AC596" s="120"/>
      <c r="AD596" s="120"/>
      <c r="AE596" s="120"/>
      <c r="AF596" s="120"/>
      <c r="AG596" s="120"/>
      <c r="AH596" s="120"/>
      <c r="AI596" s="120"/>
      <c r="AJ596" s="120"/>
      <c r="AK596" s="120"/>
      <c r="AL596" s="120"/>
      <c r="AM596" s="120"/>
      <c r="AN596" s="120"/>
      <c r="AO596" s="120"/>
      <c r="AP596" s="120"/>
      <c r="AQ596" s="120"/>
      <c r="AR596" s="120"/>
      <c r="AS596" s="120"/>
      <c r="AT596" s="120"/>
      <c r="AU596" s="120"/>
      <c r="AV596" s="120"/>
      <c r="AW596" s="120"/>
      <c r="AX596" s="120"/>
      <c r="AY596" s="120"/>
      <c r="AZ596" s="120"/>
      <c r="BA596" s="120"/>
      <c r="BB596" s="120"/>
      <c r="BC596" s="120"/>
      <c r="BD596" s="120"/>
    </row>
    <row r="597" spans="1:56" ht="13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  <c r="AB597" s="120"/>
      <c r="AC597" s="120"/>
      <c r="AD597" s="120"/>
      <c r="AE597" s="120"/>
      <c r="AF597" s="120"/>
      <c r="AG597" s="120"/>
      <c r="AH597" s="120"/>
      <c r="AI597" s="120"/>
      <c r="AJ597" s="120"/>
      <c r="AK597" s="120"/>
      <c r="AL597" s="120"/>
      <c r="AM597" s="120"/>
      <c r="AN597" s="120"/>
      <c r="AO597" s="120"/>
      <c r="AP597" s="120"/>
      <c r="AQ597" s="120"/>
      <c r="AR597" s="120"/>
      <c r="AS597" s="120"/>
      <c r="AT597" s="120"/>
      <c r="AU597" s="120"/>
      <c r="AV597" s="120"/>
      <c r="AW597" s="120"/>
      <c r="AX597" s="120"/>
      <c r="AY597" s="120"/>
      <c r="AZ597" s="120"/>
      <c r="BA597" s="120"/>
      <c r="BB597" s="120"/>
      <c r="BC597" s="120"/>
      <c r="BD597" s="120"/>
    </row>
    <row r="598" spans="1:56" ht="13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  <c r="AB598" s="120"/>
      <c r="AC598" s="120"/>
      <c r="AD598" s="120"/>
      <c r="AE598" s="120"/>
      <c r="AF598" s="120"/>
      <c r="AG598" s="120"/>
      <c r="AH598" s="120"/>
      <c r="AI598" s="120"/>
      <c r="AJ598" s="120"/>
      <c r="AK598" s="120"/>
      <c r="AL598" s="120"/>
      <c r="AM598" s="120"/>
      <c r="AN598" s="120"/>
      <c r="AO598" s="120"/>
      <c r="AP598" s="120"/>
      <c r="AQ598" s="120"/>
      <c r="AR598" s="120"/>
      <c r="AS598" s="120"/>
      <c r="AT598" s="120"/>
      <c r="AU598" s="120"/>
      <c r="AV598" s="120"/>
      <c r="AW598" s="120"/>
      <c r="AX598" s="120"/>
      <c r="AY598" s="120"/>
      <c r="AZ598" s="120"/>
      <c r="BA598" s="120"/>
      <c r="BB598" s="120"/>
      <c r="BC598" s="120"/>
      <c r="BD598" s="120"/>
    </row>
    <row r="599" spans="1:56" ht="13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  <c r="AB599" s="120"/>
      <c r="AC599" s="120"/>
      <c r="AD599" s="120"/>
      <c r="AE599" s="120"/>
      <c r="AF599" s="120"/>
      <c r="AG599" s="120"/>
      <c r="AH599" s="120"/>
      <c r="AI599" s="120"/>
      <c r="AJ599" s="120"/>
      <c r="AK599" s="120"/>
      <c r="AL599" s="120"/>
      <c r="AM599" s="120"/>
      <c r="AN599" s="120"/>
      <c r="AO599" s="120"/>
      <c r="AP599" s="120"/>
      <c r="AQ599" s="120"/>
      <c r="AR599" s="120"/>
      <c r="AS599" s="120"/>
      <c r="AT599" s="120"/>
      <c r="AU599" s="120"/>
      <c r="AV599" s="120"/>
      <c r="AW599" s="120"/>
      <c r="AX599" s="120"/>
      <c r="AY599" s="120"/>
      <c r="AZ599" s="120"/>
      <c r="BA599" s="120"/>
      <c r="BB599" s="120"/>
      <c r="BC599" s="120"/>
      <c r="BD599" s="120"/>
    </row>
    <row r="600" spans="1:56" ht="13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  <c r="AB600" s="120"/>
      <c r="AC600" s="120"/>
      <c r="AD600" s="120"/>
      <c r="AE600" s="120"/>
      <c r="AF600" s="120"/>
      <c r="AG600" s="120"/>
      <c r="AH600" s="120"/>
      <c r="AI600" s="120"/>
      <c r="AJ600" s="120"/>
      <c r="AK600" s="120"/>
      <c r="AL600" s="120"/>
      <c r="AM600" s="120"/>
      <c r="AN600" s="120"/>
      <c r="AO600" s="120"/>
      <c r="AP600" s="120"/>
      <c r="AQ600" s="120"/>
      <c r="AR600" s="120"/>
      <c r="AS600" s="120"/>
      <c r="AT600" s="120"/>
      <c r="AU600" s="120"/>
      <c r="AV600" s="120"/>
      <c r="AW600" s="120"/>
      <c r="AX600" s="120"/>
      <c r="AY600" s="120"/>
      <c r="AZ600" s="120"/>
      <c r="BA600" s="120"/>
      <c r="BB600" s="120"/>
      <c r="BC600" s="120"/>
      <c r="BD600" s="120"/>
    </row>
    <row r="601" spans="1:56" ht="13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  <c r="AB601" s="120"/>
      <c r="AC601" s="120"/>
      <c r="AD601" s="120"/>
      <c r="AE601" s="120"/>
      <c r="AF601" s="120"/>
      <c r="AG601" s="120"/>
      <c r="AH601" s="120"/>
      <c r="AI601" s="120"/>
      <c r="AJ601" s="120"/>
      <c r="AK601" s="120"/>
      <c r="AL601" s="120"/>
      <c r="AM601" s="120"/>
      <c r="AN601" s="120"/>
      <c r="AO601" s="120"/>
      <c r="AP601" s="120"/>
      <c r="AQ601" s="120"/>
      <c r="AR601" s="120"/>
      <c r="AS601" s="120"/>
      <c r="AT601" s="120"/>
      <c r="AU601" s="120"/>
      <c r="AV601" s="120"/>
      <c r="AW601" s="120"/>
      <c r="AX601" s="120"/>
      <c r="AY601" s="120"/>
      <c r="AZ601" s="120"/>
      <c r="BA601" s="120"/>
      <c r="BB601" s="120"/>
      <c r="BC601" s="120"/>
      <c r="BD601" s="120"/>
    </row>
    <row r="602" spans="1:56" ht="13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  <c r="AB602" s="120"/>
      <c r="AC602" s="120"/>
      <c r="AD602" s="120"/>
      <c r="AE602" s="120"/>
      <c r="AF602" s="120"/>
      <c r="AG602" s="120"/>
      <c r="AH602" s="120"/>
      <c r="AI602" s="120"/>
      <c r="AJ602" s="120"/>
      <c r="AK602" s="120"/>
      <c r="AL602" s="120"/>
      <c r="AM602" s="120"/>
      <c r="AN602" s="120"/>
      <c r="AO602" s="120"/>
      <c r="AP602" s="120"/>
      <c r="AQ602" s="120"/>
      <c r="AR602" s="120"/>
      <c r="AS602" s="120"/>
      <c r="AT602" s="120"/>
      <c r="AU602" s="120"/>
      <c r="AV602" s="120"/>
      <c r="AW602" s="120"/>
      <c r="AX602" s="120"/>
      <c r="AY602" s="120"/>
      <c r="AZ602" s="120"/>
      <c r="BA602" s="120"/>
      <c r="BB602" s="120"/>
      <c r="BC602" s="120"/>
      <c r="BD602" s="120"/>
    </row>
    <row r="603" spans="1:56" ht="13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  <c r="AB603" s="120"/>
      <c r="AC603" s="120"/>
      <c r="AD603" s="120"/>
      <c r="AE603" s="120"/>
      <c r="AF603" s="120"/>
      <c r="AG603" s="120"/>
      <c r="AH603" s="120"/>
      <c r="AI603" s="120"/>
      <c r="AJ603" s="120"/>
      <c r="AK603" s="120"/>
      <c r="AL603" s="120"/>
      <c r="AM603" s="120"/>
      <c r="AN603" s="120"/>
      <c r="AO603" s="120"/>
      <c r="AP603" s="120"/>
      <c r="AQ603" s="120"/>
      <c r="AR603" s="120"/>
      <c r="AS603" s="120"/>
      <c r="AT603" s="120"/>
      <c r="AU603" s="120"/>
      <c r="AV603" s="120"/>
      <c r="AW603" s="120"/>
      <c r="AX603" s="120"/>
      <c r="AY603" s="120"/>
      <c r="AZ603" s="120"/>
      <c r="BA603" s="120"/>
      <c r="BB603" s="120"/>
      <c r="BC603" s="120"/>
      <c r="BD603" s="120"/>
    </row>
    <row r="604" spans="1:56" ht="13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  <c r="AB604" s="120"/>
      <c r="AC604" s="120"/>
      <c r="AD604" s="120"/>
      <c r="AE604" s="120"/>
      <c r="AF604" s="120"/>
      <c r="AG604" s="120"/>
      <c r="AH604" s="120"/>
      <c r="AI604" s="120"/>
      <c r="AJ604" s="120"/>
      <c r="AK604" s="120"/>
      <c r="AL604" s="120"/>
      <c r="AM604" s="120"/>
      <c r="AN604" s="120"/>
      <c r="AO604" s="120"/>
      <c r="AP604" s="120"/>
      <c r="AQ604" s="120"/>
      <c r="AR604" s="120"/>
      <c r="AS604" s="120"/>
      <c r="AT604" s="120"/>
      <c r="AU604" s="120"/>
      <c r="AV604" s="120"/>
      <c r="AW604" s="120"/>
      <c r="AX604" s="120"/>
      <c r="AY604" s="120"/>
      <c r="AZ604" s="120"/>
      <c r="BA604" s="120"/>
      <c r="BB604" s="120"/>
      <c r="BC604" s="120"/>
      <c r="BD604" s="120"/>
    </row>
    <row r="605" spans="1:56" ht="13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  <c r="AB605" s="120"/>
      <c r="AC605" s="120"/>
      <c r="AD605" s="120"/>
      <c r="AE605" s="120"/>
      <c r="AF605" s="120"/>
      <c r="AG605" s="120"/>
      <c r="AH605" s="120"/>
      <c r="AI605" s="120"/>
      <c r="AJ605" s="120"/>
      <c r="AK605" s="120"/>
      <c r="AL605" s="120"/>
      <c r="AM605" s="120"/>
      <c r="AN605" s="120"/>
      <c r="AO605" s="120"/>
      <c r="AP605" s="120"/>
      <c r="AQ605" s="120"/>
      <c r="AR605" s="120"/>
      <c r="AS605" s="120"/>
      <c r="AT605" s="120"/>
      <c r="AU605" s="120"/>
      <c r="AV605" s="120"/>
      <c r="AW605" s="120"/>
      <c r="AX605" s="120"/>
      <c r="AY605" s="120"/>
      <c r="AZ605" s="120"/>
      <c r="BA605" s="120"/>
      <c r="BB605" s="120"/>
      <c r="BC605" s="120"/>
      <c r="BD605" s="120"/>
    </row>
    <row r="606" spans="1:56" ht="13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  <c r="AB606" s="120"/>
      <c r="AC606" s="120"/>
      <c r="AD606" s="120"/>
      <c r="AE606" s="120"/>
      <c r="AF606" s="120"/>
      <c r="AG606" s="120"/>
      <c r="AH606" s="120"/>
      <c r="AI606" s="120"/>
      <c r="AJ606" s="120"/>
      <c r="AK606" s="120"/>
      <c r="AL606" s="120"/>
      <c r="AM606" s="120"/>
      <c r="AN606" s="120"/>
      <c r="AO606" s="120"/>
      <c r="AP606" s="120"/>
      <c r="AQ606" s="120"/>
      <c r="AR606" s="120"/>
      <c r="AS606" s="120"/>
      <c r="AT606" s="120"/>
      <c r="AU606" s="120"/>
      <c r="AV606" s="120"/>
      <c r="AW606" s="120"/>
      <c r="AX606" s="120"/>
      <c r="AY606" s="120"/>
      <c r="AZ606" s="120"/>
      <c r="BA606" s="120"/>
      <c r="BB606" s="120"/>
      <c r="BC606" s="120"/>
      <c r="BD606" s="120"/>
    </row>
    <row r="607" spans="1:56" ht="13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  <c r="AB607" s="120"/>
      <c r="AC607" s="120"/>
      <c r="AD607" s="120"/>
      <c r="AE607" s="120"/>
      <c r="AF607" s="120"/>
      <c r="AG607" s="120"/>
      <c r="AH607" s="120"/>
      <c r="AI607" s="120"/>
      <c r="AJ607" s="120"/>
      <c r="AK607" s="120"/>
      <c r="AL607" s="120"/>
      <c r="AM607" s="120"/>
      <c r="AN607" s="120"/>
      <c r="AO607" s="120"/>
      <c r="AP607" s="120"/>
      <c r="AQ607" s="120"/>
      <c r="AR607" s="120"/>
      <c r="AS607" s="120"/>
      <c r="AT607" s="120"/>
      <c r="AU607" s="120"/>
      <c r="AV607" s="120"/>
      <c r="AW607" s="120"/>
      <c r="AX607" s="120"/>
      <c r="AY607" s="120"/>
      <c r="AZ607" s="120"/>
      <c r="BA607" s="120"/>
      <c r="BB607" s="120"/>
      <c r="BC607" s="120"/>
      <c r="BD607" s="120"/>
    </row>
    <row r="608" spans="1:56" ht="13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  <c r="AB608" s="120"/>
      <c r="AC608" s="120"/>
      <c r="AD608" s="120"/>
      <c r="AE608" s="120"/>
      <c r="AF608" s="120"/>
      <c r="AG608" s="120"/>
      <c r="AH608" s="120"/>
      <c r="AI608" s="120"/>
      <c r="AJ608" s="120"/>
      <c r="AK608" s="120"/>
      <c r="AL608" s="120"/>
      <c r="AM608" s="120"/>
      <c r="AN608" s="120"/>
      <c r="AO608" s="120"/>
      <c r="AP608" s="120"/>
      <c r="AQ608" s="120"/>
      <c r="AR608" s="120"/>
      <c r="AS608" s="120"/>
      <c r="AT608" s="120"/>
      <c r="AU608" s="120"/>
      <c r="AV608" s="120"/>
      <c r="AW608" s="120"/>
      <c r="AX608" s="120"/>
      <c r="AY608" s="120"/>
      <c r="AZ608" s="120"/>
      <c r="BA608" s="120"/>
      <c r="BB608" s="120"/>
      <c r="BC608" s="120"/>
      <c r="BD608" s="120"/>
    </row>
    <row r="609" spans="1:56" ht="13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  <c r="AB609" s="120"/>
      <c r="AC609" s="120"/>
      <c r="AD609" s="120"/>
      <c r="AE609" s="120"/>
      <c r="AF609" s="120"/>
      <c r="AG609" s="120"/>
      <c r="AH609" s="120"/>
      <c r="AI609" s="120"/>
      <c r="AJ609" s="120"/>
      <c r="AK609" s="120"/>
      <c r="AL609" s="120"/>
      <c r="AM609" s="120"/>
      <c r="AN609" s="120"/>
      <c r="AO609" s="120"/>
      <c r="AP609" s="120"/>
      <c r="AQ609" s="120"/>
      <c r="AR609" s="120"/>
      <c r="AS609" s="120"/>
      <c r="AT609" s="120"/>
      <c r="AU609" s="120"/>
      <c r="AV609" s="120"/>
      <c r="AW609" s="120"/>
      <c r="AX609" s="120"/>
      <c r="AY609" s="120"/>
      <c r="AZ609" s="120"/>
      <c r="BA609" s="120"/>
      <c r="BB609" s="120"/>
      <c r="BC609" s="120"/>
      <c r="BD609" s="120"/>
    </row>
    <row r="610" spans="1:56" ht="13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120"/>
      <c r="AI610" s="120"/>
      <c r="AJ610" s="120"/>
      <c r="AK610" s="120"/>
      <c r="AL610" s="120"/>
      <c r="AM610" s="120"/>
      <c r="AN610" s="120"/>
      <c r="AO610" s="120"/>
      <c r="AP610" s="120"/>
      <c r="AQ610" s="120"/>
      <c r="AR610" s="120"/>
      <c r="AS610" s="120"/>
      <c r="AT610" s="120"/>
      <c r="AU610" s="120"/>
      <c r="AV610" s="120"/>
      <c r="AW610" s="120"/>
      <c r="AX610" s="120"/>
      <c r="AY610" s="120"/>
      <c r="AZ610" s="120"/>
      <c r="BA610" s="120"/>
      <c r="BB610" s="120"/>
      <c r="BC610" s="120"/>
      <c r="BD610" s="120"/>
    </row>
    <row r="611" spans="1:56" ht="13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  <c r="AB611" s="120"/>
      <c r="AC611" s="120"/>
      <c r="AD611" s="120"/>
      <c r="AE611" s="120"/>
      <c r="AF611" s="120"/>
      <c r="AG611" s="120"/>
      <c r="AH611" s="120"/>
      <c r="AI611" s="120"/>
      <c r="AJ611" s="120"/>
      <c r="AK611" s="120"/>
      <c r="AL611" s="120"/>
      <c r="AM611" s="120"/>
      <c r="AN611" s="120"/>
      <c r="AO611" s="120"/>
      <c r="AP611" s="120"/>
      <c r="AQ611" s="120"/>
      <c r="AR611" s="120"/>
      <c r="AS611" s="120"/>
      <c r="AT611" s="120"/>
      <c r="AU611" s="120"/>
      <c r="AV611" s="120"/>
      <c r="AW611" s="120"/>
      <c r="AX611" s="120"/>
      <c r="AY611" s="120"/>
      <c r="AZ611" s="120"/>
      <c r="BA611" s="120"/>
      <c r="BB611" s="120"/>
      <c r="BC611" s="120"/>
      <c r="BD611" s="120"/>
    </row>
    <row r="612" spans="1:56" ht="13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  <c r="AB612" s="120"/>
      <c r="AC612" s="120"/>
      <c r="AD612" s="120"/>
      <c r="AE612" s="120"/>
      <c r="AF612" s="120"/>
      <c r="AG612" s="120"/>
      <c r="AH612" s="120"/>
      <c r="AI612" s="120"/>
      <c r="AJ612" s="120"/>
      <c r="AK612" s="120"/>
      <c r="AL612" s="120"/>
      <c r="AM612" s="120"/>
      <c r="AN612" s="120"/>
      <c r="AO612" s="120"/>
      <c r="AP612" s="120"/>
      <c r="AQ612" s="120"/>
      <c r="AR612" s="120"/>
      <c r="AS612" s="120"/>
      <c r="AT612" s="120"/>
      <c r="AU612" s="120"/>
      <c r="AV612" s="120"/>
      <c r="AW612" s="120"/>
      <c r="AX612" s="120"/>
      <c r="AY612" s="120"/>
      <c r="AZ612" s="120"/>
      <c r="BA612" s="120"/>
      <c r="BB612" s="120"/>
      <c r="BC612" s="120"/>
      <c r="BD612" s="120"/>
    </row>
    <row r="613" spans="1:56" ht="13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  <c r="AB613" s="120"/>
      <c r="AC613" s="120"/>
      <c r="AD613" s="120"/>
      <c r="AE613" s="120"/>
      <c r="AF613" s="120"/>
      <c r="AG613" s="120"/>
      <c r="AH613" s="120"/>
      <c r="AI613" s="120"/>
      <c r="AJ613" s="120"/>
      <c r="AK613" s="120"/>
      <c r="AL613" s="120"/>
      <c r="AM613" s="120"/>
      <c r="AN613" s="120"/>
      <c r="AO613" s="120"/>
      <c r="AP613" s="120"/>
      <c r="AQ613" s="120"/>
      <c r="AR613" s="120"/>
      <c r="AS613" s="120"/>
      <c r="AT613" s="120"/>
      <c r="AU613" s="120"/>
      <c r="AV613" s="120"/>
      <c r="AW613" s="120"/>
      <c r="AX613" s="120"/>
      <c r="AY613" s="120"/>
      <c r="AZ613" s="120"/>
      <c r="BA613" s="120"/>
      <c r="BB613" s="120"/>
      <c r="BC613" s="120"/>
      <c r="BD613" s="120"/>
    </row>
    <row r="614" spans="1:56" ht="13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  <c r="AB614" s="120"/>
      <c r="AC614" s="120"/>
      <c r="AD614" s="120"/>
      <c r="AE614" s="120"/>
      <c r="AF614" s="120"/>
      <c r="AG614" s="120"/>
      <c r="AH614" s="120"/>
      <c r="AI614" s="120"/>
      <c r="AJ614" s="120"/>
      <c r="AK614" s="120"/>
      <c r="AL614" s="120"/>
      <c r="AM614" s="120"/>
      <c r="AN614" s="120"/>
      <c r="AO614" s="120"/>
      <c r="AP614" s="120"/>
      <c r="AQ614" s="120"/>
      <c r="AR614" s="120"/>
      <c r="AS614" s="120"/>
      <c r="AT614" s="120"/>
      <c r="AU614" s="120"/>
      <c r="AV614" s="120"/>
      <c r="AW614" s="120"/>
      <c r="AX614" s="120"/>
      <c r="AY614" s="120"/>
      <c r="AZ614" s="120"/>
      <c r="BA614" s="120"/>
      <c r="BB614" s="120"/>
      <c r="BC614" s="120"/>
      <c r="BD614" s="120"/>
    </row>
    <row r="615" spans="1:56" ht="13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  <c r="AB615" s="120"/>
      <c r="AC615" s="120"/>
      <c r="AD615" s="120"/>
      <c r="AE615" s="120"/>
      <c r="AF615" s="120"/>
      <c r="AG615" s="120"/>
      <c r="AH615" s="120"/>
      <c r="AI615" s="120"/>
      <c r="AJ615" s="120"/>
      <c r="AK615" s="120"/>
      <c r="AL615" s="120"/>
      <c r="AM615" s="120"/>
      <c r="AN615" s="120"/>
      <c r="AO615" s="120"/>
      <c r="AP615" s="120"/>
      <c r="AQ615" s="120"/>
      <c r="AR615" s="120"/>
      <c r="AS615" s="120"/>
      <c r="AT615" s="120"/>
      <c r="AU615" s="120"/>
      <c r="AV615" s="120"/>
      <c r="AW615" s="120"/>
      <c r="AX615" s="120"/>
      <c r="AY615" s="120"/>
      <c r="AZ615" s="120"/>
      <c r="BA615" s="120"/>
      <c r="BB615" s="120"/>
      <c r="BC615" s="120"/>
      <c r="BD615" s="120"/>
    </row>
    <row r="616" spans="1:56" ht="13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  <c r="AB616" s="120"/>
      <c r="AC616" s="120"/>
      <c r="AD616" s="120"/>
      <c r="AE616" s="120"/>
      <c r="AF616" s="120"/>
      <c r="AG616" s="120"/>
      <c r="AH616" s="120"/>
      <c r="AI616" s="120"/>
      <c r="AJ616" s="120"/>
      <c r="AK616" s="120"/>
      <c r="AL616" s="120"/>
      <c r="AM616" s="120"/>
      <c r="AN616" s="120"/>
      <c r="AO616" s="120"/>
      <c r="AP616" s="120"/>
      <c r="AQ616" s="120"/>
      <c r="AR616" s="120"/>
      <c r="AS616" s="120"/>
      <c r="AT616" s="120"/>
      <c r="AU616" s="120"/>
      <c r="AV616" s="120"/>
      <c r="AW616" s="120"/>
      <c r="AX616" s="120"/>
      <c r="AY616" s="120"/>
      <c r="AZ616" s="120"/>
      <c r="BA616" s="120"/>
      <c r="BB616" s="120"/>
      <c r="BC616" s="120"/>
      <c r="BD616" s="120"/>
    </row>
    <row r="617" spans="1:56" ht="13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  <c r="AB617" s="120"/>
      <c r="AC617" s="120"/>
      <c r="AD617" s="120"/>
      <c r="AE617" s="120"/>
      <c r="AF617" s="120"/>
      <c r="AG617" s="120"/>
      <c r="AH617" s="120"/>
      <c r="AI617" s="120"/>
      <c r="AJ617" s="120"/>
      <c r="AK617" s="120"/>
      <c r="AL617" s="120"/>
      <c r="AM617" s="120"/>
      <c r="AN617" s="120"/>
      <c r="AO617" s="120"/>
      <c r="AP617" s="120"/>
      <c r="AQ617" s="120"/>
      <c r="AR617" s="120"/>
      <c r="AS617" s="120"/>
      <c r="AT617" s="120"/>
      <c r="AU617" s="120"/>
      <c r="AV617" s="120"/>
      <c r="AW617" s="120"/>
      <c r="AX617" s="120"/>
      <c r="AY617" s="120"/>
      <c r="AZ617" s="120"/>
      <c r="BA617" s="120"/>
      <c r="BB617" s="120"/>
      <c r="BC617" s="120"/>
      <c r="BD617" s="120"/>
    </row>
    <row r="618" spans="1:56" ht="13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  <c r="AB618" s="120"/>
      <c r="AC618" s="120"/>
      <c r="AD618" s="120"/>
      <c r="AE618" s="120"/>
      <c r="AF618" s="120"/>
      <c r="AG618" s="120"/>
      <c r="AH618" s="120"/>
      <c r="AI618" s="120"/>
      <c r="AJ618" s="120"/>
      <c r="AK618" s="120"/>
      <c r="AL618" s="120"/>
      <c r="AM618" s="120"/>
      <c r="AN618" s="120"/>
      <c r="AO618" s="120"/>
      <c r="AP618" s="120"/>
      <c r="AQ618" s="120"/>
      <c r="AR618" s="120"/>
      <c r="AS618" s="120"/>
      <c r="AT618" s="120"/>
      <c r="AU618" s="120"/>
      <c r="AV618" s="120"/>
      <c r="AW618" s="120"/>
      <c r="AX618" s="120"/>
      <c r="AY618" s="120"/>
      <c r="AZ618" s="120"/>
      <c r="BA618" s="120"/>
      <c r="BB618" s="120"/>
      <c r="BC618" s="120"/>
      <c r="BD618" s="120"/>
    </row>
    <row r="619" spans="1:56" ht="13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  <c r="AB619" s="120"/>
      <c r="AC619" s="120"/>
      <c r="AD619" s="120"/>
      <c r="AE619" s="120"/>
      <c r="AF619" s="120"/>
      <c r="AG619" s="120"/>
      <c r="AH619" s="120"/>
      <c r="AI619" s="120"/>
      <c r="AJ619" s="120"/>
      <c r="AK619" s="120"/>
      <c r="AL619" s="120"/>
      <c r="AM619" s="120"/>
      <c r="AN619" s="120"/>
      <c r="AO619" s="120"/>
      <c r="AP619" s="120"/>
      <c r="AQ619" s="120"/>
      <c r="AR619" s="120"/>
      <c r="AS619" s="120"/>
      <c r="AT619" s="120"/>
      <c r="AU619" s="120"/>
      <c r="AV619" s="120"/>
      <c r="AW619" s="120"/>
      <c r="AX619" s="120"/>
      <c r="AY619" s="120"/>
      <c r="AZ619" s="120"/>
      <c r="BA619" s="120"/>
      <c r="BB619" s="120"/>
      <c r="BC619" s="120"/>
      <c r="BD619" s="120"/>
    </row>
    <row r="620" spans="1:56" ht="13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  <c r="AB620" s="120"/>
      <c r="AC620" s="120"/>
      <c r="AD620" s="120"/>
      <c r="AE620" s="120"/>
      <c r="AF620" s="120"/>
      <c r="AG620" s="120"/>
      <c r="AH620" s="120"/>
      <c r="AI620" s="120"/>
      <c r="AJ620" s="120"/>
      <c r="AK620" s="120"/>
      <c r="AL620" s="120"/>
      <c r="AM620" s="120"/>
      <c r="AN620" s="120"/>
      <c r="AO620" s="120"/>
      <c r="AP620" s="120"/>
      <c r="AQ620" s="120"/>
      <c r="AR620" s="120"/>
      <c r="AS620" s="120"/>
      <c r="AT620" s="120"/>
      <c r="AU620" s="120"/>
      <c r="AV620" s="120"/>
      <c r="AW620" s="120"/>
      <c r="AX620" s="120"/>
      <c r="AY620" s="120"/>
      <c r="AZ620" s="120"/>
      <c r="BA620" s="120"/>
      <c r="BB620" s="120"/>
      <c r="BC620" s="120"/>
      <c r="BD620" s="120"/>
    </row>
    <row r="621" spans="1:56" ht="13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  <c r="AB621" s="120"/>
      <c r="AC621" s="120"/>
      <c r="AD621" s="120"/>
      <c r="AE621" s="120"/>
      <c r="AF621" s="120"/>
      <c r="AG621" s="120"/>
      <c r="AH621" s="120"/>
      <c r="AI621" s="120"/>
      <c r="AJ621" s="120"/>
      <c r="AK621" s="120"/>
      <c r="AL621" s="120"/>
      <c r="AM621" s="120"/>
      <c r="AN621" s="120"/>
      <c r="AO621" s="120"/>
      <c r="AP621" s="120"/>
      <c r="AQ621" s="120"/>
      <c r="AR621" s="120"/>
      <c r="AS621" s="120"/>
      <c r="AT621" s="120"/>
      <c r="AU621" s="120"/>
      <c r="AV621" s="120"/>
      <c r="AW621" s="120"/>
      <c r="AX621" s="120"/>
      <c r="AY621" s="120"/>
      <c r="AZ621" s="120"/>
      <c r="BA621" s="120"/>
      <c r="BB621" s="120"/>
      <c r="BC621" s="120"/>
      <c r="BD621" s="120"/>
    </row>
    <row r="622" spans="1:56" ht="13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  <c r="AB622" s="120"/>
      <c r="AC622" s="120"/>
      <c r="AD622" s="120"/>
      <c r="AE622" s="120"/>
      <c r="AF622" s="120"/>
      <c r="AG622" s="120"/>
      <c r="AH622" s="120"/>
      <c r="AI622" s="120"/>
      <c r="AJ622" s="120"/>
      <c r="AK622" s="120"/>
      <c r="AL622" s="120"/>
      <c r="AM622" s="120"/>
      <c r="AN622" s="120"/>
      <c r="AO622" s="120"/>
      <c r="AP622" s="120"/>
      <c r="AQ622" s="120"/>
      <c r="AR622" s="120"/>
      <c r="AS622" s="120"/>
      <c r="AT622" s="120"/>
      <c r="AU622" s="120"/>
      <c r="AV622" s="120"/>
      <c r="AW622" s="120"/>
      <c r="AX622" s="120"/>
      <c r="AY622" s="120"/>
      <c r="AZ622" s="120"/>
      <c r="BA622" s="120"/>
      <c r="BB622" s="120"/>
      <c r="BC622" s="120"/>
      <c r="BD622" s="120"/>
    </row>
    <row r="623" spans="1:56" ht="13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  <c r="AB623" s="120"/>
      <c r="AC623" s="120"/>
      <c r="AD623" s="120"/>
      <c r="AE623" s="120"/>
      <c r="AF623" s="120"/>
      <c r="AG623" s="120"/>
      <c r="AH623" s="120"/>
      <c r="AI623" s="120"/>
      <c r="AJ623" s="120"/>
      <c r="AK623" s="120"/>
      <c r="AL623" s="120"/>
      <c r="AM623" s="120"/>
      <c r="AN623" s="120"/>
      <c r="AO623" s="120"/>
      <c r="AP623" s="120"/>
      <c r="AQ623" s="120"/>
      <c r="AR623" s="120"/>
      <c r="AS623" s="120"/>
      <c r="AT623" s="120"/>
      <c r="AU623" s="120"/>
      <c r="AV623" s="120"/>
      <c r="AW623" s="120"/>
      <c r="AX623" s="120"/>
      <c r="AY623" s="120"/>
      <c r="AZ623" s="120"/>
      <c r="BA623" s="120"/>
      <c r="BB623" s="120"/>
      <c r="BC623" s="120"/>
      <c r="BD623" s="120"/>
    </row>
    <row r="624" spans="1:56" ht="13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  <c r="AB624" s="120"/>
      <c r="AC624" s="120"/>
      <c r="AD624" s="120"/>
      <c r="AE624" s="120"/>
      <c r="AF624" s="120"/>
      <c r="AG624" s="120"/>
      <c r="AH624" s="120"/>
      <c r="AI624" s="120"/>
      <c r="AJ624" s="120"/>
      <c r="AK624" s="120"/>
      <c r="AL624" s="120"/>
      <c r="AM624" s="120"/>
      <c r="AN624" s="120"/>
      <c r="AO624" s="120"/>
      <c r="AP624" s="120"/>
      <c r="AQ624" s="120"/>
      <c r="AR624" s="120"/>
      <c r="AS624" s="120"/>
      <c r="AT624" s="120"/>
      <c r="AU624" s="120"/>
      <c r="AV624" s="120"/>
      <c r="AW624" s="120"/>
      <c r="AX624" s="120"/>
      <c r="AY624" s="120"/>
      <c r="AZ624" s="120"/>
      <c r="BA624" s="120"/>
      <c r="BB624" s="120"/>
      <c r="BC624" s="120"/>
      <c r="BD624" s="120"/>
    </row>
    <row r="625" spans="1:56" ht="13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  <c r="AB625" s="120"/>
      <c r="AC625" s="120"/>
      <c r="AD625" s="120"/>
      <c r="AE625" s="120"/>
      <c r="AF625" s="120"/>
      <c r="AG625" s="120"/>
      <c r="AH625" s="120"/>
      <c r="AI625" s="120"/>
      <c r="AJ625" s="120"/>
      <c r="AK625" s="120"/>
      <c r="AL625" s="120"/>
      <c r="AM625" s="120"/>
      <c r="AN625" s="120"/>
      <c r="AO625" s="120"/>
      <c r="AP625" s="120"/>
      <c r="AQ625" s="120"/>
      <c r="AR625" s="120"/>
      <c r="AS625" s="120"/>
      <c r="AT625" s="120"/>
      <c r="AU625" s="120"/>
      <c r="AV625" s="120"/>
      <c r="AW625" s="120"/>
      <c r="AX625" s="120"/>
      <c r="AY625" s="120"/>
      <c r="AZ625" s="120"/>
      <c r="BA625" s="120"/>
      <c r="BB625" s="120"/>
      <c r="BC625" s="120"/>
      <c r="BD625" s="120"/>
    </row>
    <row r="626" spans="1:56" ht="13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  <c r="AB626" s="120"/>
      <c r="AC626" s="120"/>
      <c r="AD626" s="120"/>
      <c r="AE626" s="120"/>
      <c r="AF626" s="120"/>
      <c r="AG626" s="120"/>
      <c r="AH626" s="120"/>
      <c r="AI626" s="120"/>
      <c r="AJ626" s="120"/>
      <c r="AK626" s="120"/>
      <c r="AL626" s="120"/>
      <c r="AM626" s="120"/>
      <c r="AN626" s="120"/>
      <c r="AO626" s="120"/>
      <c r="AP626" s="120"/>
      <c r="AQ626" s="120"/>
      <c r="AR626" s="120"/>
      <c r="AS626" s="120"/>
      <c r="AT626" s="120"/>
      <c r="AU626" s="120"/>
      <c r="AV626" s="120"/>
      <c r="AW626" s="120"/>
      <c r="AX626" s="120"/>
      <c r="AY626" s="120"/>
      <c r="AZ626" s="120"/>
      <c r="BA626" s="120"/>
      <c r="BB626" s="120"/>
      <c r="BC626" s="120"/>
      <c r="BD626" s="120"/>
    </row>
    <row r="627" spans="1:56" ht="13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  <c r="AB627" s="120"/>
      <c r="AC627" s="120"/>
      <c r="AD627" s="120"/>
      <c r="AE627" s="120"/>
      <c r="AF627" s="120"/>
      <c r="AG627" s="120"/>
      <c r="AH627" s="120"/>
      <c r="AI627" s="120"/>
      <c r="AJ627" s="120"/>
      <c r="AK627" s="120"/>
      <c r="AL627" s="120"/>
      <c r="AM627" s="120"/>
      <c r="AN627" s="120"/>
      <c r="AO627" s="120"/>
      <c r="AP627" s="120"/>
      <c r="AQ627" s="120"/>
      <c r="AR627" s="120"/>
      <c r="AS627" s="120"/>
      <c r="AT627" s="120"/>
      <c r="AU627" s="120"/>
      <c r="AV627" s="120"/>
      <c r="AW627" s="120"/>
      <c r="AX627" s="120"/>
      <c r="AY627" s="120"/>
      <c r="AZ627" s="120"/>
      <c r="BA627" s="120"/>
      <c r="BB627" s="120"/>
      <c r="BC627" s="120"/>
      <c r="BD627" s="120"/>
    </row>
    <row r="628" spans="1:56" ht="13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  <c r="AB628" s="120"/>
      <c r="AC628" s="120"/>
      <c r="AD628" s="120"/>
      <c r="AE628" s="120"/>
      <c r="AF628" s="120"/>
      <c r="AG628" s="120"/>
      <c r="AH628" s="120"/>
      <c r="AI628" s="120"/>
      <c r="AJ628" s="120"/>
      <c r="AK628" s="120"/>
      <c r="AL628" s="120"/>
      <c r="AM628" s="120"/>
      <c r="AN628" s="120"/>
      <c r="AO628" s="120"/>
      <c r="AP628" s="120"/>
      <c r="AQ628" s="120"/>
      <c r="AR628" s="120"/>
      <c r="AS628" s="120"/>
      <c r="AT628" s="120"/>
      <c r="AU628" s="120"/>
      <c r="AV628" s="120"/>
      <c r="AW628" s="120"/>
      <c r="AX628" s="120"/>
      <c r="AY628" s="120"/>
      <c r="AZ628" s="120"/>
      <c r="BA628" s="120"/>
      <c r="BB628" s="120"/>
      <c r="BC628" s="120"/>
      <c r="BD628" s="120"/>
    </row>
    <row r="629" spans="1:56" ht="13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  <c r="AB629" s="120"/>
      <c r="AC629" s="120"/>
      <c r="AD629" s="120"/>
      <c r="AE629" s="120"/>
      <c r="AF629" s="120"/>
      <c r="AG629" s="120"/>
      <c r="AH629" s="120"/>
      <c r="AI629" s="120"/>
      <c r="AJ629" s="120"/>
      <c r="AK629" s="120"/>
      <c r="AL629" s="120"/>
      <c r="AM629" s="120"/>
      <c r="AN629" s="120"/>
      <c r="AO629" s="120"/>
      <c r="AP629" s="120"/>
      <c r="AQ629" s="120"/>
      <c r="AR629" s="120"/>
      <c r="AS629" s="120"/>
      <c r="AT629" s="120"/>
      <c r="AU629" s="120"/>
      <c r="AV629" s="120"/>
      <c r="AW629" s="120"/>
      <c r="AX629" s="120"/>
      <c r="AY629" s="120"/>
      <c r="AZ629" s="120"/>
      <c r="BA629" s="120"/>
      <c r="BB629" s="120"/>
      <c r="BC629" s="120"/>
      <c r="BD629" s="120"/>
    </row>
    <row r="630" spans="1:56" ht="13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  <c r="AB630" s="120"/>
      <c r="AC630" s="120"/>
      <c r="AD630" s="120"/>
      <c r="AE630" s="120"/>
      <c r="AF630" s="120"/>
      <c r="AG630" s="120"/>
      <c r="AH630" s="120"/>
      <c r="AI630" s="120"/>
      <c r="AJ630" s="120"/>
      <c r="AK630" s="120"/>
      <c r="AL630" s="120"/>
      <c r="AM630" s="120"/>
      <c r="AN630" s="120"/>
      <c r="AO630" s="120"/>
      <c r="AP630" s="120"/>
      <c r="AQ630" s="120"/>
      <c r="AR630" s="120"/>
      <c r="AS630" s="120"/>
      <c r="AT630" s="120"/>
      <c r="AU630" s="120"/>
      <c r="AV630" s="120"/>
      <c r="AW630" s="120"/>
      <c r="AX630" s="120"/>
      <c r="AY630" s="120"/>
      <c r="AZ630" s="120"/>
      <c r="BA630" s="120"/>
      <c r="BB630" s="120"/>
      <c r="BC630" s="120"/>
      <c r="BD630" s="120"/>
    </row>
    <row r="631" spans="1:56" ht="13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  <c r="AB631" s="120"/>
      <c r="AC631" s="120"/>
      <c r="AD631" s="120"/>
      <c r="AE631" s="120"/>
      <c r="AF631" s="120"/>
      <c r="AG631" s="120"/>
      <c r="AH631" s="120"/>
      <c r="AI631" s="120"/>
      <c r="AJ631" s="120"/>
      <c r="AK631" s="120"/>
      <c r="AL631" s="120"/>
      <c r="AM631" s="120"/>
      <c r="AN631" s="120"/>
      <c r="AO631" s="120"/>
      <c r="AP631" s="120"/>
      <c r="AQ631" s="120"/>
      <c r="AR631" s="120"/>
      <c r="AS631" s="120"/>
      <c r="AT631" s="120"/>
      <c r="AU631" s="120"/>
      <c r="AV631" s="120"/>
      <c r="AW631" s="120"/>
      <c r="AX631" s="120"/>
      <c r="AY631" s="120"/>
      <c r="AZ631" s="120"/>
      <c r="BA631" s="120"/>
      <c r="BB631" s="120"/>
      <c r="BC631" s="120"/>
      <c r="BD631" s="120"/>
    </row>
    <row r="632" spans="1:56" ht="13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  <c r="AB632" s="120"/>
      <c r="AC632" s="120"/>
      <c r="AD632" s="120"/>
      <c r="AE632" s="120"/>
      <c r="AF632" s="120"/>
      <c r="AG632" s="120"/>
      <c r="AH632" s="120"/>
      <c r="AI632" s="120"/>
      <c r="AJ632" s="120"/>
      <c r="AK632" s="120"/>
      <c r="AL632" s="120"/>
      <c r="AM632" s="120"/>
      <c r="AN632" s="120"/>
      <c r="AO632" s="120"/>
      <c r="AP632" s="120"/>
      <c r="AQ632" s="120"/>
      <c r="AR632" s="120"/>
      <c r="AS632" s="120"/>
      <c r="AT632" s="120"/>
      <c r="AU632" s="120"/>
      <c r="AV632" s="120"/>
      <c r="AW632" s="120"/>
      <c r="AX632" s="120"/>
      <c r="AY632" s="120"/>
      <c r="AZ632" s="120"/>
      <c r="BA632" s="120"/>
      <c r="BB632" s="120"/>
      <c r="BC632" s="120"/>
      <c r="BD632" s="120"/>
    </row>
    <row r="633" spans="1:56" ht="13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  <c r="AB633" s="120"/>
      <c r="AC633" s="120"/>
      <c r="AD633" s="120"/>
      <c r="AE633" s="120"/>
      <c r="AF633" s="120"/>
      <c r="AG633" s="120"/>
      <c r="AH633" s="120"/>
      <c r="AI633" s="120"/>
      <c r="AJ633" s="120"/>
      <c r="AK633" s="120"/>
      <c r="AL633" s="120"/>
      <c r="AM633" s="120"/>
      <c r="AN633" s="120"/>
      <c r="AO633" s="120"/>
      <c r="AP633" s="120"/>
      <c r="AQ633" s="120"/>
      <c r="AR633" s="120"/>
      <c r="AS633" s="120"/>
      <c r="AT633" s="120"/>
      <c r="AU633" s="120"/>
      <c r="AV633" s="120"/>
      <c r="AW633" s="120"/>
      <c r="AX633" s="120"/>
      <c r="AY633" s="120"/>
      <c r="AZ633" s="120"/>
      <c r="BA633" s="120"/>
      <c r="BB633" s="120"/>
      <c r="BC633" s="120"/>
      <c r="BD633" s="120"/>
    </row>
    <row r="634" spans="1:56" ht="13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  <c r="AB634" s="120"/>
      <c r="AC634" s="120"/>
      <c r="AD634" s="120"/>
      <c r="AE634" s="120"/>
      <c r="AF634" s="120"/>
      <c r="AG634" s="120"/>
      <c r="AH634" s="120"/>
      <c r="AI634" s="120"/>
      <c r="AJ634" s="120"/>
      <c r="AK634" s="120"/>
      <c r="AL634" s="120"/>
      <c r="AM634" s="120"/>
      <c r="AN634" s="120"/>
      <c r="AO634" s="120"/>
      <c r="AP634" s="120"/>
      <c r="AQ634" s="120"/>
      <c r="AR634" s="120"/>
      <c r="AS634" s="120"/>
      <c r="AT634" s="120"/>
      <c r="AU634" s="120"/>
      <c r="AV634" s="120"/>
      <c r="AW634" s="120"/>
      <c r="AX634" s="120"/>
      <c r="AY634" s="120"/>
      <c r="AZ634" s="120"/>
      <c r="BA634" s="120"/>
      <c r="BB634" s="120"/>
      <c r="BC634" s="120"/>
      <c r="BD634" s="120"/>
    </row>
    <row r="635" spans="1:56" ht="13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  <c r="AF635" s="120"/>
      <c r="AG635" s="120"/>
      <c r="AH635" s="120"/>
      <c r="AI635" s="120"/>
      <c r="AJ635" s="120"/>
      <c r="AK635" s="120"/>
      <c r="AL635" s="120"/>
      <c r="AM635" s="120"/>
      <c r="AN635" s="120"/>
      <c r="AO635" s="120"/>
      <c r="AP635" s="120"/>
      <c r="AQ635" s="120"/>
      <c r="AR635" s="120"/>
      <c r="AS635" s="120"/>
      <c r="AT635" s="120"/>
      <c r="AU635" s="120"/>
      <c r="AV635" s="120"/>
      <c r="AW635" s="120"/>
      <c r="AX635" s="120"/>
      <c r="AY635" s="120"/>
      <c r="AZ635" s="120"/>
      <c r="BA635" s="120"/>
      <c r="BB635" s="120"/>
      <c r="BC635" s="120"/>
      <c r="BD635" s="120"/>
    </row>
    <row r="636" spans="1:56" ht="13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  <c r="AB636" s="120"/>
      <c r="AC636" s="120"/>
      <c r="AD636" s="120"/>
      <c r="AE636" s="120"/>
      <c r="AF636" s="120"/>
      <c r="AG636" s="120"/>
      <c r="AH636" s="120"/>
      <c r="AI636" s="120"/>
      <c r="AJ636" s="120"/>
      <c r="AK636" s="120"/>
      <c r="AL636" s="120"/>
      <c r="AM636" s="120"/>
      <c r="AN636" s="120"/>
      <c r="AO636" s="120"/>
      <c r="AP636" s="120"/>
      <c r="AQ636" s="120"/>
      <c r="AR636" s="120"/>
      <c r="AS636" s="120"/>
      <c r="AT636" s="120"/>
      <c r="AU636" s="120"/>
      <c r="AV636" s="120"/>
      <c r="AW636" s="120"/>
      <c r="AX636" s="120"/>
      <c r="AY636" s="120"/>
      <c r="AZ636" s="120"/>
      <c r="BA636" s="120"/>
      <c r="BB636" s="120"/>
      <c r="BC636" s="120"/>
      <c r="BD636" s="120"/>
    </row>
    <row r="637" spans="1:56" ht="13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  <c r="AB637" s="120"/>
      <c r="AC637" s="120"/>
      <c r="AD637" s="120"/>
      <c r="AE637" s="120"/>
      <c r="AF637" s="120"/>
      <c r="AG637" s="120"/>
      <c r="AH637" s="120"/>
      <c r="AI637" s="120"/>
      <c r="AJ637" s="120"/>
      <c r="AK637" s="120"/>
      <c r="AL637" s="120"/>
      <c r="AM637" s="120"/>
      <c r="AN637" s="120"/>
      <c r="AO637" s="120"/>
      <c r="AP637" s="120"/>
      <c r="AQ637" s="120"/>
      <c r="AR637" s="120"/>
      <c r="AS637" s="120"/>
      <c r="AT637" s="120"/>
      <c r="AU637" s="120"/>
      <c r="AV637" s="120"/>
      <c r="AW637" s="120"/>
      <c r="AX637" s="120"/>
      <c r="AY637" s="120"/>
      <c r="AZ637" s="120"/>
      <c r="BA637" s="120"/>
      <c r="BB637" s="120"/>
      <c r="BC637" s="120"/>
      <c r="BD637" s="120"/>
    </row>
    <row r="638" spans="1:56" ht="13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  <c r="AB638" s="120"/>
      <c r="AC638" s="120"/>
      <c r="AD638" s="120"/>
      <c r="AE638" s="120"/>
      <c r="AF638" s="120"/>
      <c r="AG638" s="120"/>
      <c r="AH638" s="120"/>
      <c r="AI638" s="120"/>
      <c r="AJ638" s="120"/>
      <c r="AK638" s="120"/>
      <c r="AL638" s="120"/>
      <c r="AM638" s="120"/>
      <c r="AN638" s="120"/>
      <c r="AO638" s="120"/>
      <c r="AP638" s="120"/>
      <c r="AQ638" s="120"/>
      <c r="AR638" s="120"/>
      <c r="AS638" s="120"/>
      <c r="AT638" s="120"/>
      <c r="AU638" s="120"/>
      <c r="AV638" s="120"/>
      <c r="AW638" s="120"/>
      <c r="AX638" s="120"/>
      <c r="AY638" s="120"/>
      <c r="AZ638" s="120"/>
      <c r="BA638" s="120"/>
      <c r="BB638" s="120"/>
      <c r="BC638" s="120"/>
      <c r="BD638" s="120"/>
    </row>
    <row r="639" spans="1:56" ht="13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  <c r="AB639" s="120"/>
      <c r="AC639" s="120"/>
      <c r="AD639" s="120"/>
      <c r="AE639" s="120"/>
      <c r="AF639" s="120"/>
      <c r="AG639" s="120"/>
      <c r="AH639" s="120"/>
      <c r="AI639" s="120"/>
      <c r="AJ639" s="120"/>
      <c r="AK639" s="120"/>
      <c r="AL639" s="120"/>
      <c r="AM639" s="120"/>
      <c r="AN639" s="120"/>
      <c r="AO639" s="120"/>
      <c r="AP639" s="120"/>
      <c r="AQ639" s="120"/>
      <c r="AR639" s="120"/>
      <c r="AS639" s="120"/>
      <c r="AT639" s="120"/>
      <c r="AU639" s="120"/>
      <c r="AV639" s="120"/>
      <c r="AW639" s="120"/>
      <c r="AX639" s="120"/>
      <c r="AY639" s="120"/>
      <c r="AZ639" s="120"/>
      <c r="BA639" s="120"/>
      <c r="BB639" s="120"/>
      <c r="BC639" s="120"/>
      <c r="BD639" s="120"/>
    </row>
    <row r="640" spans="1:56" ht="13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  <c r="AB640" s="120"/>
      <c r="AC640" s="120"/>
      <c r="AD640" s="120"/>
      <c r="AE640" s="120"/>
      <c r="AF640" s="120"/>
      <c r="AG640" s="120"/>
      <c r="AH640" s="120"/>
      <c r="AI640" s="120"/>
      <c r="AJ640" s="120"/>
      <c r="AK640" s="120"/>
      <c r="AL640" s="120"/>
      <c r="AM640" s="120"/>
      <c r="AN640" s="120"/>
      <c r="AO640" s="120"/>
      <c r="AP640" s="120"/>
      <c r="AQ640" s="120"/>
      <c r="AR640" s="120"/>
      <c r="AS640" s="120"/>
      <c r="AT640" s="120"/>
      <c r="AU640" s="120"/>
      <c r="AV640" s="120"/>
      <c r="AW640" s="120"/>
      <c r="AX640" s="120"/>
      <c r="AY640" s="120"/>
      <c r="AZ640" s="120"/>
      <c r="BA640" s="120"/>
      <c r="BB640" s="120"/>
      <c r="BC640" s="120"/>
      <c r="BD640" s="120"/>
    </row>
    <row r="641" spans="1:56" ht="13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  <c r="AB641" s="120"/>
      <c r="AC641" s="120"/>
      <c r="AD641" s="120"/>
      <c r="AE641" s="120"/>
      <c r="AF641" s="120"/>
      <c r="AG641" s="120"/>
      <c r="AH641" s="120"/>
      <c r="AI641" s="120"/>
      <c r="AJ641" s="120"/>
      <c r="AK641" s="120"/>
      <c r="AL641" s="120"/>
      <c r="AM641" s="120"/>
      <c r="AN641" s="120"/>
      <c r="AO641" s="120"/>
      <c r="AP641" s="120"/>
      <c r="AQ641" s="120"/>
      <c r="AR641" s="120"/>
      <c r="AS641" s="120"/>
      <c r="AT641" s="120"/>
      <c r="AU641" s="120"/>
      <c r="AV641" s="120"/>
      <c r="AW641" s="120"/>
      <c r="AX641" s="120"/>
      <c r="AY641" s="120"/>
      <c r="AZ641" s="120"/>
      <c r="BA641" s="120"/>
      <c r="BB641" s="120"/>
      <c r="BC641" s="120"/>
      <c r="BD641" s="120"/>
    </row>
    <row r="642" spans="1:56" ht="13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  <c r="AB642" s="120"/>
      <c r="AC642" s="120"/>
      <c r="AD642" s="120"/>
      <c r="AE642" s="120"/>
      <c r="AF642" s="120"/>
      <c r="AG642" s="120"/>
      <c r="AH642" s="120"/>
      <c r="AI642" s="120"/>
      <c r="AJ642" s="120"/>
      <c r="AK642" s="120"/>
      <c r="AL642" s="120"/>
      <c r="AM642" s="120"/>
      <c r="AN642" s="120"/>
      <c r="AO642" s="120"/>
      <c r="AP642" s="120"/>
      <c r="AQ642" s="120"/>
      <c r="AR642" s="120"/>
      <c r="AS642" s="120"/>
      <c r="AT642" s="120"/>
      <c r="AU642" s="120"/>
      <c r="AV642" s="120"/>
      <c r="AW642" s="120"/>
      <c r="AX642" s="120"/>
      <c r="AY642" s="120"/>
      <c r="AZ642" s="120"/>
      <c r="BA642" s="120"/>
      <c r="BB642" s="120"/>
      <c r="BC642" s="120"/>
      <c r="BD642" s="120"/>
    </row>
    <row r="643" spans="1:56" ht="13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  <c r="AB643" s="120"/>
      <c r="AC643" s="120"/>
      <c r="AD643" s="120"/>
      <c r="AE643" s="120"/>
      <c r="AF643" s="120"/>
      <c r="AG643" s="120"/>
      <c r="AH643" s="120"/>
      <c r="AI643" s="120"/>
      <c r="AJ643" s="120"/>
      <c r="AK643" s="120"/>
      <c r="AL643" s="120"/>
      <c r="AM643" s="120"/>
      <c r="AN643" s="120"/>
      <c r="AO643" s="120"/>
      <c r="AP643" s="120"/>
      <c r="AQ643" s="120"/>
      <c r="AR643" s="120"/>
      <c r="AS643" s="120"/>
      <c r="AT643" s="120"/>
      <c r="AU643" s="120"/>
      <c r="AV643" s="120"/>
      <c r="AW643" s="120"/>
      <c r="AX643" s="120"/>
      <c r="AY643" s="120"/>
      <c r="AZ643" s="120"/>
      <c r="BA643" s="120"/>
      <c r="BB643" s="120"/>
      <c r="BC643" s="120"/>
      <c r="BD643" s="120"/>
    </row>
    <row r="644" spans="1:56" ht="13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  <c r="AB644" s="120"/>
      <c r="AC644" s="120"/>
      <c r="AD644" s="120"/>
      <c r="AE644" s="120"/>
      <c r="AF644" s="120"/>
      <c r="AG644" s="120"/>
      <c r="AH644" s="120"/>
      <c r="AI644" s="120"/>
      <c r="AJ644" s="120"/>
      <c r="AK644" s="120"/>
      <c r="AL644" s="120"/>
      <c r="AM644" s="120"/>
      <c r="AN644" s="120"/>
      <c r="AO644" s="120"/>
      <c r="AP644" s="120"/>
      <c r="AQ644" s="120"/>
      <c r="AR644" s="120"/>
      <c r="AS644" s="120"/>
      <c r="AT644" s="120"/>
      <c r="AU644" s="120"/>
      <c r="AV644" s="120"/>
      <c r="AW644" s="120"/>
      <c r="AX644" s="120"/>
      <c r="AY644" s="120"/>
      <c r="AZ644" s="120"/>
      <c r="BA644" s="120"/>
      <c r="BB644" s="120"/>
      <c r="BC644" s="120"/>
      <c r="BD644" s="120"/>
    </row>
    <row r="645" spans="1:56" ht="13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  <c r="AB645" s="120"/>
      <c r="AC645" s="120"/>
      <c r="AD645" s="120"/>
      <c r="AE645" s="120"/>
      <c r="AF645" s="120"/>
      <c r="AG645" s="120"/>
      <c r="AH645" s="120"/>
      <c r="AI645" s="120"/>
      <c r="AJ645" s="120"/>
      <c r="AK645" s="120"/>
      <c r="AL645" s="120"/>
      <c r="AM645" s="120"/>
      <c r="AN645" s="120"/>
      <c r="AO645" s="120"/>
      <c r="AP645" s="120"/>
      <c r="AQ645" s="120"/>
      <c r="AR645" s="120"/>
      <c r="AS645" s="120"/>
      <c r="AT645" s="120"/>
      <c r="AU645" s="120"/>
      <c r="AV645" s="120"/>
      <c r="AW645" s="120"/>
      <c r="AX645" s="120"/>
      <c r="AY645" s="120"/>
      <c r="AZ645" s="120"/>
      <c r="BA645" s="120"/>
      <c r="BB645" s="120"/>
      <c r="BC645" s="120"/>
      <c r="BD645" s="120"/>
    </row>
    <row r="646" spans="1:56" ht="13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  <c r="AB646" s="120"/>
      <c r="AC646" s="120"/>
      <c r="AD646" s="120"/>
      <c r="AE646" s="120"/>
      <c r="AF646" s="120"/>
      <c r="AG646" s="120"/>
      <c r="AH646" s="120"/>
      <c r="AI646" s="120"/>
      <c r="AJ646" s="120"/>
      <c r="AK646" s="120"/>
      <c r="AL646" s="120"/>
      <c r="AM646" s="120"/>
      <c r="AN646" s="120"/>
      <c r="AO646" s="120"/>
      <c r="AP646" s="120"/>
      <c r="AQ646" s="120"/>
      <c r="AR646" s="120"/>
      <c r="AS646" s="120"/>
      <c r="AT646" s="120"/>
      <c r="AU646" s="120"/>
      <c r="AV646" s="120"/>
      <c r="AW646" s="120"/>
      <c r="AX646" s="120"/>
      <c r="AY646" s="120"/>
      <c r="AZ646" s="120"/>
      <c r="BA646" s="120"/>
      <c r="BB646" s="120"/>
      <c r="BC646" s="120"/>
      <c r="BD646" s="120"/>
    </row>
    <row r="647" spans="1:56" ht="13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  <c r="AB647" s="120"/>
      <c r="AC647" s="120"/>
      <c r="AD647" s="120"/>
      <c r="AE647" s="120"/>
      <c r="AF647" s="120"/>
      <c r="AG647" s="120"/>
      <c r="AH647" s="120"/>
      <c r="AI647" s="120"/>
      <c r="AJ647" s="120"/>
      <c r="AK647" s="120"/>
      <c r="AL647" s="120"/>
      <c r="AM647" s="120"/>
      <c r="AN647" s="120"/>
      <c r="AO647" s="120"/>
      <c r="AP647" s="120"/>
      <c r="AQ647" s="120"/>
      <c r="AR647" s="120"/>
      <c r="AS647" s="120"/>
      <c r="AT647" s="120"/>
      <c r="AU647" s="120"/>
      <c r="AV647" s="120"/>
      <c r="AW647" s="120"/>
      <c r="AX647" s="120"/>
      <c r="AY647" s="120"/>
      <c r="AZ647" s="120"/>
      <c r="BA647" s="120"/>
      <c r="BB647" s="120"/>
      <c r="BC647" s="120"/>
      <c r="BD647" s="120"/>
    </row>
    <row r="648" spans="1:56" ht="13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  <c r="AB648" s="120"/>
      <c r="AC648" s="120"/>
      <c r="AD648" s="120"/>
      <c r="AE648" s="120"/>
      <c r="AF648" s="120"/>
      <c r="AG648" s="120"/>
      <c r="AH648" s="120"/>
      <c r="AI648" s="120"/>
      <c r="AJ648" s="120"/>
      <c r="AK648" s="120"/>
      <c r="AL648" s="120"/>
      <c r="AM648" s="120"/>
      <c r="AN648" s="120"/>
      <c r="AO648" s="120"/>
      <c r="AP648" s="120"/>
      <c r="AQ648" s="120"/>
      <c r="AR648" s="120"/>
      <c r="AS648" s="120"/>
      <c r="AT648" s="120"/>
      <c r="AU648" s="120"/>
      <c r="AV648" s="120"/>
      <c r="AW648" s="120"/>
      <c r="AX648" s="120"/>
      <c r="AY648" s="120"/>
      <c r="AZ648" s="120"/>
      <c r="BA648" s="120"/>
      <c r="BB648" s="120"/>
      <c r="BC648" s="120"/>
      <c r="BD648" s="120"/>
    </row>
    <row r="649" spans="1:56" ht="13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  <c r="AB649" s="120"/>
      <c r="AC649" s="120"/>
      <c r="AD649" s="120"/>
      <c r="AE649" s="120"/>
      <c r="AF649" s="120"/>
      <c r="AG649" s="120"/>
      <c r="AH649" s="120"/>
      <c r="AI649" s="120"/>
      <c r="AJ649" s="120"/>
      <c r="AK649" s="120"/>
      <c r="AL649" s="120"/>
      <c r="AM649" s="120"/>
      <c r="AN649" s="120"/>
      <c r="AO649" s="120"/>
      <c r="AP649" s="120"/>
      <c r="AQ649" s="120"/>
      <c r="AR649" s="120"/>
      <c r="AS649" s="120"/>
      <c r="AT649" s="120"/>
      <c r="AU649" s="120"/>
      <c r="AV649" s="120"/>
      <c r="AW649" s="120"/>
      <c r="AX649" s="120"/>
      <c r="AY649" s="120"/>
      <c r="AZ649" s="120"/>
      <c r="BA649" s="120"/>
      <c r="BB649" s="120"/>
      <c r="BC649" s="120"/>
      <c r="BD649" s="120"/>
    </row>
    <row r="650" spans="1:56" ht="13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  <c r="AB650" s="120"/>
      <c r="AC650" s="120"/>
      <c r="AD650" s="120"/>
      <c r="AE650" s="120"/>
      <c r="AF650" s="120"/>
      <c r="AG650" s="120"/>
      <c r="AH650" s="120"/>
      <c r="AI650" s="120"/>
      <c r="AJ650" s="120"/>
      <c r="AK650" s="120"/>
      <c r="AL650" s="120"/>
      <c r="AM650" s="120"/>
      <c r="AN650" s="120"/>
      <c r="AO650" s="120"/>
      <c r="AP650" s="120"/>
      <c r="AQ650" s="120"/>
      <c r="AR650" s="120"/>
      <c r="AS650" s="120"/>
      <c r="AT650" s="120"/>
      <c r="AU650" s="120"/>
      <c r="AV650" s="120"/>
      <c r="AW650" s="120"/>
      <c r="AX650" s="120"/>
      <c r="AY650" s="120"/>
      <c r="AZ650" s="120"/>
      <c r="BA650" s="120"/>
      <c r="BB650" s="120"/>
      <c r="BC650" s="120"/>
      <c r="BD650" s="120"/>
    </row>
    <row r="651" spans="1:56" ht="13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  <c r="AB651" s="120"/>
      <c r="AC651" s="120"/>
      <c r="AD651" s="120"/>
      <c r="AE651" s="120"/>
      <c r="AF651" s="120"/>
      <c r="AG651" s="120"/>
      <c r="AH651" s="120"/>
      <c r="AI651" s="120"/>
      <c r="AJ651" s="120"/>
      <c r="AK651" s="120"/>
      <c r="AL651" s="120"/>
      <c r="AM651" s="120"/>
      <c r="AN651" s="120"/>
      <c r="AO651" s="120"/>
      <c r="AP651" s="120"/>
      <c r="AQ651" s="120"/>
      <c r="AR651" s="120"/>
      <c r="AS651" s="120"/>
      <c r="AT651" s="120"/>
      <c r="AU651" s="120"/>
      <c r="AV651" s="120"/>
      <c r="AW651" s="120"/>
      <c r="AX651" s="120"/>
      <c r="AY651" s="120"/>
      <c r="AZ651" s="120"/>
      <c r="BA651" s="120"/>
      <c r="BB651" s="120"/>
      <c r="BC651" s="120"/>
      <c r="BD651" s="120"/>
    </row>
    <row r="652" spans="1:56" ht="13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  <c r="AB652" s="120"/>
      <c r="AC652" s="120"/>
      <c r="AD652" s="120"/>
      <c r="AE652" s="120"/>
      <c r="AF652" s="120"/>
      <c r="AG652" s="120"/>
      <c r="AH652" s="120"/>
      <c r="AI652" s="120"/>
      <c r="AJ652" s="120"/>
      <c r="AK652" s="120"/>
      <c r="AL652" s="120"/>
      <c r="AM652" s="120"/>
      <c r="AN652" s="120"/>
      <c r="AO652" s="120"/>
      <c r="AP652" s="120"/>
      <c r="AQ652" s="120"/>
      <c r="AR652" s="120"/>
      <c r="AS652" s="120"/>
      <c r="AT652" s="120"/>
      <c r="AU652" s="120"/>
      <c r="AV652" s="120"/>
      <c r="AW652" s="120"/>
      <c r="AX652" s="120"/>
      <c r="AY652" s="120"/>
      <c r="AZ652" s="120"/>
      <c r="BA652" s="120"/>
      <c r="BB652" s="120"/>
      <c r="BC652" s="120"/>
      <c r="BD652" s="120"/>
    </row>
    <row r="653" spans="1:56" ht="13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  <c r="AB653" s="120"/>
      <c r="AC653" s="120"/>
      <c r="AD653" s="120"/>
      <c r="AE653" s="120"/>
      <c r="AF653" s="120"/>
      <c r="AG653" s="120"/>
      <c r="AH653" s="120"/>
      <c r="AI653" s="120"/>
      <c r="AJ653" s="120"/>
      <c r="AK653" s="120"/>
      <c r="AL653" s="120"/>
      <c r="AM653" s="120"/>
      <c r="AN653" s="120"/>
      <c r="AO653" s="120"/>
      <c r="AP653" s="120"/>
      <c r="AQ653" s="120"/>
      <c r="AR653" s="120"/>
      <c r="AS653" s="120"/>
      <c r="AT653" s="120"/>
      <c r="AU653" s="120"/>
      <c r="AV653" s="120"/>
      <c r="AW653" s="120"/>
      <c r="AX653" s="120"/>
      <c r="AY653" s="120"/>
      <c r="AZ653" s="120"/>
      <c r="BA653" s="120"/>
      <c r="BB653" s="120"/>
      <c r="BC653" s="120"/>
      <c r="BD653" s="120"/>
    </row>
    <row r="654" spans="1:56" ht="13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  <c r="AB654" s="120"/>
      <c r="AC654" s="120"/>
      <c r="AD654" s="120"/>
      <c r="AE654" s="120"/>
      <c r="AF654" s="120"/>
      <c r="AG654" s="120"/>
      <c r="AH654" s="120"/>
      <c r="AI654" s="120"/>
      <c r="AJ654" s="120"/>
      <c r="AK654" s="120"/>
      <c r="AL654" s="120"/>
      <c r="AM654" s="120"/>
      <c r="AN654" s="120"/>
      <c r="AO654" s="120"/>
      <c r="AP654" s="120"/>
      <c r="AQ654" s="120"/>
      <c r="AR654" s="120"/>
      <c r="AS654" s="120"/>
      <c r="AT654" s="120"/>
      <c r="AU654" s="120"/>
      <c r="AV654" s="120"/>
      <c r="AW654" s="120"/>
      <c r="AX654" s="120"/>
      <c r="AY654" s="120"/>
      <c r="AZ654" s="120"/>
      <c r="BA654" s="120"/>
      <c r="BB654" s="120"/>
      <c r="BC654" s="120"/>
      <c r="BD654" s="120"/>
    </row>
    <row r="655" spans="1:56" ht="13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  <c r="AB655" s="120"/>
      <c r="AC655" s="120"/>
      <c r="AD655" s="120"/>
      <c r="AE655" s="120"/>
      <c r="AF655" s="120"/>
      <c r="AG655" s="120"/>
      <c r="AH655" s="120"/>
      <c r="AI655" s="120"/>
      <c r="AJ655" s="120"/>
      <c r="AK655" s="120"/>
      <c r="AL655" s="120"/>
      <c r="AM655" s="120"/>
      <c r="AN655" s="120"/>
      <c r="AO655" s="120"/>
      <c r="AP655" s="120"/>
      <c r="AQ655" s="120"/>
      <c r="AR655" s="120"/>
      <c r="AS655" s="120"/>
      <c r="AT655" s="120"/>
      <c r="AU655" s="120"/>
      <c r="AV655" s="120"/>
      <c r="AW655" s="120"/>
      <c r="AX655" s="120"/>
      <c r="AY655" s="120"/>
      <c r="AZ655" s="120"/>
      <c r="BA655" s="120"/>
      <c r="BB655" s="120"/>
      <c r="BC655" s="120"/>
      <c r="BD655" s="120"/>
    </row>
    <row r="656" spans="1:56" ht="13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  <c r="AB656" s="120"/>
      <c r="AC656" s="120"/>
      <c r="AD656" s="120"/>
      <c r="AE656" s="120"/>
      <c r="AF656" s="120"/>
      <c r="AG656" s="120"/>
      <c r="AH656" s="120"/>
      <c r="AI656" s="120"/>
      <c r="AJ656" s="120"/>
      <c r="AK656" s="120"/>
      <c r="AL656" s="120"/>
      <c r="AM656" s="120"/>
      <c r="AN656" s="120"/>
      <c r="AO656" s="120"/>
      <c r="AP656" s="120"/>
      <c r="AQ656" s="120"/>
      <c r="AR656" s="120"/>
      <c r="AS656" s="120"/>
      <c r="AT656" s="120"/>
      <c r="AU656" s="120"/>
      <c r="AV656" s="120"/>
      <c r="AW656" s="120"/>
      <c r="AX656" s="120"/>
      <c r="AY656" s="120"/>
      <c r="AZ656" s="120"/>
      <c r="BA656" s="120"/>
      <c r="BB656" s="120"/>
      <c r="BC656" s="120"/>
      <c r="BD656" s="120"/>
    </row>
    <row r="657" spans="1:56" ht="13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  <c r="AB657" s="120"/>
      <c r="AC657" s="120"/>
      <c r="AD657" s="120"/>
      <c r="AE657" s="120"/>
      <c r="AF657" s="120"/>
      <c r="AG657" s="120"/>
      <c r="AH657" s="120"/>
      <c r="AI657" s="120"/>
      <c r="AJ657" s="120"/>
      <c r="AK657" s="120"/>
      <c r="AL657" s="120"/>
      <c r="AM657" s="120"/>
      <c r="AN657" s="120"/>
      <c r="AO657" s="120"/>
      <c r="AP657" s="120"/>
      <c r="AQ657" s="120"/>
      <c r="AR657" s="120"/>
      <c r="AS657" s="120"/>
      <c r="AT657" s="120"/>
      <c r="AU657" s="120"/>
      <c r="AV657" s="120"/>
      <c r="AW657" s="120"/>
      <c r="AX657" s="120"/>
      <c r="AY657" s="120"/>
      <c r="AZ657" s="120"/>
      <c r="BA657" s="120"/>
      <c r="BB657" s="120"/>
      <c r="BC657" s="120"/>
      <c r="BD657" s="120"/>
    </row>
    <row r="658" spans="1:56" ht="13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  <c r="AB658" s="120"/>
      <c r="AC658" s="120"/>
      <c r="AD658" s="120"/>
      <c r="AE658" s="120"/>
      <c r="AF658" s="120"/>
      <c r="AG658" s="120"/>
      <c r="AH658" s="120"/>
      <c r="AI658" s="120"/>
      <c r="AJ658" s="120"/>
      <c r="AK658" s="120"/>
      <c r="AL658" s="120"/>
      <c r="AM658" s="120"/>
      <c r="AN658" s="120"/>
      <c r="AO658" s="120"/>
      <c r="AP658" s="120"/>
      <c r="AQ658" s="120"/>
      <c r="AR658" s="120"/>
      <c r="AS658" s="120"/>
      <c r="AT658" s="120"/>
      <c r="AU658" s="120"/>
      <c r="AV658" s="120"/>
      <c r="AW658" s="120"/>
      <c r="AX658" s="120"/>
      <c r="AY658" s="120"/>
      <c r="AZ658" s="120"/>
      <c r="BA658" s="120"/>
      <c r="BB658" s="120"/>
      <c r="BC658" s="120"/>
      <c r="BD658" s="120"/>
    </row>
    <row r="659" spans="1:56" ht="13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  <c r="AB659" s="120"/>
      <c r="AC659" s="120"/>
      <c r="AD659" s="120"/>
      <c r="AE659" s="120"/>
      <c r="AF659" s="120"/>
      <c r="AG659" s="120"/>
      <c r="AH659" s="120"/>
      <c r="AI659" s="120"/>
      <c r="AJ659" s="120"/>
      <c r="AK659" s="120"/>
      <c r="AL659" s="120"/>
      <c r="AM659" s="120"/>
      <c r="AN659" s="120"/>
      <c r="AO659" s="120"/>
      <c r="AP659" s="120"/>
      <c r="AQ659" s="120"/>
      <c r="AR659" s="120"/>
      <c r="AS659" s="120"/>
      <c r="AT659" s="120"/>
      <c r="AU659" s="120"/>
      <c r="AV659" s="120"/>
      <c r="AW659" s="120"/>
      <c r="AX659" s="120"/>
      <c r="AY659" s="120"/>
      <c r="AZ659" s="120"/>
      <c r="BA659" s="120"/>
      <c r="BB659" s="120"/>
      <c r="BC659" s="120"/>
      <c r="BD659" s="120"/>
    </row>
    <row r="660" spans="1:56" ht="13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  <c r="AB660" s="120"/>
      <c r="AC660" s="120"/>
      <c r="AD660" s="120"/>
      <c r="AE660" s="120"/>
      <c r="AF660" s="120"/>
      <c r="AG660" s="120"/>
      <c r="AH660" s="120"/>
      <c r="AI660" s="120"/>
      <c r="AJ660" s="120"/>
      <c r="AK660" s="120"/>
      <c r="AL660" s="120"/>
      <c r="AM660" s="120"/>
      <c r="AN660" s="120"/>
      <c r="AO660" s="120"/>
      <c r="AP660" s="120"/>
      <c r="AQ660" s="120"/>
      <c r="AR660" s="120"/>
      <c r="AS660" s="120"/>
      <c r="AT660" s="120"/>
      <c r="AU660" s="120"/>
      <c r="AV660" s="120"/>
      <c r="AW660" s="120"/>
      <c r="AX660" s="120"/>
      <c r="AY660" s="120"/>
      <c r="AZ660" s="120"/>
      <c r="BA660" s="120"/>
      <c r="BB660" s="120"/>
      <c r="BC660" s="120"/>
      <c r="BD660" s="120"/>
    </row>
    <row r="661" spans="1:56" ht="13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  <c r="AB661" s="120"/>
      <c r="AC661" s="120"/>
      <c r="AD661" s="120"/>
      <c r="AE661" s="120"/>
      <c r="AF661" s="120"/>
      <c r="AG661" s="120"/>
      <c r="AH661" s="120"/>
      <c r="AI661" s="120"/>
      <c r="AJ661" s="120"/>
      <c r="AK661" s="120"/>
      <c r="AL661" s="120"/>
      <c r="AM661" s="120"/>
      <c r="AN661" s="120"/>
      <c r="AO661" s="120"/>
      <c r="AP661" s="120"/>
      <c r="AQ661" s="120"/>
      <c r="AR661" s="120"/>
      <c r="AS661" s="120"/>
      <c r="AT661" s="120"/>
      <c r="AU661" s="120"/>
      <c r="AV661" s="120"/>
      <c r="AW661" s="120"/>
      <c r="AX661" s="120"/>
      <c r="AY661" s="120"/>
      <c r="AZ661" s="120"/>
      <c r="BA661" s="120"/>
      <c r="BB661" s="120"/>
      <c r="BC661" s="120"/>
      <c r="BD661" s="120"/>
    </row>
    <row r="662" spans="1:56" ht="13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  <c r="AB662" s="120"/>
      <c r="AC662" s="120"/>
      <c r="AD662" s="120"/>
      <c r="AE662" s="120"/>
      <c r="AF662" s="120"/>
      <c r="AG662" s="120"/>
      <c r="AH662" s="120"/>
      <c r="AI662" s="120"/>
      <c r="AJ662" s="120"/>
      <c r="AK662" s="120"/>
      <c r="AL662" s="120"/>
      <c r="AM662" s="120"/>
      <c r="AN662" s="120"/>
      <c r="AO662" s="120"/>
      <c r="AP662" s="120"/>
      <c r="AQ662" s="120"/>
      <c r="AR662" s="120"/>
      <c r="AS662" s="120"/>
      <c r="AT662" s="120"/>
      <c r="AU662" s="120"/>
      <c r="AV662" s="120"/>
      <c r="AW662" s="120"/>
      <c r="AX662" s="120"/>
      <c r="AY662" s="120"/>
      <c r="AZ662" s="120"/>
      <c r="BA662" s="120"/>
      <c r="BB662" s="120"/>
      <c r="BC662" s="120"/>
      <c r="BD662" s="120"/>
    </row>
    <row r="663" spans="1:56" ht="13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  <c r="AB663" s="120"/>
      <c r="AC663" s="120"/>
      <c r="AD663" s="120"/>
      <c r="AE663" s="120"/>
      <c r="AF663" s="120"/>
      <c r="AG663" s="120"/>
      <c r="AH663" s="120"/>
      <c r="AI663" s="120"/>
      <c r="AJ663" s="120"/>
      <c r="AK663" s="120"/>
      <c r="AL663" s="120"/>
      <c r="AM663" s="120"/>
      <c r="AN663" s="120"/>
      <c r="AO663" s="120"/>
      <c r="AP663" s="120"/>
      <c r="AQ663" s="120"/>
      <c r="AR663" s="120"/>
      <c r="AS663" s="120"/>
      <c r="AT663" s="120"/>
      <c r="AU663" s="120"/>
      <c r="AV663" s="120"/>
      <c r="AW663" s="120"/>
      <c r="AX663" s="120"/>
      <c r="AY663" s="120"/>
      <c r="AZ663" s="120"/>
      <c r="BA663" s="120"/>
      <c r="BB663" s="120"/>
      <c r="BC663" s="120"/>
      <c r="BD663" s="120"/>
    </row>
    <row r="664" spans="1:56" ht="13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  <c r="AB664" s="120"/>
      <c r="AC664" s="120"/>
      <c r="AD664" s="120"/>
      <c r="AE664" s="120"/>
      <c r="AF664" s="120"/>
      <c r="AG664" s="120"/>
      <c r="AH664" s="120"/>
      <c r="AI664" s="120"/>
      <c r="AJ664" s="120"/>
      <c r="AK664" s="120"/>
      <c r="AL664" s="120"/>
      <c r="AM664" s="120"/>
      <c r="AN664" s="120"/>
      <c r="AO664" s="120"/>
      <c r="AP664" s="120"/>
      <c r="AQ664" s="120"/>
      <c r="AR664" s="120"/>
      <c r="AS664" s="120"/>
      <c r="AT664" s="120"/>
      <c r="AU664" s="120"/>
      <c r="AV664" s="120"/>
      <c r="AW664" s="120"/>
      <c r="AX664" s="120"/>
      <c r="AY664" s="120"/>
      <c r="AZ664" s="120"/>
      <c r="BA664" s="120"/>
      <c r="BB664" s="120"/>
      <c r="BC664" s="120"/>
      <c r="BD664" s="120"/>
    </row>
    <row r="665" spans="1:56" ht="13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  <c r="AB665" s="120"/>
      <c r="AC665" s="120"/>
      <c r="AD665" s="120"/>
      <c r="AE665" s="120"/>
      <c r="AF665" s="120"/>
      <c r="AG665" s="120"/>
      <c r="AH665" s="120"/>
      <c r="AI665" s="120"/>
      <c r="AJ665" s="120"/>
      <c r="AK665" s="120"/>
      <c r="AL665" s="120"/>
      <c r="AM665" s="120"/>
      <c r="AN665" s="120"/>
      <c r="AO665" s="120"/>
      <c r="AP665" s="120"/>
      <c r="AQ665" s="120"/>
      <c r="AR665" s="120"/>
      <c r="AS665" s="120"/>
      <c r="AT665" s="120"/>
      <c r="AU665" s="120"/>
      <c r="AV665" s="120"/>
      <c r="AW665" s="120"/>
      <c r="AX665" s="120"/>
      <c r="AY665" s="120"/>
      <c r="AZ665" s="120"/>
      <c r="BA665" s="120"/>
      <c r="BB665" s="120"/>
      <c r="BC665" s="120"/>
      <c r="BD665" s="120"/>
    </row>
    <row r="666" spans="1:56" ht="13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  <c r="AB666" s="120"/>
      <c r="AC666" s="120"/>
      <c r="AD666" s="120"/>
      <c r="AE666" s="120"/>
      <c r="AF666" s="120"/>
      <c r="AG666" s="120"/>
      <c r="AH666" s="120"/>
      <c r="AI666" s="120"/>
      <c r="AJ666" s="120"/>
      <c r="AK666" s="120"/>
      <c r="AL666" s="120"/>
      <c r="AM666" s="120"/>
      <c r="AN666" s="120"/>
      <c r="AO666" s="120"/>
      <c r="AP666" s="120"/>
      <c r="AQ666" s="120"/>
      <c r="AR666" s="120"/>
      <c r="AS666" s="120"/>
      <c r="AT666" s="120"/>
      <c r="AU666" s="120"/>
      <c r="AV666" s="120"/>
      <c r="AW666" s="120"/>
      <c r="AX666" s="120"/>
      <c r="AY666" s="120"/>
      <c r="AZ666" s="120"/>
      <c r="BA666" s="120"/>
      <c r="BB666" s="120"/>
      <c r="BC666" s="120"/>
      <c r="BD666" s="120"/>
    </row>
    <row r="667" spans="1:56" ht="13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  <c r="AB667" s="120"/>
      <c r="AC667" s="120"/>
      <c r="AD667" s="120"/>
      <c r="AE667" s="120"/>
      <c r="AF667" s="120"/>
      <c r="AG667" s="120"/>
      <c r="AH667" s="120"/>
      <c r="AI667" s="120"/>
      <c r="AJ667" s="120"/>
      <c r="AK667" s="120"/>
      <c r="AL667" s="120"/>
      <c r="AM667" s="120"/>
      <c r="AN667" s="120"/>
      <c r="AO667" s="120"/>
      <c r="AP667" s="120"/>
      <c r="AQ667" s="120"/>
      <c r="AR667" s="120"/>
      <c r="AS667" s="120"/>
      <c r="AT667" s="120"/>
      <c r="AU667" s="120"/>
      <c r="AV667" s="120"/>
      <c r="AW667" s="120"/>
      <c r="AX667" s="120"/>
      <c r="AY667" s="120"/>
      <c r="AZ667" s="120"/>
      <c r="BA667" s="120"/>
      <c r="BB667" s="120"/>
      <c r="BC667" s="120"/>
      <c r="BD667" s="120"/>
    </row>
    <row r="668" spans="1:56" ht="13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  <c r="AB668" s="120"/>
      <c r="AC668" s="120"/>
      <c r="AD668" s="120"/>
      <c r="AE668" s="120"/>
      <c r="AF668" s="120"/>
      <c r="AG668" s="120"/>
      <c r="AH668" s="120"/>
      <c r="AI668" s="120"/>
      <c r="AJ668" s="120"/>
      <c r="AK668" s="120"/>
      <c r="AL668" s="120"/>
      <c r="AM668" s="120"/>
      <c r="AN668" s="120"/>
      <c r="AO668" s="120"/>
      <c r="AP668" s="120"/>
      <c r="AQ668" s="120"/>
      <c r="AR668" s="120"/>
      <c r="AS668" s="120"/>
      <c r="AT668" s="120"/>
      <c r="AU668" s="120"/>
      <c r="AV668" s="120"/>
      <c r="AW668" s="120"/>
      <c r="AX668" s="120"/>
      <c r="AY668" s="120"/>
      <c r="AZ668" s="120"/>
      <c r="BA668" s="120"/>
      <c r="BB668" s="120"/>
      <c r="BC668" s="120"/>
      <c r="BD668" s="120"/>
    </row>
    <row r="669" spans="1:56" ht="13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  <c r="AB669" s="120"/>
      <c r="AC669" s="120"/>
      <c r="AD669" s="120"/>
      <c r="AE669" s="120"/>
      <c r="AF669" s="120"/>
      <c r="AG669" s="120"/>
      <c r="AH669" s="120"/>
      <c r="AI669" s="120"/>
      <c r="AJ669" s="120"/>
      <c r="AK669" s="120"/>
      <c r="AL669" s="120"/>
      <c r="AM669" s="120"/>
      <c r="AN669" s="120"/>
      <c r="AO669" s="120"/>
      <c r="AP669" s="120"/>
      <c r="AQ669" s="120"/>
      <c r="AR669" s="120"/>
      <c r="AS669" s="120"/>
      <c r="AT669" s="120"/>
      <c r="AU669" s="120"/>
      <c r="AV669" s="120"/>
      <c r="AW669" s="120"/>
      <c r="AX669" s="120"/>
      <c r="AY669" s="120"/>
      <c r="AZ669" s="120"/>
      <c r="BA669" s="120"/>
      <c r="BB669" s="120"/>
      <c r="BC669" s="120"/>
      <c r="BD669" s="120"/>
    </row>
    <row r="670" spans="1:56" ht="13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  <c r="AB670" s="120"/>
      <c r="AC670" s="120"/>
      <c r="AD670" s="120"/>
      <c r="AE670" s="120"/>
      <c r="AF670" s="120"/>
      <c r="AG670" s="120"/>
      <c r="AH670" s="120"/>
      <c r="AI670" s="120"/>
      <c r="AJ670" s="120"/>
      <c r="AK670" s="120"/>
      <c r="AL670" s="120"/>
      <c r="AM670" s="120"/>
      <c r="AN670" s="120"/>
      <c r="AO670" s="120"/>
      <c r="AP670" s="120"/>
      <c r="AQ670" s="120"/>
      <c r="AR670" s="120"/>
      <c r="AS670" s="120"/>
      <c r="AT670" s="120"/>
      <c r="AU670" s="120"/>
      <c r="AV670" s="120"/>
      <c r="AW670" s="120"/>
      <c r="AX670" s="120"/>
      <c r="AY670" s="120"/>
      <c r="AZ670" s="120"/>
      <c r="BA670" s="120"/>
      <c r="BB670" s="120"/>
      <c r="BC670" s="120"/>
      <c r="BD670" s="120"/>
    </row>
    <row r="671" spans="1:56" ht="13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  <c r="AB671" s="120"/>
      <c r="AC671" s="120"/>
      <c r="AD671" s="120"/>
      <c r="AE671" s="120"/>
      <c r="AF671" s="120"/>
      <c r="AG671" s="120"/>
      <c r="AH671" s="120"/>
      <c r="AI671" s="120"/>
      <c r="AJ671" s="120"/>
      <c r="AK671" s="120"/>
      <c r="AL671" s="120"/>
      <c r="AM671" s="120"/>
      <c r="AN671" s="120"/>
      <c r="AO671" s="120"/>
      <c r="AP671" s="120"/>
      <c r="AQ671" s="120"/>
      <c r="AR671" s="120"/>
      <c r="AS671" s="120"/>
      <c r="AT671" s="120"/>
      <c r="AU671" s="120"/>
      <c r="AV671" s="120"/>
      <c r="AW671" s="120"/>
      <c r="AX671" s="120"/>
      <c r="AY671" s="120"/>
      <c r="AZ671" s="120"/>
      <c r="BA671" s="120"/>
      <c r="BB671" s="120"/>
      <c r="BC671" s="120"/>
      <c r="BD671" s="120"/>
    </row>
    <row r="672" spans="1:56" ht="13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  <c r="AB672" s="120"/>
      <c r="AC672" s="120"/>
      <c r="AD672" s="120"/>
      <c r="AE672" s="120"/>
      <c r="AF672" s="120"/>
      <c r="AG672" s="120"/>
      <c r="AH672" s="120"/>
      <c r="AI672" s="120"/>
      <c r="AJ672" s="120"/>
      <c r="AK672" s="120"/>
      <c r="AL672" s="120"/>
      <c r="AM672" s="120"/>
      <c r="AN672" s="120"/>
      <c r="AO672" s="120"/>
      <c r="AP672" s="120"/>
      <c r="AQ672" s="120"/>
      <c r="AR672" s="120"/>
      <c r="AS672" s="120"/>
      <c r="AT672" s="120"/>
      <c r="AU672" s="120"/>
      <c r="AV672" s="120"/>
      <c r="AW672" s="120"/>
      <c r="AX672" s="120"/>
      <c r="AY672" s="120"/>
      <c r="AZ672" s="120"/>
      <c r="BA672" s="120"/>
      <c r="BB672" s="120"/>
      <c r="BC672" s="120"/>
      <c r="BD672" s="120"/>
    </row>
    <row r="673" spans="1:56" ht="13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  <c r="AB673" s="120"/>
      <c r="AC673" s="120"/>
      <c r="AD673" s="120"/>
      <c r="AE673" s="120"/>
      <c r="AF673" s="120"/>
      <c r="AG673" s="120"/>
      <c r="AH673" s="120"/>
      <c r="AI673" s="120"/>
      <c r="AJ673" s="120"/>
      <c r="AK673" s="120"/>
      <c r="AL673" s="120"/>
      <c r="AM673" s="120"/>
      <c r="AN673" s="120"/>
      <c r="AO673" s="120"/>
      <c r="AP673" s="120"/>
      <c r="AQ673" s="120"/>
      <c r="AR673" s="120"/>
      <c r="AS673" s="120"/>
      <c r="AT673" s="120"/>
      <c r="AU673" s="120"/>
      <c r="AV673" s="120"/>
      <c r="AW673" s="120"/>
      <c r="AX673" s="120"/>
      <c r="AY673" s="120"/>
      <c r="AZ673" s="120"/>
      <c r="BA673" s="120"/>
      <c r="BB673" s="120"/>
      <c r="BC673" s="120"/>
      <c r="BD673" s="120"/>
    </row>
    <row r="674" spans="1:56" ht="13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  <c r="AB674" s="120"/>
      <c r="AC674" s="120"/>
      <c r="AD674" s="120"/>
      <c r="AE674" s="120"/>
      <c r="AF674" s="120"/>
      <c r="AG674" s="120"/>
      <c r="AH674" s="120"/>
      <c r="AI674" s="120"/>
      <c r="AJ674" s="120"/>
      <c r="AK674" s="120"/>
      <c r="AL674" s="120"/>
      <c r="AM674" s="120"/>
      <c r="AN674" s="120"/>
      <c r="AO674" s="120"/>
      <c r="AP674" s="120"/>
      <c r="AQ674" s="120"/>
      <c r="AR674" s="120"/>
      <c r="AS674" s="120"/>
      <c r="AT674" s="120"/>
      <c r="AU674" s="120"/>
      <c r="AV674" s="120"/>
      <c r="AW674" s="120"/>
      <c r="AX674" s="120"/>
      <c r="AY674" s="120"/>
      <c r="AZ674" s="120"/>
      <c r="BA674" s="120"/>
      <c r="BB674" s="120"/>
      <c r="BC674" s="120"/>
      <c r="BD674" s="120"/>
    </row>
    <row r="675" spans="1:56" ht="13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  <c r="AB675" s="120"/>
      <c r="AC675" s="120"/>
      <c r="AD675" s="120"/>
      <c r="AE675" s="120"/>
      <c r="AF675" s="120"/>
      <c r="AG675" s="120"/>
      <c r="AH675" s="120"/>
      <c r="AI675" s="120"/>
      <c r="AJ675" s="120"/>
      <c r="AK675" s="120"/>
      <c r="AL675" s="120"/>
      <c r="AM675" s="120"/>
      <c r="AN675" s="120"/>
      <c r="AO675" s="120"/>
      <c r="AP675" s="120"/>
      <c r="AQ675" s="120"/>
      <c r="AR675" s="120"/>
      <c r="AS675" s="120"/>
      <c r="AT675" s="120"/>
      <c r="AU675" s="120"/>
      <c r="AV675" s="120"/>
      <c r="AW675" s="120"/>
      <c r="AX675" s="120"/>
      <c r="AY675" s="120"/>
      <c r="AZ675" s="120"/>
      <c r="BA675" s="120"/>
      <c r="BB675" s="120"/>
      <c r="BC675" s="120"/>
      <c r="BD675" s="120"/>
    </row>
    <row r="676" spans="1:56" ht="13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  <c r="AB676" s="120"/>
      <c r="AC676" s="120"/>
      <c r="AD676" s="120"/>
      <c r="AE676" s="120"/>
      <c r="AF676" s="120"/>
      <c r="AG676" s="120"/>
      <c r="AH676" s="120"/>
      <c r="AI676" s="120"/>
      <c r="AJ676" s="120"/>
      <c r="AK676" s="120"/>
      <c r="AL676" s="120"/>
      <c r="AM676" s="120"/>
      <c r="AN676" s="120"/>
      <c r="AO676" s="120"/>
      <c r="AP676" s="120"/>
      <c r="AQ676" s="120"/>
      <c r="AR676" s="120"/>
      <c r="AS676" s="120"/>
      <c r="AT676" s="120"/>
      <c r="AU676" s="120"/>
      <c r="AV676" s="120"/>
      <c r="AW676" s="120"/>
      <c r="AX676" s="120"/>
      <c r="AY676" s="120"/>
      <c r="AZ676" s="120"/>
      <c r="BA676" s="120"/>
      <c r="BB676" s="120"/>
      <c r="BC676" s="120"/>
      <c r="BD676" s="120"/>
    </row>
    <row r="677" spans="1:56" ht="13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  <c r="AB677" s="120"/>
      <c r="AC677" s="120"/>
      <c r="AD677" s="120"/>
      <c r="AE677" s="120"/>
      <c r="AF677" s="120"/>
      <c r="AG677" s="120"/>
      <c r="AH677" s="120"/>
      <c r="AI677" s="120"/>
      <c r="AJ677" s="120"/>
      <c r="AK677" s="120"/>
      <c r="AL677" s="120"/>
      <c r="AM677" s="120"/>
      <c r="AN677" s="120"/>
      <c r="AO677" s="120"/>
      <c r="AP677" s="120"/>
      <c r="AQ677" s="120"/>
      <c r="AR677" s="120"/>
      <c r="AS677" s="120"/>
      <c r="AT677" s="120"/>
      <c r="AU677" s="120"/>
      <c r="AV677" s="120"/>
      <c r="AW677" s="120"/>
      <c r="AX677" s="120"/>
      <c r="AY677" s="120"/>
      <c r="AZ677" s="120"/>
      <c r="BA677" s="120"/>
      <c r="BB677" s="120"/>
      <c r="BC677" s="120"/>
      <c r="BD677" s="120"/>
    </row>
    <row r="678" spans="1:56" ht="13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  <c r="AB678" s="120"/>
      <c r="AC678" s="120"/>
      <c r="AD678" s="120"/>
      <c r="AE678" s="120"/>
      <c r="AF678" s="120"/>
      <c r="AG678" s="120"/>
      <c r="AH678" s="120"/>
      <c r="AI678" s="120"/>
      <c r="AJ678" s="120"/>
      <c r="AK678" s="120"/>
      <c r="AL678" s="120"/>
      <c r="AM678" s="120"/>
      <c r="AN678" s="120"/>
      <c r="AO678" s="120"/>
      <c r="AP678" s="120"/>
      <c r="AQ678" s="120"/>
      <c r="AR678" s="120"/>
      <c r="AS678" s="120"/>
      <c r="AT678" s="120"/>
      <c r="AU678" s="120"/>
      <c r="AV678" s="120"/>
      <c r="AW678" s="120"/>
      <c r="AX678" s="120"/>
      <c r="AY678" s="120"/>
      <c r="AZ678" s="120"/>
      <c r="BA678" s="120"/>
      <c r="BB678" s="120"/>
      <c r="BC678" s="120"/>
      <c r="BD678" s="120"/>
    </row>
    <row r="679" spans="1:56" ht="13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  <c r="AB679" s="120"/>
      <c r="AC679" s="120"/>
      <c r="AD679" s="120"/>
      <c r="AE679" s="120"/>
      <c r="AF679" s="120"/>
      <c r="AG679" s="120"/>
      <c r="AH679" s="120"/>
      <c r="AI679" s="120"/>
      <c r="AJ679" s="120"/>
      <c r="AK679" s="120"/>
      <c r="AL679" s="120"/>
      <c r="AM679" s="120"/>
      <c r="AN679" s="120"/>
      <c r="AO679" s="120"/>
      <c r="AP679" s="120"/>
      <c r="AQ679" s="120"/>
      <c r="AR679" s="120"/>
      <c r="AS679" s="120"/>
      <c r="AT679" s="120"/>
      <c r="AU679" s="120"/>
      <c r="AV679" s="120"/>
      <c r="AW679" s="120"/>
      <c r="AX679" s="120"/>
      <c r="AY679" s="120"/>
      <c r="AZ679" s="120"/>
      <c r="BA679" s="120"/>
      <c r="BB679" s="120"/>
      <c r="BC679" s="120"/>
      <c r="BD679" s="120"/>
    </row>
    <row r="680" spans="1:56" ht="13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  <c r="AB680" s="120"/>
      <c r="AC680" s="120"/>
      <c r="AD680" s="120"/>
      <c r="AE680" s="120"/>
      <c r="AF680" s="120"/>
      <c r="AG680" s="120"/>
      <c r="AH680" s="120"/>
      <c r="AI680" s="120"/>
      <c r="AJ680" s="120"/>
      <c r="AK680" s="120"/>
      <c r="AL680" s="120"/>
      <c r="AM680" s="120"/>
      <c r="AN680" s="120"/>
      <c r="AO680" s="120"/>
      <c r="AP680" s="120"/>
      <c r="AQ680" s="120"/>
      <c r="AR680" s="120"/>
      <c r="AS680" s="120"/>
      <c r="AT680" s="120"/>
      <c r="AU680" s="120"/>
      <c r="AV680" s="120"/>
      <c r="AW680" s="120"/>
      <c r="AX680" s="120"/>
      <c r="AY680" s="120"/>
      <c r="AZ680" s="120"/>
      <c r="BA680" s="120"/>
      <c r="BB680" s="120"/>
      <c r="BC680" s="120"/>
      <c r="BD680" s="120"/>
    </row>
    <row r="681" spans="1:56" ht="13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  <c r="AB681" s="120"/>
      <c r="AC681" s="120"/>
      <c r="AD681" s="120"/>
      <c r="AE681" s="120"/>
      <c r="AF681" s="120"/>
      <c r="AG681" s="120"/>
      <c r="AH681" s="120"/>
      <c r="AI681" s="120"/>
      <c r="AJ681" s="120"/>
      <c r="AK681" s="120"/>
      <c r="AL681" s="120"/>
      <c r="AM681" s="120"/>
      <c r="AN681" s="120"/>
      <c r="AO681" s="120"/>
      <c r="AP681" s="120"/>
      <c r="AQ681" s="120"/>
      <c r="AR681" s="120"/>
      <c r="AS681" s="120"/>
      <c r="AT681" s="120"/>
      <c r="AU681" s="120"/>
      <c r="AV681" s="120"/>
      <c r="AW681" s="120"/>
      <c r="AX681" s="120"/>
      <c r="AY681" s="120"/>
      <c r="AZ681" s="120"/>
      <c r="BA681" s="120"/>
      <c r="BB681" s="120"/>
      <c r="BC681" s="120"/>
      <c r="BD681" s="120"/>
    </row>
    <row r="682" spans="1:56" ht="13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  <c r="AB682" s="120"/>
      <c r="AC682" s="120"/>
      <c r="AD682" s="120"/>
      <c r="AE682" s="120"/>
      <c r="AF682" s="120"/>
      <c r="AG682" s="120"/>
      <c r="AH682" s="120"/>
      <c r="AI682" s="120"/>
      <c r="AJ682" s="120"/>
      <c r="AK682" s="120"/>
      <c r="AL682" s="120"/>
      <c r="AM682" s="120"/>
      <c r="AN682" s="120"/>
      <c r="AO682" s="120"/>
      <c r="AP682" s="120"/>
      <c r="AQ682" s="120"/>
      <c r="AR682" s="120"/>
      <c r="AS682" s="120"/>
      <c r="AT682" s="120"/>
      <c r="AU682" s="120"/>
      <c r="AV682" s="120"/>
      <c r="AW682" s="120"/>
      <c r="AX682" s="120"/>
      <c r="AY682" s="120"/>
      <c r="AZ682" s="120"/>
      <c r="BA682" s="120"/>
      <c r="BB682" s="120"/>
      <c r="BC682" s="120"/>
      <c r="BD682" s="120"/>
    </row>
    <row r="683" spans="1:56" ht="13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  <c r="AB683" s="120"/>
      <c r="AC683" s="120"/>
      <c r="AD683" s="120"/>
      <c r="AE683" s="120"/>
      <c r="AF683" s="120"/>
      <c r="AG683" s="120"/>
      <c r="AH683" s="120"/>
      <c r="AI683" s="120"/>
      <c r="AJ683" s="120"/>
      <c r="AK683" s="120"/>
      <c r="AL683" s="120"/>
      <c r="AM683" s="120"/>
      <c r="AN683" s="120"/>
      <c r="AO683" s="120"/>
      <c r="AP683" s="120"/>
      <c r="AQ683" s="120"/>
      <c r="AR683" s="120"/>
      <c r="AS683" s="120"/>
      <c r="AT683" s="120"/>
      <c r="AU683" s="120"/>
      <c r="AV683" s="120"/>
      <c r="AW683" s="120"/>
      <c r="AX683" s="120"/>
      <c r="AY683" s="120"/>
      <c r="AZ683" s="120"/>
      <c r="BA683" s="120"/>
      <c r="BB683" s="120"/>
      <c r="BC683" s="120"/>
      <c r="BD683" s="120"/>
    </row>
    <row r="684" spans="1:56" ht="13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  <c r="AB684" s="120"/>
      <c r="AC684" s="120"/>
      <c r="AD684" s="120"/>
      <c r="AE684" s="120"/>
      <c r="AF684" s="120"/>
      <c r="AG684" s="120"/>
      <c r="AH684" s="120"/>
      <c r="AI684" s="120"/>
      <c r="AJ684" s="120"/>
      <c r="AK684" s="120"/>
      <c r="AL684" s="120"/>
      <c r="AM684" s="120"/>
      <c r="AN684" s="120"/>
      <c r="AO684" s="120"/>
      <c r="AP684" s="120"/>
      <c r="AQ684" s="120"/>
      <c r="AR684" s="120"/>
      <c r="AS684" s="120"/>
      <c r="AT684" s="120"/>
      <c r="AU684" s="120"/>
      <c r="AV684" s="120"/>
      <c r="AW684" s="120"/>
      <c r="AX684" s="120"/>
      <c r="AY684" s="120"/>
      <c r="AZ684" s="120"/>
      <c r="BA684" s="120"/>
      <c r="BB684" s="120"/>
      <c r="BC684" s="120"/>
      <c r="BD684" s="120"/>
    </row>
    <row r="685" spans="1:56" ht="13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  <c r="AB685" s="120"/>
      <c r="AC685" s="120"/>
      <c r="AD685" s="120"/>
      <c r="AE685" s="120"/>
      <c r="AF685" s="120"/>
      <c r="AG685" s="120"/>
      <c r="AH685" s="120"/>
      <c r="AI685" s="120"/>
      <c r="AJ685" s="120"/>
      <c r="AK685" s="120"/>
      <c r="AL685" s="120"/>
      <c r="AM685" s="120"/>
      <c r="AN685" s="120"/>
      <c r="AO685" s="120"/>
      <c r="AP685" s="120"/>
      <c r="AQ685" s="120"/>
      <c r="AR685" s="120"/>
      <c r="AS685" s="120"/>
      <c r="AT685" s="120"/>
      <c r="AU685" s="120"/>
      <c r="AV685" s="120"/>
      <c r="AW685" s="120"/>
      <c r="AX685" s="120"/>
      <c r="AY685" s="120"/>
      <c r="AZ685" s="120"/>
      <c r="BA685" s="120"/>
      <c r="BB685" s="120"/>
      <c r="BC685" s="120"/>
      <c r="BD685" s="120"/>
    </row>
    <row r="686" spans="1:56" ht="13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  <c r="AB686" s="120"/>
      <c r="AC686" s="120"/>
      <c r="AD686" s="120"/>
      <c r="AE686" s="120"/>
      <c r="AF686" s="120"/>
      <c r="AG686" s="120"/>
      <c r="AH686" s="120"/>
      <c r="AI686" s="120"/>
      <c r="AJ686" s="120"/>
      <c r="AK686" s="120"/>
      <c r="AL686" s="120"/>
      <c r="AM686" s="120"/>
      <c r="AN686" s="120"/>
      <c r="AO686" s="120"/>
      <c r="AP686" s="120"/>
      <c r="AQ686" s="120"/>
      <c r="AR686" s="120"/>
      <c r="AS686" s="120"/>
      <c r="AT686" s="120"/>
      <c r="AU686" s="120"/>
      <c r="AV686" s="120"/>
      <c r="AW686" s="120"/>
      <c r="AX686" s="120"/>
      <c r="AY686" s="120"/>
      <c r="AZ686" s="120"/>
      <c r="BA686" s="120"/>
      <c r="BB686" s="120"/>
      <c r="BC686" s="120"/>
      <c r="BD686" s="120"/>
    </row>
    <row r="687" spans="1:56" ht="13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  <c r="AB687" s="120"/>
      <c r="AC687" s="120"/>
      <c r="AD687" s="120"/>
      <c r="AE687" s="120"/>
      <c r="AF687" s="120"/>
      <c r="AG687" s="120"/>
      <c r="AH687" s="120"/>
      <c r="AI687" s="120"/>
      <c r="AJ687" s="120"/>
      <c r="AK687" s="120"/>
      <c r="AL687" s="120"/>
      <c r="AM687" s="120"/>
      <c r="AN687" s="120"/>
      <c r="AO687" s="120"/>
      <c r="AP687" s="120"/>
      <c r="AQ687" s="120"/>
      <c r="AR687" s="120"/>
      <c r="AS687" s="120"/>
      <c r="AT687" s="120"/>
      <c r="AU687" s="120"/>
      <c r="AV687" s="120"/>
      <c r="AW687" s="120"/>
      <c r="AX687" s="120"/>
      <c r="AY687" s="120"/>
      <c r="AZ687" s="120"/>
      <c r="BA687" s="120"/>
      <c r="BB687" s="120"/>
      <c r="BC687" s="120"/>
      <c r="BD687" s="120"/>
    </row>
    <row r="688" spans="1:56" ht="13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  <c r="AB688" s="120"/>
      <c r="AC688" s="120"/>
      <c r="AD688" s="120"/>
      <c r="AE688" s="120"/>
      <c r="AF688" s="120"/>
      <c r="AG688" s="120"/>
      <c r="AH688" s="120"/>
      <c r="AI688" s="120"/>
      <c r="AJ688" s="120"/>
      <c r="AK688" s="120"/>
      <c r="AL688" s="120"/>
      <c r="AM688" s="120"/>
      <c r="AN688" s="120"/>
      <c r="AO688" s="120"/>
      <c r="AP688" s="120"/>
      <c r="AQ688" s="120"/>
      <c r="AR688" s="120"/>
      <c r="AS688" s="120"/>
      <c r="AT688" s="120"/>
      <c r="AU688" s="120"/>
      <c r="AV688" s="120"/>
      <c r="AW688" s="120"/>
      <c r="AX688" s="120"/>
      <c r="AY688" s="120"/>
      <c r="AZ688" s="120"/>
      <c r="BA688" s="120"/>
      <c r="BB688" s="120"/>
      <c r="BC688" s="120"/>
      <c r="BD688" s="120"/>
    </row>
    <row r="689" spans="1:56" ht="13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  <c r="AB689" s="120"/>
      <c r="AC689" s="120"/>
      <c r="AD689" s="120"/>
      <c r="AE689" s="120"/>
      <c r="AF689" s="120"/>
      <c r="AG689" s="120"/>
      <c r="AH689" s="120"/>
      <c r="AI689" s="120"/>
      <c r="AJ689" s="120"/>
      <c r="AK689" s="120"/>
      <c r="AL689" s="120"/>
      <c r="AM689" s="120"/>
      <c r="AN689" s="120"/>
      <c r="AO689" s="120"/>
      <c r="AP689" s="120"/>
      <c r="AQ689" s="120"/>
      <c r="AR689" s="120"/>
      <c r="AS689" s="120"/>
      <c r="AT689" s="120"/>
      <c r="AU689" s="120"/>
      <c r="AV689" s="120"/>
      <c r="AW689" s="120"/>
      <c r="AX689" s="120"/>
      <c r="AY689" s="120"/>
      <c r="AZ689" s="120"/>
      <c r="BA689" s="120"/>
      <c r="BB689" s="120"/>
      <c r="BC689" s="120"/>
      <c r="BD689" s="120"/>
    </row>
    <row r="690" spans="1:56" ht="13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  <c r="AB690" s="120"/>
      <c r="AC690" s="120"/>
      <c r="AD690" s="120"/>
      <c r="AE690" s="120"/>
      <c r="AF690" s="120"/>
      <c r="AG690" s="120"/>
      <c r="AH690" s="120"/>
      <c r="AI690" s="120"/>
      <c r="AJ690" s="120"/>
      <c r="AK690" s="120"/>
      <c r="AL690" s="120"/>
      <c r="AM690" s="120"/>
      <c r="AN690" s="120"/>
      <c r="AO690" s="120"/>
      <c r="AP690" s="120"/>
      <c r="AQ690" s="120"/>
      <c r="AR690" s="120"/>
      <c r="AS690" s="120"/>
      <c r="AT690" s="120"/>
      <c r="AU690" s="120"/>
      <c r="AV690" s="120"/>
      <c r="AW690" s="120"/>
      <c r="AX690" s="120"/>
      <c r="AY690" s="120"/>
      <c r="AZ690" s="120"/>
      <c r="BA690" s="120"/>
      <c r="BB690" s="120"/>
      <c r="BC690" s="120"/>
      <c r="BD690" s="120"/>
    </row>
    <row r="691" spans="1:56" ht="13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  <c r="AB691" s="120"/>
      <c r="AC691" s="120"/>
      <c r="AD691" s="120"/>
      <c r="AE691" s="120"/>
      <c r="AF691" s="120"/>
      <c r="AG691" s="120"/>
      <c r="AH691" s="120"/>
      <c r="AI691" s="120"/>
      <c r="AJ691" s="120"/>
      <c r="AK691" s="120"/>
      <c r="AL691" s="120"/>
      <c r="AM691" s="120"/>
      <c r="AN691" s="120"/>
      <c r="AO691" s="120"/>
      <c r="AP691" s="120"/>
      <c r="AQ691" s="120"/>
      <c r="AR691" s="120"/>
      <c r="AS691" s="120"/>
      <c r="AT691" s="120"/>
      <c r="AU691" s="120"/>
      <c r="AV691" s="120"/>
      <c r="AW691" s="120"/>
      <c r="AX691" s="120"/>
      <c r="AY691" s="120"/>
      <c r="AZ691" s="120"/>
      <c r="BA691" s="120"/>
      <c r="BB691" s="120"/>
      <c r="BC691" s="120"/>
      <c r="BD691" s="120"/>
    </row>
    <row r="692" spans="1:56" ht="13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  <c r="AB692" s="120"/>
      <c r="AC692" s="120"/>
      <c r="AD692" s="120"/>
      <c r="AE692" s="120"/>
      <c r="AF692" s="120"/>
      <c r="AG692" s="120"/>
      <c r="AH692" s="120"/>
      <c r="AI692" s="120"/>
      <c r="AJ692" s="120"/>
      <c r="AK692" s="120"/>
      <c r="AL692" s="120"/>
      <c r="AM692" s="120"/>
      <c r="AN692" s="120"/>
      <c r="AO692" s="120"/>
      <c r="AP692" s="120"/>
      <c r="AQ692" s="120"/>
      <c r="AR692" s="120"/>
      <c r="AS692" s="120"/>
      <c r="AT692" s="120"/>
      <c r="AU692" s="120"/>
      <c r="AV692" s="120"/>
      <c r="AW692" s="120"/>
      <c r="AX692" s="120"/>
      <c r="AY692" s="120"/>
      <c r="AZ692" s="120"/>
      <c r="BA692" s="120"/>
      <c r="BB692" s="120"/>
      <c r="BC692" s="120"/>
      <c r="BD692" s="120"/>
    </row>
    <row r="693" spans="1:56" ht="13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  <c r="AB693" s="120"/>
      <c r="AC693" s="120"/>
      <c r="AD693" s="120"/>
      <c r="AE693" s="120"/>
      <c r="AF693" s="120"/>
      <c r="AG693" s="120"/>
      <c r="AH693" s="120"/>
      <c r="AI693" s="120"/>
      <c r="AJ693" s="120"/>
      <c r="AK693" s="120"/>
      <c r="AL693" s="120"/>
      <c r="AM693" s="120"/>
      <c r="AN693" s="120"/>
      <c r="AO693" s="120"/>
      <c r="AP693" s="120"/>
      <c r="AQ693" s="120"/>
      <c r="AR693" s="120"/>
      <c r="AS693" s="120"/>
      <c r="AT693" s="120"/>
      <c r="AU693" s="120"/>
      <c r="AV693" s="120"/>
      <c r="AW693" s="120"/>
      <c r="AX693" s="120"/>
      <c r="AY693" s="120"/>
      <c r="AZ693" s="120"/>
      <c r="BA693" s="120"/>
      <c r="BB693" s="120"/>
      <c r="BC693" s="120"/>
      <c r="BD693" s="120"/>
    </row>
    <row r="694" spans="1:56" ht="13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  <c r="AB694" s="120"/>
      <c r="AC694" s="120"/>
      <c r="AD694" s="120"/>
      <c r="AE694" s="120"/>
      <c r="AF694" s="120"/>
      <c r="AG694" s="120"/>
      <c r="AH694" s="120"/>
      <c r="AI694" s="120"/>
      <c r="AJ694" s="120"/>
      <c r="AK694" s="120"/>
      <c r="AL694" s="120"/>
      <c r="AM694" s="120"/>
      <c r="AN694" s="120"/>
      <c r="AO694" s="120"/>
      <c r="AP694" s="120"/>
      <c r="AQ694" s="120"/>
      <c r="AR694" s="120"/>
      <c r="AS694" s="120"/>
      <c r="AT694" s="120"/>
      <c r="AU694" s="120"/>
      <c r="AV694" s="120"/>
      <c r="AW694" s="120"/>
      <c r="AX694" s="120"/>
      <c r="AY694" s="120"/>
      <c r="AZ694" s="120"/>
      <c r="BA694" s="120"/>
      <c r="BB694" s="120"/>
      <c r="BC694" s="120"/>
      <c r="BD694" s="120"/>
    </row>
    <row r="695" spans="1:56" ht="13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  <c r="AB695" s="120"/>
      <c r="AC695" s="120"/>
      <c r="AD695" s="120"/>
      <c r="AE695" s="120"/>
      <c r="AF695" s="120"/>
      <c r="AG695" s="120"/>
      <c r="AH695" s="120"/>
      <c r="AI695" s="120"/>
      <c r="AJ695" s="120"/>
      <c r="AK695" s="120"/>
      <c r="AL695" s="120"/>
      <c r="AM695" s="120"/>
      <c r="AN695" s="120"/>
      <c r="AO695" s="120"/>
      <c r="AP695" s="120"/>
      <c r="AQ695" s="120"/>
      <c r="AR695" s="120"/>
      <c r="AS695" s="120"/>
      <c r="AT695" s="120"/>
      <c r="AU695" s="120"/>
      <c r="AV695" s="120"/>
      <c r="AW695" s="120"/>
      <c r="AX695" s="120"/>
      <c r="AY695" s="120"/>
      <c r="AZ695" s="120"/>
      <c r="BA695" s="120"/>
      <c r="BB695" s="120"/>
      <c r="BC695" s="120"/>
      <c r="BD695" s="120"/>
    </row>
    <row r="696" spans="1:56" ht="13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  <c r="AB696" s="120"/>
      <c r="AC696" s="120"/>
      <c r="AD696" s="120"/>
      <c r="AE696" s="120"/>
      <c r="AF696" s="120"/>
      <c r="AG696" s="120"/>
      <c r="AH696" s="120"/>
      <c r="AI696" s="120"/>
      <c r="AJ696" s="120"/>
      <c r="AK696" s="120"/>
      <c r="AL696" s="120"/>
      <c r="AM696" s="120"/>
      <c r="AN696" s="120"/>
      <c r="AO696" s="120"/>
      <c r="AP696" s="120"/>
      <c r="AQ696" s="120"/>
      <c r="AR696" s="120"/>
      <c r="AS696" s="120"/>
      <c r="AT696" s="120"/>
      <c r="AU696" s="120"/>
      <c r="AV696" s="120"/>
      <c r="AW696" s="120"/>
      <c r="AX696" s="120"/>
      <c r="AY696" s="120"/>
      <c r="AZ696" s="120"/>
      <c r="BA696" s="120"/>
      <c r="BB696" s="120"/>
      <c r="BC696" s="120"/>
      <c r="BD696" s="120"/>
    </row>
    <row r="697" spans="1:56" ht="13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  <c r="AB697" s="120"/>
      <c r="AC697" s="120"/>
      <c r="AD697" s="120"/>
      <c r="AE697" s="120"/>
      <c r="AF697" s="120"/>
      <c r="AG697" s="120"/>
      <c r="AH697" s="120"/>
      <c r="AI697" s="120"/>
      <c r="AJ697" s="120"/>
      <c r="AK697" s="120"/>
      <c r="AL697" s="120"/>
      <c r="AM697" s="120"/>
      <c r="AN697" s="120"/>
      <c r="AO697" s="120"/>
      <c r="AP697" s="120"/>
      <c r="AQ697" s="120"/>
      <c r="AR697" s="120"/>
      <c r="AS697" s="120"/>
      <c r="AT697" s="120"/>
      <c r="AU697" s="120"/>
      <c r="AV697" s="120"/>
      <c r="AW697" s="120"/>
      <c r="AX697" s="120"/>
      <c r="AY697" s="120"/>
      <c r="AZ697" s="120"/>
      <c r="BA697" s="120"/>
      <c r="BB697" s="120"/>
      <c r="BC697" s="120"/>
      <c r="BD697" s="120"/>
    </row>
    <row r="698" spans="1:56" ht="13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  <c r="AB698" s="120"/>
      <c r="AC698" s="120"/>
      <c r="AD698" s="120"/>
      <c r="AE698" s="120"/>
      <c r="AF698" s="120"/>
      <c r="AG698" s="120"/>
      <c r="AH698" s="120"/>
      <c r="AI698" s="120"/>
      <c r="AJ698" s="120"/>
      <c r="AK698" s="120"/>
      <c r="AL698" s="120"/>
      <c r="AM698" s="120"/>
      <c r="AN698" s="120"/>
      <c r="AO698" s="120"/>
      <c r="AP698" s="120"/>
      <c r="AQ698" s="120"/>
      <c r="AR698" s="120"/>
      <c r="AS698" s="120"/>
      <c r="AT698" s="120"/>
      <c r="AU698" s="120"/>
      <c r="AV698" s="120"/>
      <c r="AW698" s="120"/>
      <c r="AX698" s="120"/>
      <c r="AY698" s="120"/>
      <c r="AZ698" s="120"/>
      <c r="BA698" s="120"/>
      <c r="BB698" s="120"/>
      <c r="BC698" s="120"/>
      <c r="BD698" s="120"/>
    </row>
    <row r="699" spans="1:56" ht="13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  <c r="AB699" s="120"/>
      <c r="AC699" s="120"/>
      <c r="AD699" s="120"/>
      <c r="AE699" s="120"/>
      <c r="AF699" s="120"/>
      <c r="AG699" s="120"/>
      <c r="AH699" s="120"/>
      <c r="AI699" s="120"/>
      <c r="AJ699" s="120"/>
      <c r="AK699" s="120"/>
      <c r="AL699" s="120"/>
      <c r="AM699" s="120"/>
      <c r="AN699" s="120"/>
      <c r="AO699" s="120"/>
      <c r="AP699" s="120"/>
      <c r="AQ699" s="120"/>
      <c r="AR699" s="120"/>
      <c r="AS699" s="120"/>
      <c r="AT699" s="120"/>
      <c r="AU699" s="120"/>
      <c r="AV699" s="120"/>
      <c r="AW699" s="120"/>
      <c r="AX699" s="120"/>
      <c r="AY699" s="120"/>
      <c r="AZ699" s="120"/>
      <c r="BA699" s="120"/>
      <c r="BB699" s="120"/>
      <c r="BC699" s="120"/>
      <c r="BD699" s="120"/>
    </row>
    <row r="700" spans="1:56" ht="13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  <c r="AB700" s="120"/>
      <c r="AC700" s="120"/>
      <c r="AD700" s="120"/>
      <c r="AE700" s="120"/>
      <c r="AF700" s="120"/>
      <c r="AG700" s="120"/>
      <c r="AH700" s="120"/>
      <c r="AI700" s="120"/>
      <c r="AJ700" s="120"/>
      <c r="AK700" s="120"/>
      <c r="AL700" s="120"/>
      <c r="AM700" s="120"/>
      <c r="AN700" s="120"/>
      <c r="AO700" s="120"/>
      <c r="AP700" s="120"/>
      <c r="AQ700" s="120"/>
      <c r="AR700" s="120"/>
      <c r="AS700" s="120"/>
      <c r="AT700" s="120"/>
      <c r="AU700" s="120"/>
      <c r="AV700" s="120"/>
      <c r="AW700" s="120"/>
      <c r="AX700" s="120"/>
      <c r="AY700" s="120"/>
      <c r="AZ700" s="120"/>
      <c r="BA700" s="120"/>
      <c r="BB700" s="120"/>
      <c r="BC700" s="120"/>
      <c r="BD700" s="120"/>
    </row>
    <row r="701" spans="1:56" ht="13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  <c r="AB701" s="120"/>
      <c r="AC701" s="120"/>
      <c r="AD701" s="120"/>
      <c r="AE701" s="120"/>
      <c r="AF701" s="120"/>
      <c r="AG701" s="120"/>
      <c r="AH701" s="120"/>
      <c r="AI701" s="120"/>
      <c r="AJ701" s="120"/>
      <c r="AK701" s="120"/>
      <c r="AL701" s="120"/>
      <c r="AM701" s="120"/>
      <c r="AN701" s="120"/>
      <c r="AO701" s="120"/>
      <c r="AP701" s="120"/>
      <c r="AQ701" s="120"/>
      <c r="AR701" s="120"/>
      <c r="AS701" s="120"/>
      <c r="AT701" s="120"/>
      <c r="AU701" s="120"/>
      <c r="AV701" s="120"/>
      <c r="AW701" s="120"/>
      <c r="AX701" s="120"/>
      <c r="AY701" s="120"/>
      <c r="AZ701" s="120"/>
      <c r="BA701" s="120"/>
      <c r="BB701" s="120"/>
      <c r="BC701" s="120"/>
      <c r="BD701" s="120"/>
    </row>
    <row r="702" spans="1:56" ht="13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  <c r="AB702" s="120"/>
      <c r="AC702" s="120"/>
      <c r="AD702" s="120"/>
      <c r="AE702" s="120"/>
      <c r="AF702" s="120"/>
      <c r="AG702" s="120"/>
      <c r="AH702" s="120"/>
      <c r="AI702" s="120"/>
      <c r="AJ702" s="120"/>
      <c r="AK702" s="120"/>
      <c r="AL702" s="120"/>
      <c r="AM702" s="120"/>
      <c r="AN702" s="120"/>
      <c r="AO702" s="120"/>
      <c r="AP702" s="120"/>
      <c r="AQ702" s="120"/>
      <c r="AR702" s="120"/>
      <c r="AS702" s="120"/>
      <c r="AT702" s="120"/>
      <c r="AU702" s="120"/>
      <c r="AV702" s="120"/>
      <c r="AW702" s="120"/>
      <c r="AX702" s="120"/>
      <c r="AY702" s="120"/>
      <c r="AZ702" s="120"/>
      <c r="BA702" s="120"/>
      <c r="BB702" s="120"/>
      <c r="BC702" s="120"/>
      <c r="BD702" s="120"/>
    </row>
    <row r="703" spans="1:56" ht="13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  <c r="AB703" s="120"/>
      <c r="AC703" s="120"/>
      <c r="AD703" s="120"/>
      <c r="AE703" s="120"/>
      <c r="AF703" s="120"/>
      <c r="AG703" s="120"/>
      <c r="AH703" s="120"/>
      <c r="AI703" s="120"/>
      <c r="AJ703" s="120"/>
      <c r="AK703" s="120"/>
      <c r="AL703" s="120"/>
      <c r="AM703" s="120"/>
      <c r="AN703" s="120"/>
      <c r="AO703" s="120"/>
      <c r="AP703" s="120"/>
      <c r="AQ703" s="120"/>
      <c r="AR703" s="120"/>
      <c r="AS703" s="120"/>
      <c r="AT703" s="120"/>
      <c r="AU703" s="120"/>
      <c r="AV703" s="120"/>
      <c r="AW703" s="120"/>
      <c r="AX703" s="120"/>
      <c r="AY703" s="120"/>
      <c r="AZ703" s="120"/>
      <c r="BA703" s="120"/>
      <c r="BB703" s="120"/>
      <c r="BC703" s="120"/>
      <c r="BD703" s="120"/>
    </row>
    <row r="704" spans="1:56" ht="13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  <c r="AB704" s="120"/>
      <c r="AC704" s="120"/>
      <c r="AD704" s="120"/>
      <c r="AE704" s="120"/>
      <c r="AF704" s="120"/>
      <c r="AG704" s="120"/>
      <c r="AH704" s="120"/>
      <c r="AI704" s="120"/>
      <c r="AJ704" s="120"/>
      <c r="AK704" s="120"/>
      <c r="AL704" s="120"/>
      <c r="AM704" s="120"/>
      <c r="AN704" s="120"/>
      <c r="AO704" s="120"/>
      <c r="AP704" s="120"/>
      <c r="AQ704" s="120"/>
      <c r="AR704" s="120"/>
      <c r="AS704" s="120"/>
      <c r="AT704" s="120"/>
      <c r="AU704" s="120"/>
      <c r="AV704" s="120"/>
      <c r="AW704" s="120"/>
      <c r="AX704" s="120"/>
      <c r="AY704" s="120"/>
      <c r="AZ704" s="120"/>
      <c r="BA704" s="120"/>
      <c r="BB704" s="120"/>
      <c r="BC704" s="120"/>
      <c r="BD704" s="120"/>
    </row>
    <row r="705" spans="1:56" ht="13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  <c r="AB705" s="120"/>
      <c r="AC705" s="120"/>
      <c r="AD705" s="120"/>
      <c r="AE705" s="120"/>
      <c r="AF705" s="120"/>
      <c r="AG705" s="120"/>
      <c r="AH705" s="120"/>
      <c r="AI705" s="120"/>
      <c r="AJ705" s="120"/>
      <c r="AK705" s="120"/>
      <c r="AL705" s="120"/>
      <c r="AM705" s="120"/>
      <c r="AN705" s="120"/>
      <c r="AO705" s="120"/>
      <c r="AP705" s="120"/>
      <c r="AQ705" s="120"/>
      <c r="AR705" s="120"/>
      <c r="AS705" s="120"/>
      <c r="AT705" s="120"/>
      <c r="AU705" s="120"/>
      <c r="AV705" s="120"/>
      <c r="AW705" s="120"/>
      <c r="AX705" s="120"/>
      <c r="AY705" s="120"/>
      <c r="AZ705" s="120"/>
      <c r="BA705" s="120"/>
      <c r="BB705" s="120"/>
      <c r="BC705" s="120"/>
      <c r="BD705" s="120"/>
    </row>
    <row r="706" spans="1:56" ht="13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  <c r="AB706" s="120"/>
      <c r="AC706" s="120"/>
      <c r="AD706" s="120"/>
      <c r="AE706" s="120"/>
      <c r="AF706" s="120"/>
      <c r="AG706" s="120"/>
      <c r="AH706" s="120"/>
      <c r="AI706" s="120"/>
      <c r="AJ706" s="120"/>
      <c r="AK706" s="120"/>
      <c r="AL706" s="120"/>
      <c r="AM706" s="120"/>
      <c r="AN706" s="120"/>
      <c r="AO706" s="120"/>
      <c r="AP706" s="120"/>
      <c r="AQ706" s="120"/>
      <c r="AR706" s="120"/>
      <c r="AS706" s="120"/>
      <c r="AT706" s="120"/>
      <c r="AU706" s="120"/>
      <c r="AV706" s="120"/>
      <c r="AW706" s="120"/>
      <c r="AX706" s="120"/>
      <c r="AY706" s="120"/>
      <c r="AZ706" s="120"/>
      <c r="BA706" s="120"/>
      <c r="BB706" s="120"/>
      <c r="BC706" s="120"/>
      <c r="BD706" s="120"/>
    </row>
    <row r="707" spans="1:56" ht="13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  <c r="AB707" s="120"/>
      <c r="AC707" s="120"/>
      <c r="AD707" s="120"/>
      <c r="AE707" s="120"/>
      <c r="AF707" s="120"/>
      <c r="AG707" s="120"/>
      <c r="AH707" s="120"/>
      <c r="AI707" s="120"/>
      <c r="AJ707" s="120"/>
      <c r="AK707" s="120"/>
      <c r="AL707" s="120"/>
      <c r="AM707" s="120"/>
      <c r="AN707" s="120"/>
      <c r="AO707" s="120"/>
      <c r="AP707" s="120"/>
      <c r="AQ707" s="120"/>
      <c r="AR707" s="120"/>
      <c r="AS707" s="120"/>
      <c r="AT707" s="120"/>
      <c r="AU707" s="120"/>
      <c r="AV707" s="120"/>
      <c r="AW707" s="120"/>
      <c r="AX707" s="120"/>
      <c r="AY707" s="120"/>
      <c r="AZ707" s="120"/>
      <c r="BA707" s="120"/>
      <c r="BB707" s="120"/>
      <c r="BC707" s="120"/>
      <c r="BD707" s="120"/>
    </row>
    <row r="708" spans="1:56" ht="13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  <c r="AF708" s="120"/>
      <c r="AG708" s="120"/>
      <c r="AH708" s="120"/>
      <c r="AI708" s="120"/>
      <c r="AJ708" s="120"/>
      <c r="AK708" s="120"/>
      <c r="AL708" s="120"/>
      <c r="AM708" s="120"/>
      <c r="AN708" s="120"/>
      <c r="AO708" s="120"/>
      <c r="AP708" s="120"/>
      <c r="AQ708" s="120"/>
      <c r="AR708" s="120"/>
      <c r="AS708" s="120"/>
      <c r="AT708" s="120"/>
      <c r="AU708" s="120"/>
      <c r="AV708" s="120"/>
      <c r="AW708" s="120"/>
      <c r="AX708" s="120"/>
      <c r="AY708" s="120"/>
      <c r="AZ708" s="120"/>
      <c r="BA708" s="120"/>
      <c r="BB708" s="120"/>
      <c r="BC708" s="120"/>
      <c r="BD708" s="120"/>
    </row>
    <row r="709" spans="1:56" ht="13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  <c r="AB709" s="120"/>
      <c r="AC709" s="120"/>
      <c r="AD709" s="120"/>
      <c r="AE709" s="120"/>
      <c r="AF709" s="120"/>
      <c r="AG709" s="120"/>
      <c r="AH709" s="120"/>
      <c r="AI709" s="120"/>
      <c r="AJ709" s="120"/>
      <c r="AK709" s="120"/>
      <c r="AL709" s="120"/>
      <c r="AM709" s="120"/>
      <c r="AN709" s="120"/>
      <c r="AO709" s="120"/>
      <c r="AP709" s="120"/>
      <c r="AQ709" s="120"/>
      <c r="AR709" s="120"/>
      <c r="AS709" s="120"/>
      <c r="AT709" s="120"/>
      <c r="AU709" s="120"/>
      <c r="AV709" s="120"/>
      <c r="AW709" s="120"/>
      <c r="AX709" s="120"/>
      <c r="AY709" s="120"/>
      <c r="AZ709" s="120"/>
      <c r="BA709" s="120"/>
      <c r="BB709" s="120"/>
      <c r="BC709" s="120"/>
      <c r="BD709" s="120"/>
    </row>
    <row r="710" spans="1:56" ht="13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  <c r="AB710" s="120"/>
      <c r="AC710" s="120"/>
      <c r="AD710" s="120"/>
      <c r="AE710" s="120"/>
      <c r="AF710" s="120"/>
      <c r="AG710" s="120"/>
      <c r="AH710" s="120"/>
      <c r="AI710" s="120"/>
      <c r="AJ710" s="120"/>
      <c r="AK710" s="120"/>
      <c r="AL710" s="120"/>
      <c r="AM710" s="120"/>
      <c r="AN710" s="120"/>
      <c r="AO710" s="120"/>
      <c r="AP710" s="120"/>
      <c r="AQ710" s="120"/>
      <c r="AR710" s="120"/>
      <c r="AS710" s="120"/>
      <c r="AT710" s="120"/>
      <c r="AU710" s="120"/>
      <c r="AV710" s="120"/>
      <c r="AW710" s="120"/>
      <c r="AX710" s="120"/>
      <c r="AY710" s="120"/>
      <c r="AZ710" s="120"/>
      <c r="BA710" s="120"/>
      <c r="BB710" s="120"/>
      <c r="BC710" s="120"/>
      <c r="BD710" s="120"/>
    </row>
    <row r="711" spans="1:56" ht="13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  <c r="AB711" s="120"/>
      <c r="AC711" s="120"/>
      <c r="AD711" s="120"/>
      <c r="AE711" s="120"/>
      <c r="AF711" s="120"/>
      <c r="AG711" s="120"/>
      <c r="AH711" s="120"/>
      <c r="AI711" s="120"/>
      <c r="AJ711" s="120"/>
      <c r="AK711" s="120"/>
      <c r="AL711" s="120"/>
      <c r="AM711" s="120"/>
      <c r="AN711" s="120"/>
      <c r="AO711" s="120"/>
      <c r="AP711" s="120"/>
      <c r="AQ711" s="120"/>
      <c r="AR711" s="120"/>
      <c r="AS711" s="120"/>
      <c r="AT711" s="120"/>
      <c r="AU711" s="120"/>
      <c r="AV711" s="120"/>
      <c r="AW711" s="120"/>
      <c r="AX711" s="120"/>
      <c r="AY711" s="120"/>
      <c r="AZ711" s="120"/>
      <c r="BA711" s="120"/>
      <c r="BB711" s="120"/>
      <c r="BC711" s="120"/>
      <c r="BD711" s="120"/>
    </row>
    <row r="712" spans="1:56" ht="13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  <c r="AB712" s="120"/>
      <c r="AC712" s="120"/>
      <c r="AD712" s="120"/>
      <c r="AE712" s="120"/>
      <c r="AF712" s="120"/>
      <c r="AG712" s="120"/>
      <c r="AH712" s="120"/>
      <c r="AI712" s="120"/>
      <c r="AJ712" s="120"/>
      <c r="AK712" s="120"/>
      <c r="AL712" s="120"/>
      <c r="AM712" s="120"/>
      <c r="AN712" s="120"/>
      <c r="AO712" s="120"/>
      <c r="AP712" s="120"/>
      <c r="AQ712" s="120"/>
      <c r="AR712" s="120"/>
      <c r="AS712" s="120"/>
      <c r="AT712" s="120"/>
      <c r="AU712" s="120"/>
      <c r="AV712" s="120"/>
      <c r="AW712" s="120"/>
      <c r="AX712" s="120"/>
      <c r="AY712" s="120"/>
      <c r="AZ712" s="120"/>
      <c r="BA712" s="120"/>
      <c r="BB712" s="120"/>
      <c r="BC712" s="120"/>
      <c r="BD712" s="120"/>
    </row>
    <row r="713" spans="1:56" ht="13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  <c r="AB713" s="120"/>
      <c r="AC713" s="120"/>
      <c r="AD713" s="120"/>
      <c r="AE713" s="120"/>
      <c r="AF713" s="120"/>
      <c r="AG713" s="120"/>
      <c r="AH713" s="120"/>
      <c r="AI713" s="120"/>
      <c r="AJ713" s="120"/>
      <c r="AK713" s="120"/>
      <c r="AL713" s="120"/>
      <c r="AM713" s="120"/>
      <c r="AN713" s="120"/>
      <c r="AO713" s="120"/>
      <c r="AP713" s="120"/>
      <c r="AQ713" s="120"/>
      <c r="AR713" s="120"/>
      <c r="AS713" s="120"/>
      <c r="AT713" s="120"/>
      <c r="AU713" s="120"/>
      <c r="AV713" s="120"/>
      <c r="AW713" s="120"/>
      <c r="AX713" s="120"/>
      <c r="AY713" s="120"/>
      <c r="AZ713" s="120"/>
      <c r="BA713" s="120"/>
      <c r="BB713" s="120"/>
      <c r="BC713" s="120"/>
      <c r="BD713" s="120"/>
    </row>
    <row r="714" spans="1:56" ht="13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  <c r="AB714" s="120"/>
      <c r="AC714" s="120"/>
      <c r="AD714" s="120"/>
      <c r="AE714" s="120"/>
      <c r="AF714" s="120"/>
      <c r="AG714" s="120"/>
      <c r="AH714" s="120"/>
      <c r="AI714" s="120"/>
      <c r="AJ714" s="120"/>
      <c r="AK714" s="120"/>
      <c r="AL714" s="120"/>
      <c r="AM714" s="120"/>
      <c r="AN714" s="120"/>
      <c r="AO714" s="120"/>
      <c r="AP714" s="120"/>
      <c r="AQ714" s="120"/>
      <c r="AR714" s="120"/>
      <c r="AS714" s="120"/>
      <c r="AT714" s="120"/>
      <c r="AU714" s="120"/>
      <c r="AV714" s="120"/>
      <c r="AW714" s="120"/>
      <c r="AX714" s="120"/>
      <c r="AY714" s="120"/>
      <c r="AZ714" s="120"/>
      <c r="BA714" s="120"/>
      <c r="BB714" s="120"/>
      <c r="BC714" s="120"/>
      <c r="BD714" s="120"/>
    </row>
    <row r="715" spans="1:56" ht="13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  <c r="AB715" s="120"/>
      <c r="AC715" s="120"/>
      <c r="AD715" s="120"/>
      <c r="AE715" s="120"/>
      <c r="AF715" s="120"/>
      <c r="AG715" s="120"/>
      <c r="AH715" s="120"/>
      <c r="AI715" s="120"/>
      <c r="AJ715" s="120"/>
      <c r="AK715" s="120"/>
      <c r="AL715" s="120"/>
      <c r="AM715" s="120"/>
      <c r="AN715" s="120"/>
      <c r="AO715" s="120"/>
      <c r="AP715" s="120"/>
      <c r="AQ715" s="120"/>
      <c r="AR715" s="120"/>
      <c r="AS715" s="120"/>
      <c r="AT715" s="120"/>
      <c r="AU715" s="120"/>
      <c r="AV715" s="120"/>
      <c r="AW715" s="120"/>
      <c r="AX715" s="120"/>
      <c r="AY715" s="120"/>
      <c r="AZ715" s="120"/>
      <c r="BA715" s="120"/>
      <c r="BB715" s="120"/>
      <c r="BC715" s="120"/>
      <c r="BD715" s="120"/>
    </row>
    <row r="716" spans="1:56" ht="13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  <c r="AB716" s="120"/>
      <c r="AC716" s="120"/>
      <c r="AD716" s="120"/>
      <c r="AE716" s="120"/>
      <c r="AF716" s="120"/>
      <c r="AG716" s="120"/>
      <c r="AH716" s="120"/>
      <c r="AI716" s="120"/>
      <c r="AJ716" s="120"/>
      <c r="AK716" s="120"/>
      <c r="AL716" s="120"/>
      <c r="AM716" s="120"/>
      <c r="AN716" s="120"/>
      <c r="AO716" s="120"/>
      <c r="AP716" s="120"/>
      <c r="AQ716" s="120"/>
      <c r="AR716" s="120"/>
      <c r="AS716" s="120"/>
      <c r="AT716" s="120"/>
      <c r="AU716" s="120"/>
      <c r="AV716" s="120"/>
      <c r="AW716" s="120"/>
      <c r="AX716" s="120"/>
      <c r="AY716" s="120"/>
      <c r="AZ716" s="120"/>
      <c r="BA716" s="120"/>
      <c r="BB716" s="120"/>
      <c r="BC716" s="120"/>
      <c r="BD716" s="120"/>
    </row>
    <row r="717" spans="1:56" ht="13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  <c r="AB717" s="120"/>
      <c r="AC717" s="120"/>
      <c r="AD717" s="120"/>
      <c r="AE717" s="120"/>
      <c r="AF717" s="120"/>
      <c r="AG717" s="120"/>
      <c r="AH717" s="120"/>
      <c r="AI717" s="120"/>
      <c r="AJ717" s="120"/>
      <c r="AK717" s="120"/>
      <c r="AL717" s="120"/>
      <c r="AM717" s="120"/>
      <c r="AN717" s="120"/>
      <c r="AO717" s="120"/>
      <c r="AP717" s="120"/>
      <c r="AQ717" s="120"/>
      <c r="AR717" s="120"/>
      <c r="AS717" s="120"/>
      <c r="AT717" s="120"/>
      <c r="AU717" s="120"/>
      <c r="AV717" s="120"/>
      <c r="AW717" s="120"/>
      <c r="AX717" s="120"/>
      <c r="AY717" s="120"/>
      <c r="AZ717" s="120"/>
      <c r="BA717" s="120"/>
      <c r="BB717" s="120"/>
      <c r="BC717" s="120"/>
      <c r="BD717" s="120"/>
    </row>
    <row r="718" spans="1:56" ht="13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  <c r="AB718" s="120"/>
      <c r="AC718" s="120"/>
      <c r="AD718" s="120"/>
      <c r="AE718" s="120"/>
      <c r="AF718" s="120"/>
      <c r="AG718" s="120"/>
      <c r="AH718" s="120"/>
      <c r="AI718" s="120"/>
      <c r="AJ718" s="120"/>
      <c r="AK718" s="120"/>
      <c r="AL718" s="120"/>
      <c r="AM718" s="120"/>
      <c r="AN718" s="120"/>
      <c r="AO718" s="120"/>
      <c r="AP718" s="120"/>
      <c r="AQ718" s="120"/>
      <c r="AR718" s="120"/>
      <c r="AS718" s="120"/>
      <c r="AT718" s="120"/>
      <c r="AU718" s="120"/>
      <c r="AV718" s="120"/>
      <c r="AW718" s="120"/>
      <c r="AX718" s="120"/>
      <c r="AY718" s="120"/>
      <c r="AZ718" s="120"/>
      <c r="BA718" s="120"/>
      <c r="BB718" s="120"/>
      <c r="BC718" s="120"/>
      <c r="BD718" s="120"/>
    </row>
    <row r="719" spans="1:56" ht="13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  <c r="AB719" s="120"/>
      <c r="AC719" s="120"/>
      <c r="AD719" s="120"/>
      <c r="AE719" s="120"/>
      <c r="AF719" s="120"/>
      <c r="AG719" s="120"/>
      <c r="AH719" s="120"/>
      <c r="AI719" s="120"/>
      <c r="AJ719" s="120"/>
      <c r="AK719" s="120"/>
      <c r="AL719" s="120"/>
      <c r="AM719" s="120"/>
      <c r="AN719" s="120"/>
      <c r="AO719" s="120"/>
      <c r="AP719" s="120"/>
      <c r="AQ719" s="120"/>
      <c r="AR719" s="120"/>
      <c r="AS719" s="120"/>
      <c r="AT719" s="120"/>
      <c r="AU719" s="120"/>
      <c r="AV719" s="120"/>
      <c r="AW719" s="120"/>
      <c r="AX719" s="120"/>
      <c r="AY719" s="120"/>
      <c r="AZ719" s="120"/>
      <c r="BA719" s="120"/>
      <c r="BB719" s="120"/>
      <c r="BC719" s="120"/>
      <c r="BD719" s="120"/>
    </row>
    <row r="720" spans="1:56" ht="13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  <c r="AB720" s="120"/>
      <c r="AC720" s="120"/>
      <c r="AD720" s="120"/>
      <c r="AE720" s="120"/>
      <c r="AF720" s="120"/>
      <c r="AG720" s="120"/>
      <c r="AH720" s="120"/>
      <c r="AI720" s="120"/>
      <c r="AJ720" s="120"/>
      <c r="AK720" s="120"/>
      <c r="AL720" s="120"/>
      <c r="AM720" s="120"/>
      <c r="AN720" s="120"/>
      <c r="AO720" s="120"/>
      <c r="AP720" s="120"/>
      <c r="AQ720" s="120"/>
      <c r="AR720" s="120"/>
      <c r="AS720" s="120"/>
      <c r="AT720" s="120"/>
      <c r="AU720" s="120"/>
      <c r="AV720" s="120"/>
      <c r="AW720" s="120"/>
      <c r="AX720" s="120"/>
      <c r="AY720" s="120"/>
      <c r="AZ720" s="120"/>
      <c r="BA720" s="120"/>
      <c r="BB720" s="120"/>
      <c r="BC720" s="120"/>
      <c r="BD720" s="120"/>
    </row>
    <row r="721" spans="1:56" ht="13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  <c r="AB721" s="120"/>
      <c r="AC721" s="120"/>
      <c r="AD721" s="120"/>
      <c r="AE721" s="120"/>
      <c r="AF721" s="120"/>
      <c r="AG721" s="120"/>
      <c r="AH721" s="120"/>
      <c r="AI721" s="120"/>
      <c r="AJ721" s="120"/>
      <c r="AK721" s="120"/>
      <c r="AL721" s="120"/>
      <c r="AM721" s="120"/>
      <c r="AN721" s="120"/>
      <c r="AO721" s="120"/>
      <c r="AP721" s="120"/>
      <c r="AQ721" s="120"/>
      <c r="AR721" s="120"/>
      <c r="AS721" s="120"/>
      <c r="AT721" s="120"/>
      <c r="AU721" s="120"/>
      <c r="AV721" s="120"/>
      <c r="AW721" s="120"/>
      <c r="AX721" s="120"/>
      <c r="AY721" s="120"/>
      <c r="AZ721" s="120"/>
      <c r="BA721" s="120"/>
      <c r="BB721" s="120"/>
      <c r="BC721" s="120"/>
      <c r="BD721" s="120"/>
    </row>
    <row r="722" spans="1:56" ht="13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  <c r="AB722" s="120"/>
      <c r="AC722" s="120"/>
      <c r="AD722" s="120"/>
      <c r="AE722" s="120"/>
      <c r="AF722" s="120"/>
      <c r="AG722" s="120"/>
      <c r="AH722" s="120"/>
      <c r="AI722" s="120"/>
      <c r="AJ722" s="120"/>
      <c r="AK722" s="120"/>
      <c r="AL722" s="120"/>
      <c r="AM722" s="120"/>
      <c r="AN722" s="120"/>
      <c r="AO722" s="120"/>
      <c r="AP722" s="120"/>
      <c r="AQ722" s="120"/>
      <c r="AR722" s="120"/>
      <c r="AS722" s="120"/>
      <c r="AT722" s="120"/>
      <c r="AU722" s="120"/>
      <c r="AV722" s="120"/>
      <c r="AW722" s="120"/>
      <c r="AX722" s="120"/>
      <c r="AY722" s="120"/>
      <c r="AZ722" s="120"/>
      <c r="BA722" s="120"/>
      <c r="BB722" s="120"/>
      <c r="BC722" s="120"/>
      <c r="BD722" s="120"/>
    </row>
    <row r="723" spans="1:56" ht="13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  <c r="AB723" s="120"/>
      <c r="AC723" s="120"/>
      <c r="AD723" s="120"/>
      <c r="AE723" s="120"/>
      <c r="AF723" s="120"/>
      <c r="AG723" s="120"/>
      <c r="AH723" s="120"/>
      <c r="AI723" s="120"/>
      <c r="AJ723" s="120"/>
      <c r="AK723" s="120"/>
      <c r="AL723" s="120"/>
      <c r="AM723" s="120"/>
      <c r="AN723" s="120"/>
      <c r="AO723" s="120"/>
      <c r="AP723" s="120"/>
      <c r="AQ723" s="120"/>
      <c r="AR723" s="120"/>
      <c r="AS723" s="120"/>
      <c r="AT723" s="120"/>
      <c r="AU723" s="120"/>
      <c r="AV723" s="120"/>
      <c r="AW723" s="120"/>
      <c r="AX723" s="120"/>
      <c r="AY723" s="120"/>
      <c r="AZ723" s="120"/>
      <c r="BA723" s="120"/>
      <c r="BB723" s="120"/>
      <c r="BC723" s="120"/>
      <c r="BD723" s="120"/>
    </row>
    <row r="724" spans="1:56" ht="13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  <c r="AB724" s="120"/>
      <c r="AC724" s="120"/>
      <c r="AD724" s="120"/>
      <c r="AE724" s="120"/>
      <c r="AF724" s="120"/>
      <c r="AG724" s="120"/>
      <c r="AH724" s="120"/>
      <c r="AI724" s="120"/>
      <c r="AJ724" s="120"/>
      <c r="AK724" s="120"/>
      <c r="AL724" s="120"/>
      <c r="AM724" s="120"/>
      <c r="AN724" s="120"/>
      <c r="AO724" s="120"/>
      <c r="AP724" s="120"/>
      <c r="AQ724" s="120"/>
      <c r="AR724" s="120"/>
      <c r="AS724" s="120"/>
      <c r="AT724" s="120"/>
      <c r="AU724" s="120"/>
      <c r="AV724" s="120"/>
      <c r="AW724" s="120"/>
      <c r="AX724" s="120"/>
      <c r="AY724" s="120"/>
      <c r="AZ724" s="120"/>
      <c r="BA724" s="120"/>
      <c r="BB724" s="120"/>
      <c r="BC724" s="120"/>
      <c r="BD724" s="120"/>
    </row>
    <row r="725" spans="1:56" ht="13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  <c r="AB725" s="120"/>
      <c r="AC725" s="120"/>
      <c r="AD725" s="120"/>
      <c r="AE725" s="120"/>
      <c r="AF725" s="120"/>
      <c r="AG725" s="120"/>
      <c r="AH725" s="120"/>
      <c r="AI725" s="120"/>
      <c r="AJ725" s="120"/>
      <c r="AK725" s="120"/>
      <c r="AL725" s="120"/>
      <c r="AM725" s="120"/>
      <c r="AN725" s="120"/>
      <c r="AO725" s="120"/>
      <c r="AP725" s="120"/>
      <c r="AQ725" s="120"/>
      <c r="AR725" s="120"/>
      <c r="AS725" s="120"/>
      <c r="AT725" s="120"/>
      <c r="AU725" s="120"/>
      <c r="AV725" s="120"/>
      <c r="AW725" s="120"/>
      <c r="AX725" s="120"/>
      <c r="AY725" s="120"/>
      <c r="AZ725" s="120"/>
      <c r="BA725" s="120"/>
      <c r="BB725" s="120"/>
      <c r="BC725" s="120"/>
      <c r="BD725" s="120"/>
    </row>
    <row r="726" spans="1:56" ht="13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  <c r="AB726" s="120"/>
      <c r="AC726" s="120"/>
      <c r="AD726" s="120"/>
      <c r="AE726" s="120"/>
      <c r="AF726" s="120"/>
      <c r="AG726" s="120"/>
      <c r="AH726" s="120"/>
      <c r="AI726" s="120"/>
      <c r="AJ726" s="120"/>
      <c r="AK726" s="120"/>
      <c r="AL726" s="120"/>
      <c r="AM726" s="120"/>
      <c r="AN726" s="120"/>
      <c r="AO726" s="120"/>
      <c r="AP726" s="120"/>
      <c r="AQ726" s="120"/>
      <c r="AR726" s="120"/>
      <c r="AS726" s="120"/>
      <c r="AT726" s="120"/>
      <c r="AU726" s="120"/>
      <c r="AV726" s="120"/>
      <c r="AW726" s="120"/>
      <c r="AX726" s="120"/>
      <c r="AY726" s="120"/>
      <c r="AZ726" s="120"/>
      <c r="BA726" s="120"/>
      <c r="BB726" s="120"/>
      <c r="BC726" s="120"/>
      <c r="BD726" s="120"/>
    </row>
    <row r="727" spans="1:56" ht="13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  <c r="AB727" s="120"/>
      <c r="AC727" s="120"/>
      <c r="AD727" s="120"/>
      <c r="AE727" s="120"/>
      <c r="AF727" s="120"/>
      <c r="AG727" s="120"/>
      <c r="AH727" s="120"/>
      <c r="AI727" s="120"/>
      <c r="AJ727" s="120"/>
      <c r="AK727" s="120"/>
      <c r="AL727" s="120"/>
      <c r="AM727" s="120"/>
      <c r="AN727" s="120"/>
      <c r="AO727" s="120"/>
      <c r="AP727" s="120"/>
      <c r="AQ727" s="120"/>
      <c r="AR727" s="120"/>
      <c r="AS727" s="120"/>
      <c r="AT727" s="120"/>
      <c r="AU727" s="120"/>
      <c r="AV727" s="120"/>
      <c r="AW727" s="120"/>
      <c r="AX727" s="120"/>
      <c r="AY727" s="120"/>
      <c r="AZ727" s="120"/>
      <c r="BA727" s="120"/>
      <c r="BB727" s="120"/>
      <c r="BC727" s="120"/>
      <c r="BD727" s="120"/>
    </row>
    <row r="728" spans="1:56" ht="13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  <c r="AB728" s="120"/>
      <c r="AC728" s="120"/>
      <c r="AD728" s="120"/>
      <c r="AE728" s="120"/>
      <c r="AF728" s="120"/>
      <c r="AG728" s="120"/>
      <c r="AH728" s="120"/>
      <c r="AI728" s="120"/>
      <c r="AJ728" s="120"/>
      <c r="AK728" s="120"/>
      <c r="AL728" s="120"/>
      <c r="AM728" s="120"/>
      <c r="AN728" s="120"/>
      <c r="AO728" s="120"/>
      <c r="AP728" s="120"/>
      <c r="AQ728" s="120"/>
      <c r="AR728" s="120"/>
      <c r="AS728" s="120"/>
      <c r="AT728" s="120"/>
      <c r="AU728" s="120"/>
      <c r="AV728" s="120"/>
      <c r="AW728" s="120"/>
      <c r="AX728" s="120"/>
      <c r="AY728" s="120"/>
      <c r="AZ728" s="120"/>
      <c r="BA728" s="120"/>
      <c r="BB728" s="120"/>
      <c r="BC728" s="120"/>
      <c r="BD728" s="120"/>
    </row>
    <row r="729" spans="1:56" ht="13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  <c r="AB729" s="120"/>
      <c r="AC729" s="120"/>
      <c r="AD729" s="120"/>
      <c r="AE729" s="120"/>
      <c r="AF729" s="120"/>
      <c r="AG729" s="120"/>
      <c r="AH729" s="120"/>
      <c r="AI729" s="120"/>
      <c r="AJ729" s="120"/>
      <c r="AK729" s="120"/>
      <c r="AL729" s="120"/>
      <c r="AM729" s="120"/>
      <c r="AN729" s="120"/>
      <c r="AO729" s="120"/>
      <c r="AP729" s="120"/>
      <c r="AQ729" s="120"/>
      <c r="AR729" s="120"/>
      <c r="AS729" s="120"/>
      <c r="AT729" s="120"/>
      <c r="AU729" s="120"/>
      <c r="AV729" s="120"/>
      <c r="AW729" s="120"/>
      <c r="AX729" s="120"/>
      <c r="AY729" s="120"/>
      <c r="AZ729" s="120"/>
      <c r="BA729" s="120"/>
      <c r="BB729" s="120"/>
      <c r="BC729" s="120"/>
      <c r="BD729" s="120"/>
    </row>
    <row r="730" spans="1:56" ht="13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  <c r="AB730" s="120"/>
      <c r="AC730" s="120"/>
      <c r="AD730" s="120"/>
      <c r="AE730" s="120"/>
      <c r="AF730" s="120"/>
      <c r="AG730" s="120"/>
      <c r="AH730" s="120"/>
      <c r="AI730" s="120"/>
      <c r="AJ730" s="120"/>
      <c r="AK730" s="120"/>
      <c r="AL730" s="120"/>
      <c r="AM730" s="120"/>
      <c r="AN730" s="120"/>
      <c r="AO730" s="120"/>
      <c r="AP730" s="120"/>
      <c r="AQ730" s="120"/>
      <c r="AR730" s="120"/>
      <c r="AS730" s="120"/>
      <c r="AT730" s="120"/>
      <c r="AU730" s="120"/>
      <c r="AV730" s="120"/>
      <c r="AW730" s="120"/>
      <c r="AX730" s="120"/>
      <c r="AY730" s="120"/>
      <c r="AZ730" s="120"/>
      <c r="BA730" s="120"/>
      <c r="BB730" s="120"/>
      <c r="BC730" s="120"/>
      <c r="BD730" s="120"/>
    </row>
    <row r="731" spans="1:56" ht="13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  <c r="AB731" s="120"/>
      <c r="AC731" s="120"/>
      <c r="AD731" s="120"/>
      <c r="AE731" s="120"/>
      <c r="AF731" s="120"/>
      <c r="AG731" s="120"/>
      <c r="AH731" s="120"/>
      <c r="AI731" s="120"/>
      <c r="AJ731" s="120"/>
      <c r="AK731" s="120"/>
      <c r="AL731" s="120"/>
      <c r="AM731" s="120"/>
      <c r="AN731" s="120"/>
      <c r="AO731" s="120"/>
      <c r="AP731" s="120"/>
      <c r="AQ731" s="120"/>
      <c r="AR731" s="120"/>
      <c r="AS731" s="120"/>
      <c r="AT731" s="120"/>
      <c r="AU731" s="120"/>
      <c r="AV731" s="120"/>
      <c r="AW731" s="120"/>
      <c r="AX731" s="120"/>
      <c r="AY731" s="120"/>
      <c r="AZ731" s="120"/>
      <c r="BA731" s="120"/>
      <c r="BB731" s="120"/>
      <c r="BC731" s="120"/>
      <c r="BD731" s="120"/>
    </row>
    <row r="732" spans="1:56" ht="13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  <c r="AB732" s="120"/>
      <c r="AC732" s="120"/>
      <c r="AD732" s="120"/>
      <c r="AE732" s="120"/>
      <c r="AF732" s="120"/>
      <c r="AG732" s="120"/>
      <c r="AH732" s="120"/>
      <c r="AI732" s="120"/>
      <c r="AJ732" s="120"/>
      <c r="AK732" s="120"/>
      <c r="AL732" s="120"/>
      <c r="AM732" s="120"/>
      <c r="AN732" s="120"/>
      <c r="AO732" s="120"/>
      <c r="AP732" s="120"/>
      <c r="AQ732" s="120"/>
      <c r="AR732" s="120"/>
      <c r="AS732" s="120"/>
      <c r="AT732" s="120"/>
      <c r="AU732" s="120"/>
      <c r="AV732" s="120"/>
      <c r="AW732" s="120"/>
      <c r="AX732" s="120"/>
      <c r="AY732" s="120"/>
      <c r="AZ732" s="120"/>
      <c r="BA732" s="120"/>
      <c r="BB732" s="120"/>
      <c r="BC732" s="120"/>
      <c r="BD732" s="120"/>
    </row>
    <row r="733" spans="1:56" ht="13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  <c r="AB733" s="120"/>
      <c r="AC733" s="120"/>
      <c r="AD733" s="120"/>
      <c r="AE733" s="120"/>
      <c r="AF733" s="120"/>
      <c r="AG733" s="120"/>
      <c r="AH733" s="120"/>
      <c r="AI733" s="120"/>
      <c r="AJ733" s="120"/>
      <c r="AK733" s="120"/>
      <c r="AL733" s="120"/>
      <c r="AM733" s="120"/>
      <c r="AN733" s="120"/>
      <c r="AO733" s="120"/>
      <c r="AP733" s="120"/>
      <c r="AQ733" s="120"/>
      <c r="AR733" s="120"/>
      <c r="AS733" s="120"/>
      <c r="AT733" s="120"/>
      <c r="AU733" s="120"/>
      <c r="AV733" s="120"/>
      <c r="AW733" s="120"/>
      <c r="AX733" s="120"/>
      <c r="AY733" s="120"/>
      <c r="AZ733" s="120"/>
      <c r="BA733" s="120"/>
      <c r="BB733" s="120"/>
      <c r="BC733" s="120"/>
      <c r="BD733" s="120"/>
    </row>
    <row r="734" spans="1:56" ht="13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  <c r="AB734" s="120"/>
      <c r="AC734" s="120"/>
      <c r="AD734" s="120"/>
      <c r="AE734" s="120"/>
      <c r="AF734" s="120"/>
      <c r="AG734" s="120"/>
      <c r="AH734" s="120"/>
      <c r="AI734" s="120"/>
      <c r="AJ734" s="120"/>
      <c r="AK734" s="120"/>
      <c r="AL734" s="120"/>
      <c r="AM734" s="120"/>
      <c r="AN734" s="120"/>
      <c r="AO734" s="120"/>
      <c r="AP734" s="120"/>
      <c r="AQ734" s="120"/>
      <c r="AR734" s="120"/>
      <c r="AS734" s="120"/>
      <c r="AT734" s="120"/>
      <c r="AU734" s="120"/>
      <c r="AV734" s="120"/>
      <c r="AW734" s="120"/>
      <c r="AX734" s="120"/>
      <c r="AY734" s="120"/>
      <c r="AZ734" s="120"/>
      <c r="BA734" s="120"/>
      <c r="BB734" s="120"/>
      <c r="BC734" s="120"/>
      <c r="BD734" s="120"/>
    </row>
    <row r="735" spans="1:56" ht="13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  <c r="AB735" s="120"/>
      <c r="AC735" s="120"/>
      <c r="AD735" s="120"/>
      <c r="AE735" s="120"/>
      <c r="AF735" s="120"/>
      <c r="AG735" s="120"/>
      <c r="AH735" s="120"/>
      <c r="AI735" s="120"/>
      <c r="AJ735" s="120"/>
      <c r="AK735" s="120"/>
      <c r="AL735" s="120"/>
      <c r="AM735" s="120"/>
      <c r="AN735" s="120"/>
      <c r="AO735" s="120"/>
      <c r="AP735" s="120"/>
      <c r="AQ735" s="120"/>
      <c r="AR735" s="120"/>
      <c r="AS735" s="120"/>
      <c r="AT735" s="120"/>
      <c r="AU735" s="120"/>
      <c r="AV735" s="120"/>
      <c r="AW735" s="120"/>
      <c r="AX735" s="120"/>
      <c r="AY735" s="120"/>
      <c r="AZ735" s="120"/>
      <c r="BA735" s="120"/>
      <c r="BB735" s="120"/>
      <c r="BC735" s="120"/>
      <c r="BD735" s="120"/>
    </row>
    <row r="736" spans="1:56" ht="13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  <c r="AB736" s="120"/>
      <c r="AC736" s="120"/>
      <c r="AD736" s="120"/>
      <c r="AE736" s="120"/>
      <c r="AF736" s="120"/>
      <c r="AG736" s="120"/>
      <c r="AH736" s="120"/>
      <c r="AI736" s="120"/>
      <c r="AJ736" s="120"/>
      <c r="AK736" s="120"/>
      <c r="AL736" s="120"/>
      <c r="AM736" s="120"/>
      <c r="AN736" s="120"/>
      <c r="AO736" s="120"/>
      <c r="AP736" s="120"/>
      <c r="AQ736" s="120"/>
      <c r="AR736" s="120"/>
      <c r="AS736" s="120"/>
      <c r="AT736" s="120"/>
      <c r="AU736" s="120"/>
      <c r="AV736" s="120"/>
      <c r="AW736" s="120"/>
      <c r="AX736" s="120"/>
      <c r="AY736" s="120"/>
      <c r="AZ736" s="120"/>
      <c r="BA736" s="120"/>
      <c r="BB736" s="120"/>
      <c r="BC736" s="120"/>
      <c r="BD736" s="120"/>
    </row>
    <row r="737" spans="1:56" ht="13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  <c r="AB737" s="120"/>
      <c r="AC737" s="120"/>
      <c r="AD737" s="120"/>
      <c r="AE737" s="120"/>
      <c r="AF737" s="120"/>
      <c r="AG737" s="120"/>
      <c r="AH737" s="120"/>
      <c r="AI737" s="120"/>
      <c r="AJ737" s="120"/>
      <c r="AK737" s="120"/>
      <c r="AL737" s="120"/>
      <c r="AM737" s="120"/>
      <c r="AN737" s="120"/>
      <c r="AO737" s="120"/>
      <c r="AP737" s="120"/>
      <c r="AQ737" s="120"/>
      <c r="AR737" s="120"/>
      <c r="AS737" s="120"/>
      <c r="AT737" s="120"/>
      <c r="AU737" s="120"/>
      <c r="AV737" s="120"/>
      <c r="AW737" s="120"/>
      <c r="AX737" s="120"/>
      <c r="AY737" s="120"/>
      <c r="AZ737" s="120"/>
      <c r="BA737" s="120"/>
      <c r="BB737" s="120"/>
      <c r="BC737" s="120"/>
      <c r="BD737" s="120"/>
    </row>
    <row r="738" spans="1:56" ht="13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  <c r="AB738" s="120"/>
      <c r="AC738" s="120"/>
      <c r="AD738" s="120"/>
      <c r="AE738" s="120"/>
      <c r="AF738" s="120"/>
      <c r="AG738" s="120"/>
      <c r="AH738" s="120"/>
      <c r="AI738" s="120"/>
      <c r="AJ738" s="120"/>
      <c r="AK738" s="120"/>
      <c r="AL738" s="120"/>
      <c r="AM738" s="120"/>
      <c r="AN738" s="120"/>
      <c r="AO738" s="120"/>
      <c r="AP738" s="120"/>
      <c r="AQ738" s="120"/>
      <c r="AR738" s="120"/>
      <c r="AS738" s="120"/>
      <c r="AT738" s="120"/>
      <c r="AU738" s="120"/>
      <c r="AV738" s="120"/>
      <c r="AW738" s="120"/>
      <c r="AX738" s="120"/>
      <c r="AY738" s="120"/>
      <c r="AZ738" s="120"/>
      <c r="BA738" s="120"/>
      <c r="BB738" s="120"/>
      <c r="BC738" s="120"/>
      <c r="BD738" s="120"/>
    </row>
    <row r="739" spans="1:56" ht="13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  <c r="AB739" s="120"/>
      <c r="AC739" s="120"/>
      <c r="AD739" s="120"/>
      <c r="AE739" s="120"/>
      <c r="AF739" s="120"/>
      <c r="AG739" s="120"/>
      <c r="AH739" s="120"/>
      <c r="AI739" s="120"/>
      <c r="AJ739" s="120"/>
      <c r="AK739" s="120"/>
      <c r="AL739" s="120"/>
      <c r="AM739" s="120"/>
      <c r="AN739" s="120"/>
      <c r="AO739" s="120"/>
      <c r="AP739" s="120"/>
      <c r="AQ739" s="120"/>
      <c r="AR739" s="120"/>
      <c r="AS739" s="120"/>
      <c r="AT739" s="120"/>
      <c r="AU739" s="120"/>
      <c r="AV739" s="120"/>
      <c r="AW739" s="120"/>
      <c r="AX739" s="120"/>
      <c r="AY739" s="120"/>
      <c r="AZ739" s="120"/>
      <c r="BA739" s="120"/>
      <c r="BB739" s="120"/>
      <c r="BC739" s="120"/>
      <c r="BD739" s="120"/>
    </row>
    <row r="740" spans="1:56" ht="13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  <c r="AB740" s="120"/>
      <c r="AC740" s="120"/>
      <c r="AD740" s="120"/>
      <c r="AE740" s="120"/>
      <c r="AF740" s="120"/>
      <c r="AG740" s="120"/>
      <c r="AH740" s="120"/>
      <c r="AI740" s="120"/>
      <c r="AJ740" s="120"/>
      <c r="AK740" s="120"/>
      <c r="AL740" s="120"/>
      <c r="AM740" s="120"/>
      <c r="AN740" s="120"/>
      <c r="AO740" s="120"/>
      <c r="AP740" s="120"/>
      <c r="AQ740" s="120"/>
      <c r="AR740" s="120"/>
      <c r="AS740" s="120"/>
      <c r="AT740" s="120"/>
      <c r="AU740" s="120"/>
      <c r="AV740" s="120"/>
      <c r="AW740" s="120"/>
      <c r="AX740" s="120"/>
      <c r="AY740" s="120"/>
      <c r="AZ740" s="120"/>
      <c r="BA740" s="120"/>
      <c r="BB740" s="120"/>
      <c r="BC740" s="120"/>
      <c r="BD740" s="120"/>
    </row>
    <row r="741" spans="1:56" ht="13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  <c r="AB741" s="120"/>
      <c r="AC741" s="120"/>
      <c r="AD741" s="120"/>
      <c r="AE741" s="120"/>
      <c r="AF741" s="120"/>
      <c r="AG741" s="120"/>
      <c r="AH741" s="120"/>
      <c r="AI741" s="120"/>
      <c r="AJ741" s="120"/>
      <c r="AK741" s="120"/>
      <c r="AL741" s="120"/>
      <c r="AM741" s="120"/>
      <c r="AN741" s="120"/>
      <c r="AO741" s="120"/>
      <c r="AP741" s="120"/>
      <c r="AQ741" s="120"/>
      <c r="AR741" s="120"/>
      <c r="AS741" s="120"/>
      <c r="AT741" s="120"/>
      <c r="AU741" s="120"/>
      <c r="AV741" s="120"/>
      <c r="AW741" s="120"/>
      <c r="AX741" s="120"/>
      <c r="AY741" s="120"/>
      <c r="AZ741" s="120"/>
      <c r="BA741" s="120"/>
      <c r="BB741" s="120"/>
      <c r="BC741" s="120"/>
      <c r="BD741" s="120"/>
    </row>
    <row r="742" spans="1:56" ht="13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  <c r="AB742" s="120"/>
      <c r="AC742" s="120"/>
      <c r="AD742" s="120"/>
      <c r="AE742" s="120"/>
      <c r="AF742" s="120"/>
      <c r="AG742" s="120"/>
      <c r="AH742" s="120"/>
      <c r="AI742" s="120"/>
      <c r="AJ742" s="120"/>
      <c r="AK742" s="120"/>
      <c r="AL742" s="120"/>
      <c r="AM742" s="120"/>
      <c r="AN742" s="120"/>
      <c r="AO742" s="120"/>
      <c r="AP742" s="120"/>
      <c r="AQ742" s="120"/>
      <c r="AR742" s="120"/>
      <c r="AS742" s="120"/>
      <c r="AT742" s="120"/>
      <c r="AU742" s="120"/>
      <c r="AV742" s="120"/>
      <c r="AW742" s="120"/>
      <c r="AX742" s="120"/>
      <c r="AY742" s="120"/>
      <c r="AZ742" s="120"/>
      <c r="BA742" s="120"/>
      <c r="BB742" s="120"/>
      <c r="BC742" s="120"/>
      <c r="BD742" s="120"/>
    </row>
    <row r="743" spans="1:56" ht="13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  <c r="AB743" s="120"/>
      <c r="AC743" s="120"/>
      <c r="AD743" s="120"/>
      <c r="AE743" s="120"/>
      <c r="AF743" s="120"/>
      <c r="AG743" s="120"/>
      <c r="AH743" s="120"/>
      <c r="AI743" s="120"/>
      <c r="AJ743" s="120"/>
      <c r="AK743" s="120"/>
      <c r="AL743" s="120"/>
      <c r="AM743" s="120"/>
      <c r="AN743" s="120"/>
      <c r="AO743" s="120"/>
      <c r="AP743" s="120"/>
      <c r="AQ743" s="120"/>
      <c r="AR743" s="120"/>
      <c r="AS743" s="120"/>
      <c r="AT743" s="120"/>
      <c r="AU743" s="120"/>
      <c r="AV743" s="120"/>
      <c r="AW743" s="120"/>
      <c r="AX743" s="120"/>
      <c r="AY743" s="120"/>
      <c r="AZ743" s="120"/>
      <c r="BA743" s="120"/>
      <c r="BB743" s="120"/>
      <c r="BC743" s="120"/>
      <c r="BD743" s="120"/>
    </row>
    <row r="744" spans="1:56" ht="13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  <c r="AB744" s="120"/>
      <c r="AC744" s="120"/>
      <c r="AD744" s="120"/>
      <c r="AE744" s="120"/>
      <c r="AF744" s="120"/>
      <c r="AG744" s="120"/>
      <c r="AH744" s="120"/>
      <c r="AI744" s="120"/>
      <c r="AJ744" s="120"/>
      <c r="AK744" s="120"/>
      <c r="AL744" s="120"/>
      <c r="AM744" s="120"/>
      <c r="AN744" s="120"/>
      <c r="AO744" s="120"/>
      <c r="AP744" s="120"/>
      <c r="AQ744" s="120"/>
      <c r="AR744" s="120"/>
      <c r="AS744" s="120"/>
      <c r="AT744" s="120"/>
      <c r="AU744" s="120"/>
      <c r="AV744" s="120"/>
      <c r="AW744" s="120"/>
      <c r="AX744" s="120"/>
      <c r="AY744" s="120"/>
      <c r="AZ744" s="120"/>
      <c r="BA744" s="120"/>
      <c r="BB744" s="120"/>
      <c r="BC744" s="120"/>
      <c r="BD744" s="120"/>
    </row>
    <row r="745" spans="1:56" ht="13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  <c r="AB745" s="120"/>
      <c r="AC745" s="120"/>
      <c r="AD745" s="120"/>
      <c r="AE745" s="120"/>
      <c r="AF745" s="120"/>
      <c r="AG745" s="120"/>
      <c r="AH745" s="120"/>
      <c r="AI745" s="120"/>
      <c r="AJ745" s="120"/>
      <c r="AK745" s="120"/>
      <c r="AL745" s="120"/>
      <c r="AM745" s="120"/>
      <c r="AN745" s="120"/>
      <c r="AO745" s="120"/>
      <c r="AP745" s="120"/>
      <c r="AQ745" s="120"/>
      <c r="AR745" s="120"/>
      <c r="AS745" s="120"/>
      <c r="AT745" s="120"/>
      <c r="AU745" s="120"/>
      <c r="AV745" s="120"/>
      <c r="AW745" s="120"/>
      <c r="AX745" s="120"/>
      <c r="AY745" s="120"/>
      <c r="AZ745" s="120"/>
      <c r="BA745" s="120"/>
      <c r="BB745" s="120"/>
      <c r="BC745" s="120"/>
      <c r="BD745" s="120"/>
    </row>
    <row r="746" spans="1:56" ht="13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  <c r="AB746" s="120"/>
      <c r="AC746" s="120"/>
      <c r="AD746" s="120"/>
      <c r="AE746" s="120"/>
      <c r="AF746" s="120"/>
      <c r="AG746" s="120"/>
      <c r="AH746" s="120"/>
      <c r="AI746" s="120"/>
      <c r="AJ746" s="120"/>
      <c r="AK746" s="120"/>
      <c r="AL746" s="120"/>
      <c r="AM746" s="120"/>
      <c r="AN746" s="120"/>
      <c r="AO746" s="120"/>
      <c r="AP746" s="120"/>
      <c r="AQ746" s="120"/>
      <c r="AR746" s="120"/>
      <c r="AS746" s="120"/>
      <c r="AT746" s="120"/>
      <c r="AU746" s="120"/>
      <c r="AV746" s="120"/>
      <c r="AW746" s="120"/>
      <c r="AX746" s="120"/>
      <c r="AY746" s="120"/>
      <c r="AZ746" s="120"/>
      <c r="BA746" s="120"/>
      <c r="BB746" s="120"/>
      <c r="BC746" s="120"/>
      <c r="BD746" s="120"/>
    </row>
    <row r="747" spans="1:56" ht="13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  <c r="AB747" s="120"/>
      <c r="AC747" s="120"/>
      <c r="AD747" s="120"/>
      <c r="AE747" s="120"/>
      <c r="AF747" s="120"/>
      <c r="AG747" s="120"/>
      <c r="AH747" s="120"/>
      <c r="AI747" s="120"/>
      <c r="AJ747" s="120"/>
      <c r="AK747" s="120"/>
      <c r="AL747" s="120"/>
      <c r="AM747" s="120"/>
      <c r="AN747" s="120"/>
      <c r="AO747" s="120"/>
      <c r="AP747" s="120"/>
      <c r="AQ747" s="120"/>
      <c r="AR747" s="120"/>
      <c r="AS747" s="120"/>
      <c r="AT747" s="120"/>
      <c r="AU747" s="120"/>
      <c r="AV747" s="120"/>
      <c r="AW747" s="120"/>
      <c r="AX747" s="120"/>
      <c r="AY747" s="120"/>
      <c r="AZ747" s="120"/>
      <c r="BA747" s="120"/>
      <c r="BB747" s="120"/>
      <c r="BC747" s="120"/>
      <c r="BD747" s="120"/>
    </row>
    <row r="748" spans="1:56" ht="13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  <c r="AB748" s="120"/>
      <c r="AC748" s="120"/>
      <c r="AD748" s="120"/>
      <c r="AE748" s="120"/>
      <c r="AF748" s="120"/>
      <c r="AG748" s="120"/>
      <c r="AH748" s="120"/>
      <c r="AI748" s="120"/>
      <c r="AJ748" s="120"/>
      <c r="AK748" s="120"/>
      <c r="AL748" s="120"/>
      <c r="AM748" s="120"/>
      <c r="AN748" s="120"/>
      <c r="AO748" s="120"/>
      <c r="AP748" s="120"/>
      <c r="AQ748" s="120"/>
      <c r="AR748" s="120"/>
      <c r="AS748" s="120"/>
      <c r="AT748" s="120"/>
      <c r="AU748" s="120"/>
      <c r="AV748" s="120"/>
      <c r="AW748" s="120"/>
      <c r="AX748" s="120"/>
      <c r="AY748" s="120"/>
      <c r="AZ748" s="120"/>
      <c r="BA748" s="120"/>
      <c r="BB748" s="120"/>
      <c r="BC748" s="120"/>
      <c r="BD748" s="120"/>
    </row>
    <row r="749" spans="1:56" ht="13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  <c r="AB749" s="120"/>
      <c r="AC749" s="120"/>
      <c r="AD749" s="120"/>
      <c r="AE749" s="120"/>
      <c r="AF749" s="120"/>
      <c r="AG749" s="120"/>
      <c r="AH749" s="120"/>
      <c r="AI749" s="120"/>
      <c r="AJ749" s="120"/>
      <c r="AK749" s="120"/>
      <c r="AL749" s="120"/>
      <c r="AM749" s="120"/>
      <c r="AN749" s="120"/>
      <c r="AO749" s="120"/>
      <c r="AP749" s="120"/>
      <c r="AQ749" s="120"/>
      <c r="AR749" s="120"/>
      <c r="AS749" s="120"/>
      <c r="AT749" s="120"/>
      <c r="AU749" s="120"/>
      <c r="AV749" s="120"/>
      <c r="AW749" s="120"/>
      <c r="AX749" s="120"/>
      <c r="AY749" s="120"/>
      <c r="AZ749" s="120"/>
      <c r="BA749" s="120"/>
      <c r="BB749" s="120"/>
      <c r="BC749" s="120"/>
      <c r="BD749" s="120"/>
    </row>
    <row r="750" spans="1:56" ht="13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  <c r="AB750" s="120"/>
      <c r="AC750" s="120"/>
      <c r="AD750" s="120"/>
      <c r="AE750" s="120"/>
      <c r="AF750" s="120"/>
      <c r="AG750" s="120"/>
      <c r="AH750" s="120"/>
      <c r="AI750" s="120"/>
      <c r="AJ750" s="120"/>
      <c r="AK750" s="120"/>
      <c r="AL750" s="120"/>
      <c r="AM750" s="120"/>
      <c r="AN750" s="120"/>
      <c r="AO750" s="120"/>
      <c r="AP750" s="120"/>
      <c r="AQ750" s="120"/>
      <c r="AR750" s="120"/>
      <c r="AS750" s="120"/>
      <c r="AT750" s="120"/>
      <c r="AU750" s="120"/>
      <c r="AV750" s="120"/>
      <c r="AW750" s="120"/>
      <c r="AX750" s="120"/>
      <c r="AY750" s="120"/>
      <c r="AZ750" s="120"/>
      <c r="BA750" s="120"/>
      <c r="BB750" s="120"/>
      <c r="BC750" s="120"/>
      <c r="BD750" s="120"/>
    </row>
    <row r="751" spans="1:56" ht="13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  <c r="AB751" s="120"/>
      <c r="AC751" s="120"/>
      <c r="AD751" s="120"/>
      <c r="AE751" s="120"/>
      <c r="AF751" s="120"/>
      <c r="AG751" s="120"/>
      <c r="AH751" s="120"/>
      <c r="AI751" s="120"/>
      <c r="AJ751" s="120"/>
      <c r="AK751" s="120"/>
      <c r="AL751" s="120"/>
      <c r="AM751" s="120"/>
      <c r="AN751" s="120"/>
      <c r="AO751" s="120"/>
      <c r="AP751" s="120"/>
      <c r="AQ751" s="120"/>
      <c r="AR751" s="120"/>
      <c r="AS751" s="120"/>
      <c r="AT751" s="120"/>
      <c r="AU751" s="120"/>
      <c r="AV751" s="120"/>
      <c r="AW751" s="120"/>
      <c r="AX751" s="120"/>
      <c r="AY751" s="120"/>
      <c r="AZ751" s="120"/>
      <c r="BA751" s="120"/>
      <c r="BB751" s="120"/>
      <c r="BC751" s="120"/>
      <c r="BD751" s="120"/>
    </row>
    <row r="752" spans="1:56" ht="13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  <c r="AB752" s="120"/>
      <c r="AC752" s="120"/>
      <c r="AD752" s="120"/>
      <c r="AE752" s="120"/>
      <c r="AF752" s="120"/>
      <c r="AG752" s="120"/>
      <c r="AH752" s="120"/>
      <c r="AI752" s="120"/>
      <c r="AJ752" s="120"/>
      <c r="AK752" s="120"/>
      <c r="AL752" s="120"/>
      <c r="AM752" s="120"/>
      <c r="AN752" s="120"/>
      <c r="AO752" s="120"/>
      <c r="AP752" s="120"/>
      <c r="AQ752" s="120"/>
      <c r="AR752" s="120"/>
      <c r="AS752" s="120"/>
      <c r="AT752" s="120"/>
      <c r="AU752" s="120"/>
      <c r="AV752" s="120"/>
      <c r="AW752" s="120"/>
      <c r="AX752" s="120"/>
      <c r="AY752" s="120"/>
      <c r="AZ752" s="120"/>
      <c r="BA752" s="120"/>
      <c r="BB752" s="120"/>
      <c r="BC752" s="120"/>
      <c r="BD752" s="120"/>
    </row>
    <row r="753" spans="1:56" ht="13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  <c r="AB753" s="120"/>
      <c r="AC753" s="120"/>
      <c r="AD753" s="120"/>
      <c r="AE753" s="120"/>
      <c r="AF753" s="120"/>
      <c r="AG753" s="120"/>
      <c r="AH753" s="120"/>
      <c r="AI753" s="120"/>
      <c r="AJ753" s="120"/>
      <c r="AK753" s="120"/>
      <c r="AL753" s="120"/>
      <c r="AM753" s="120"/>
      <c r="AN753" s="120"/>
      <c r="AO753" s="120"/>
      <c r="AP753" s="120"/>
      <c r="AQ753" s="120"/>
      <c r="AR753" s="120"/>
      <c r="AS753" s="120"/>
      <c r="AT753" s="120"/>
      <c r="AU753" s="120"/>
      <c r="AV753" s="120"/>
      <c r="AW753" s="120"/>
      <c r="AX753" s="120"/>
      <c r="AY753" s="120"/>
      <c r="AZ753" s="120"/>
      <c r="BA753" s="120"/>
      <c r="BB753" s="120"/>
      <c r="BC753" s="120"/>
      <c r="BD753" s="120"/>
    </row>
    <row r="754" spans="1:56" ht="13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  <c r="AB754" s="120"/>
      <c r="AC754" s="120"/>
      <c r="AD754" s="120"/>
      <c r="AE754" s="120"/>
      <c r="AF754" s="120"/>
      <c r="AG754" s="120"/>
      <c r="AH754" s="120"/>
      <c r="AI754" s="120"/>
      <c r="AJ754" s="120"/>
      <c r="AK754" s="120"/>
      <c r="AL754" s="120"/>
      <c r="AM754" s="120"/>
      <c r="AN754" s="120"/>
      <c r="AO754" s="120"/>
      <c r="AP754" s="120"/>
      <c r="AQ754" s="120"/>
      <c r="AR754" s="120"/>
      <c r="AS754" s="120"/>
      <c r="AT754" s="120"/>
      <c r="AU754" s="120"/>
      <c r="AV754" s="120"/>
      <c r="AW754" s="120"/>
      <c r="AX754" s="120"/>
      <c r="AY754" s="120"/>
      <c r="AZ754" s="120"/>
      <c r="BA754" s="120"/>
      <c r="BB754" s="120"/>
      <c r="BC754" s="120"/>
      <c r="BD754" s="120"/>
    </row>
    <row r="755" spans="1:56" ht="13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  <c r="AB755" s="120"/>
      <c r="AC755" s="120"/>
      <c r="AD755" s="120"/>
      <c r="AE755" s="120"/>
      <c r="AF755" s="120"/>
      <c r="AG755" s="120"/>
      <c r="AH755" s="120"/>
      <c r="AI755" s="120"/>
      <c r="AJ755" s="120"/>
      <c r="AK755" s="120"/>
      <c r="AL755" s="120"/>
      <c r="AM755" s="120"/>
      <c r="AN755" s="120"/>
      <c r="AO755" s="120"/>
      <c r="AP755" s="120"/>
      <c r="AQ755" s="120"/>
      <c r="AR755" s="120"/>
      <c r="AS755" s="120"/>
      <c r="AT755" s="120"/>
      <c r="AU755" s="120"/>
      <c r="AV755" s="120"/>
      <c r="AW755" s="120"/>
      <c r="AX755" s="120"/>
      <c r="AY755" s="120"/>
      <c r="AZ755" s="120"/>
      <c r="BA755" s="120"/>
      <c r="BB755" s="120"/>
      <c r="BC755" s="120"/>
      <c r="BD755" s="120"/>
    </row>
    <row r="756" spans="1:56" ht="13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  <c r="AB756" s="120"/>
      <c r="AC756" s="120"/>
      <c r="AD756" s="120"/>
      <c r="AE756" s="120"/>
      <c r="AF756" s="120"/>
      <c r="AG756" s="120"/>
      <c r="AH756" s="120"/>
      <c r="AI756" s="120"/>
      <c r="AJ756" s="120"/>
      <c r="AK756" s="120"/>
      <c r="AL756" s="120"/>
      <c r="AM756" s="120"/>
      <c r="AN756" s="120"/>
      <c r="AO756" s="120"/>
      <c r="AP756" s="120"/>
      <c r="AQ756" s="120"/>
      <c r="AR756" s="120"/>
      <c r="AS756" s="120"/>
      <c r="AT756" s="120"/>
      <c r="AU756" s="120"/>
      <c r="AV756" s="120"/>
      <c r="AW756" s="120"/>
      <c r="AX756" s="120"/>
      <c r="AY756" s="120"/>
      <c r="AZ756" s="120"/>
      <c r="BA756" s="120"/>
      <c r="BB756" s="120"/>
      <c r="BC756" s="120"/>
      <c r="BD756" s="120"/>
    </row>
    <row r="757" spans="1:56" ht="13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  <c r="AB757" s="120"/>
      <c r="AC757" s="120"/>
      <c r="AD757" s="120"/>
      <c r="AE757" s="120"/>
      <c r="AF757" s="120"/>
      <c r="AG757" s="120"/>
      <c r="AH757" s="120"/>
      <c r="AI757" s="120"/>
      <c r="AJ757" s="120"/>
      <c r="AK757" s="120"/>
      <c r="AL757" s="120"/>
      <c r="AM757" s="120"/>
      <c r="AN757" s="120"/>
      <c r="AO757" s="120"/>
      <c r="AP757" s="120"/>
      <c r="AQ757" s="120"/>
      <c r="AR757" s="120"/>
      <c r="AS757" s="120"/>
      <c r="AT757" s="120"/>
      <c r="AU757" s="120"/>
      <c r="AV757" s="120"/>
      <c r="AW757" s="120"/>
      <c r="AX757" s="120"/>
      <c r="AY757" s="120"/>
      <c r="AZ757" s="120"/>
      <c r="BA757" s="120"/>
      <c r="BB757" s="120"/>
      <c r="BC757" s="120"/>
      <c r="BD757" s="120"/>
    </row>
    <row r="758" spans="1:56" ht="13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  <c r="AB758" s="120"/>
      <c r="AC758" s="120"/>
      <c r="AD758" s="120"/>
      <c r="AE758" s="120"/>
      <c r="AF758" s="120"/>
      <c r="AG758" s="120"/>
      <c r="AH758" s="120"/>
      <c r="AI758" s="120"/>
      <c r="AJ758" s="120"/>
      <c r="AK758" s="120"/>
      <c r="AL758" s="120"/>
      <c r="AM758" s="120"/>
      <c r="AN758" s="120"/>
      <c r="AO758" s="120"/>
      <c r="AP758" s="120"/>
      <c r="AQ758" s="120"/>
      <c r="AR758" s="120"/>
      <c r="AS758" s="120"/>
      <c r="AT758" s="120"/>
      <c r="AU758" s="120"/>
      <c r="AV758" s="120"/>
      <c r="AW758" s="120"/>
      <c r="AX758" s="120"/>
      <c r="AY758" s="120"/>
      <c r="AZ758" s="120"/>
      <c r="BA758" s="120"/>
      <c r="BB758" s="120"/>
      <c r="BC758" s="120"/>
      <c r="BD758" s="120"/>
    </row>
    <row r="759" spans="1:56" ht="13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  <c r="AB759" s="120"/>
      <c r="AC759" s="120"/>
      <c r="AD759" s="120"/>
      <c r="AE759" s="120"/>
      <c r="AF759" s="120"/>
      <c r="AG759" s="120"/>
      <c r="AH759" s="120"/>
      <c r="AI759" s="120"/>
      <c r="AJ759" s="120"/>
      <c r="AK759" s="120"/>
      <c r="AL759" s="120"/>
      <c r="AM759" s="120"/>
      <c r="AN759" s="120"/>
      <c r="AO759" s="120"/>
      <c r="AP759" s="120"/>
      <c r="AQ759" s="120"/>
      <c r="AR759" s="120"/>
      <c r="AS759" s="120"/>
      <c r="AT759" s="120"/>
      <c r="AU759" s="120"/>
      <c r="AV759" s="120"/>
      <c r="AW759" s="120"/>
      <c r="AX759" s="120"/>
      <c r="AY759" s="120"/>
      <c r="AZ759" s="120"/>
      <c r="BA759" s="120"/>
      <c r="BB759" s="120"/>
      <c r="BC759" s="120"/>
      <c r="BD759" s="120"/>
    </row>
    <row r="760" spans="1:56" ht="13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  <c r="AB760" s="120"/>
      <c r="AC760" s="120"/>
      <c r="AD760" s="120"/>
      <c r="AE760" s="120"/>
      <c r="AF760" s="120"/>
      <c r="AG760" s="120"/>
      <c r="AH760" s="120"/>
      <c r="AI760" s="120"/>
      <c r="AJ760" s="120"/>
      <c r="AK760" s="120"/>
      <c r="AL760" s="120"/>
      <c r="AM760" s="120"/>
      <c r="AN760" s="120"/>
      <c r="AO760" s="120"/>
      <c r="AP760" s="120"/>
      <c r="AQ760" s="120"/>
      <c r="AR760" s="120"/>
      <c r="AS760" s="120"/>
      <c r="AT760" s="120"/>
      <c r="AU760" s="120"/>
      <c r="AV760" s="120"/>
      <c r="AW760" s="120"/>
      <c r="AX760" s="120"/>
      <c r="AY760" s="120"/>
      <c r="AZ760" s="120"/>
      <c r="BA760" s="120"/>
      <c r="BB760" s="120"/>
      <c r="BC760" s="120"/>
      <c r="BD760" s="120"/>
    </row>
    <row r="761" spans="1:56" ht="13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  <c r="AB761" s="120"/>
      <c r="AC761" s="120"/>
      <c r="AD761" s="120"/>
      <c r="AE761" s="120"/>
      <c r="AF761" s="120"/>
      <c r="AG761" s="120"/>
      <c r="AH761" s="120"/>
      <c r="AI761" s="120"/>
      <c r="AJ761" s="120"/>
      <c r="AK761" s="120"/>
      <c r="AL761" s="120"/>
      <c r="AM761" s="120"/>
      <c r="AN761" s="120"/>
      <c r="AO761" s="120"/>
      <c r="AP761" s="120"/>
      <c r="AQ761" s="120"/>
      <c r="AR761" s="120"/>
      <c r="AS761" s="120"/>
      <c r="AT761" s="120"/>
      <c r="AU761" s="120"/>
      <c r="AV761" s="120"/>
      <c r="AW761" s="120"/>
      <c r="AX761" s="120"/>
      <c r="AY761" s="120"/>
      <c r="AZ761" s="120"/>
      <c r="BA761" s="120"/>
      <c r="BB761" s="120"/>
      <c r="BC761" s="120"/>
      <c r="BD761" s="120"/>
    </row>
    <row r="762" spans="1:56" ht="13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  <c r="AB762" s="120"/>
      <c r="AC762" s="120"/>
      <c r="AD762" s="120"/>
      <c r="AE762" s="120"/>
      <c r="AF762" s="120"/>
      <c r="AG762" s="120"/>
      <c r="AH762" s="120"/>
      <c r="AI762" s="120"/>
      <c r="AJ762" s="120"/>
      <c r="AK762" s="120"/>
      <c r="AL762" s="120"/>
      <c r="AM762" s="120"/>
      <c r="AN762" s="120"/>
      <c r="AO762" s="120"/>
      <c r="AP762" s="120"/>
      <c r="AQ762" s="120"/>
      <c r="AR762" s="120"/>
      <c r="AS762" s="120"/>
      <c r="AT762" s="120"/>
      <c r="AU762" s="120"/>
      <c r="AV762" s="120"/>
      <c r="AW762" s="120"/>
      <c r="AX762" s="120"/>
      <c r="AY762" s="120"/>
      <c r="AZ762" s="120"/>
      <c r="BA762" s="120"/>
      <c r="BB762" s="120"/>
      <c r="BC762" s="120"/>
      <c r="BD762" s="120"/>
    </row>
    <row r="763" spans="1:56" ht="13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  <c r="AB763" s="120"/>
      <c r="AC763" s="120"/>
      <c r="AD763" s="120"/>
      <c r="AE763" s="120"/>
      <c r="AF763" s="120"/>
      <c r="AG763" s="120"/>
      <c r="AH763" s="120"/>
      <c r="AI763" s="120"/>
      <c r="AJ763" s="120"/>
      <c r="AK763" s="120"/>
      <c r="AL763" s="120"/>
      <c r="AM763" s="120"/>
      <c r="AN763" s="120"/>
      <c r="AO763" s="120"/>
      <c r="AP763" s="120"/>
      <c r="AQ763" s="120"/>
      <c r="AR763" s="120"/>
      <c r="AS763" s="120"/>
      <c r="AT763" s="120"/>
      <c r="AU763" s="120"/>
      <c r="AV763" s="120"/>
      <c r="AW763" s="120"/>
      <c r="AX763" s="120"/>
      <c r="AY763" s="120"/>
      <c r="AZ763" s="120"/>
      <c r="BA763" s="120"/>
      <c r="BB763" s="120"/>
      <c r="BC763" s="120"/>
      <c r="BD763" s="120"/>
    </row>
    <row r="764" spans="1:56" ht="13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  <c r="AB764" s="120"/>
      <c r="AC764" s="120"/>
      <c r="AD764" s="120"/>
      <c r="AE764" s="120"/>
      <c r="AF764" s="120"/>
      <c r="AG764" s="120"/>
      <c r="AH764" s="120"/>
      <c r="AI764" s="120"/>
      <c r="AJ764" s="120"/>
      <c r="AK764" s="120"/>
      <c r="AL764" s="120"/>
      <c r="AM764" s="120"/>
      <c r="AN764" s="120"/>
      <c r="AO764" s="120"/>
      <c r="AP764" s="120"/>
      <c r="AQ764" s="120"/>
      <c r="AR764" s="120"/>
      <c r="AS764" s="120"/>
      <c r="AT764" s="120"/>
      <c r="AU764" s="120"/>
      <c r="AV764" s="120"/>
      <c r="AW764" s="120"/>
      <c r="AX764" s="120"/>
      <c r="AY764" s="120"/>
      <c r="AZ764" s="120"/>
      <c r="BA764" s="120"/>
      <c r="BB764" s="120"/>
      <c r="BC764" s="120"/>
      <c r="BD764" s="120"/>
    </row>
    <row r="765" spans="1:56" ht="13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  <c r="AB765" s="120"/>
      <c r="AC765" s="120"/>
      <c r="AD765" s="120"/>
      <c r="AE765" s="120"/>
      <c r="AF765" s="120"/>
      <c r="AG765" s="120"/>
      <c r="AH765" s="120"/>
      <c r="AI765" s="120"/>
      <c r="AJ765" s="120"/>
      <c r="AK765" s="120"/>
      <c r="AL765" s="120"/>
      <c r="AM765" s="120"/>
      <c r="AN765" s="120"/>
      <c r="AO765" s="120"/>
      <c r="AP765" s="120"/>
      <c r="AQ765" s="120"/>
      <c r="AR765" s="120"/>
      <c r="AS765" s="120"/>
      <c r="AT765" s="120"/>
      <c r="AU765" s="120"/>
      <c r="AV765" s="120"/>
      <c r="AW765" s="120"/>
      <c r="AX765" s="120"/>
      <c r="AY765" s="120"/>
      <c r="AZ765" s="120"/>
      <c r="BA765" s="120"/>
      <c r="BB765" s="120"/>
      <c r="BC765" s="120"/>
      <c r="BD765" s="120"/>
    </row>
    <row r="766" spans="1:56" ht="13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  <c r="AB766" s="120"/>
      <c r="AC766" s="120"/>
      <c r="AD766" s="120"/>
      <c r="AE766" s="120"/>
      <c r="AF766" s="120"/>
      <c r="AG766" s="120"/>
      <c r="AH766" s="120"/>
      <c r="AI766" s="120"/>
      <c r="AJ766" s="120"/>
      <c r="AK766" s="120"/>
      <c r="AL766" s="120"/>
      <c r="AM766" s="120"/>
      <c r="AN766" s="120"/>
      <c r="AO766" s="120"/>
      <c r="AP766" s="120"/>
      <c r="AQ766" s="120"/>
      <c r="AR766" s="120"/>
      <c r="AS766" s="120"/>
      <c r="AT766" s="120"/>
      <c r="AU766" s="120"/>
      <c r="AV766" s="120"/>
      <c r="AW766" s="120"/>
      <c r="AX766" s="120"/>
      <c r="AY766" s="120"/>
      <c r="AZ766" s="120"/>
      <c r="BA766" s="120"/>
      <c r="BB766" s="120"/>
      <c r="BC766" s="120"/>
      <c r="BD766" s="120"/>
    </row>
    <row r="767" spans="1:56" ht="13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  <c r="AB767" s="120"/>
      <c r="AC767" s="120"/>
      <c r="AD767" s="120"/>
      <c r="AE767" s="120"/>
      <c r="AF767" s="120"/>
      <c r="AG767" s="120"/>
      <c r="AH767" s="120"/>
      <c r="AI767" s="120"/>
      <c r="AJ767" s="120"/>
      <c r="AK767" s="120"/>
      <c r="AL767" s="120"/>
      <c r="AM767" s="120"/>
      <c r="AN767" s="120"/>
      <c r="AO767" s="120"/>
      <c r="AP767" s="120"/>
      <c r="AQ767" s="120"/>
      <c r="AR767" s="120"/>
      <c r="AS767" s="120"/>
      <c r="AT767" s="120"/>
      <c r="AU767" s="120"/>
      <c r="AV767" s="120"/>
      <c r="AW767" s="120"/>
      <c r="AX767" s="120"/>
      <c r="AY767" s="120"/>
      <c r="AZ767" s="120"/>
      <c r="BA767" s="120"/>
      <c r="BB767" s="120"/>
      <c r="BC767" s="120"/>
      <c r="BD767" s="120"/>
    </row>
    <row r="768" spans="1:56" ht="13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  <c r="AB768" s="120"/>
      <c r="AC768" s="120"/>
      <c r="AD768" s="120"/>
      <c r="AE768" s="120"/>
      <c r="AF768" s="120"/>
      <c r="AG768" s="120"/>
      <c r="AH768" s="120"/>
      <c r="AI768" s="120"/>
      <c r="AJ768" s="120"/>
      <c r="AK768" s="120"/>
      <c r="AL768" s="120"/>
      <c r="AM768" s="120"/>
      <c r="AN768" s="120"/>
      <c r="AO768" s="120"/>
      <c r="AP768" s="120"/>
      <c r="AQ768" s="120"/>
      <c r="AR768" s="120"/>
      <c r="AS768" s="120"/>
      <c r="AT768" s="120"/>
      <c r="AU768" s="120"/>
      <c r="AV768" s="120"/>
      <c r="AW768" s="120"/>
      <c r="AX768" s="120"/>
      <c r="AY768" s="120"/>
      <c r="AZ768" s="120"/>
      <c r="BA768" s="120"/>
      <c r="BB768" s="120"/>
      <c r="BC768" s="120"/>
      <c r="BD768" s="120"/>
    </row>
    <row r="769" spans="1:56" ht="13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  <c r="AB769" s="120"/>
      <c r="AC769" s="120"/>
      <c r="AD769" s="120"/>
      <c r="AE769" s="120"/>
      <c r="AF769" s="120"/>
      <c r="AG769" s="120"/>
      <c r="AH769" s="120"/>
      <c r="AI769" s="120"/>
      <c r="AJ769" s="120"/>
      <c r="AK769" s="120"/>
      <c r="AL769" s="120"/>
      <c r="AM769" s="120"/>
      <c r="AN769" s="120"/>
      <c r="AO769" s="120"/>
      <c r="AP769" s="120"/>
      <c r="AQ769" s="120"/>
      <c r="AR769" s="120"/>
      <c r="AS769" s="120"/>
      <c r="AT769" s="120"/>
      <c r="AU769" s="120"/>
      <c r="AV769" s="120"/>
      <c r="AW769" s="120"/>
      <c r="AX769" s="120"/>
      <c r="AY769" s="120"/>
      <c r="AZ769" s="120"/>
      <c r="BA769" s="120"/>
      <c r="BB769" s="120"/>
      <c r="BC769" s="120"/>
      <c r="BD769" s="120"/>
    </row>
    <row r="770" spans="1:56" ht="13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  <c r="AB770" s="120"/>
      <c r="AC770" s="120"/>
      <c r="AD770" s="120"/>
      <c r="AE770" s="120"/>
      <c r="AF770" s="120"/>
      <c r="AG770" s="120"/>
      <c r="AH770" s="120"/>
      <c r="AI770" s="120"/>
      <c r="AJ770" s="120"/>
      <c r="AK770" s="120"/>
      <c r="AL770" s="120"/>
      <c r="AM770" s="120"/>
      <c r="AN770" s="120"/>
      <c r="AO770" s="120"/>
      <c r="AP770" s="120"/>
      <c r="AQ770" s="120"/>
      <c r="AR770" s="120"/>
      <c r="AS770" s="120"/>
      <c r="AT770" s="120"/>
      <c r="AU770" s="120"/>
      <c r="AV770" s="120"/>
      <c r="AW770" s="120"/>
      <c r="AX770" s="120"/>
      <c r="AY770" s="120"/>
      <c r="AZ770" s="120"/>
      <c r="BA770" s="120"/>
      <c r="BB770" s="120"/>
      <c r="BC770" s="120"/>
      <c r="BD770" s="120"/>
    </row>
    <row r="771" spans="1:56" ht="13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  <c r="AB771" s="120"/>
      <c r="AC771" s="120"/>
      <c r="AD771" s="120"/>
      <c r="AE771" s="120"/>
      <c r="AF771" s="120"/>
      <c r="AG771" s="120"/>
      <c r="AH771" s="120"/>
      <c r="AI771" s="120"/>
      <c r="AJ771" s="120"/>
      <c r="AK771" s="120"/>
      <c r="AL771" s="120"/>
      <c r="AM771" s="120"/>
      <c r="AN771" s="120"/>
      <c r="AO771" s="120"/>
      <c r="AP771" s="120"/>
      <c r="AQ771" s="120"/>
      <c r="AR771" s="120"/>
      <c r="AS771" s="120"/>
      <c r="AT771" s="120"/>
      <c r="AU771" s="120"/>
      <c r="AV771" s="120"/>
      <c r="AW771" s="120"/>
      <c r="AX771" s="120"/>
      <c r="AY771" s="120"/>
      <c r="AZ771" s="120"/>
      <c r="BA771" s="120"/>
      <c r="BB771" s="120"/>
      <c r="BC771" s="120"/>
      <c r="BD771" s="120"/>
    </row>
    <row r="772" spans="1:56" ht="13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  <c r="AB772" s="120"/>
      <c r="AC772" s="120"/>
      <c r="AD772" s="120"/>
      <c r="AE772" s="120"/>
      <c r="AF772" s="120"/>
      <c r="AG772" s="120"/>
      <c r="AH772" s="120"/>
      <c r="AI772" s="120"/>
      <c r="AJ772" s="120"/>
      <c r="AK772" s="120"/>
      <c r="AL772" s="120"/>
      <c r="AM772" s="120"/>
      <c r="AN772" s="120"/>
      <c r="AO772" s="120"/>
      <c r="AP772" s="120"/>
      <c r="AQ772" s="120"/>
      <c r="AR772" s="120"/>
      <c r="AS772" s="120"/>
      <c r="AT772" s="120"/>
      <c r="AU772" s="120"/>
      <c r="AV772" s="120"/>
      <c r="AW772" s="120"/>
      <c r="AX772" s="120"/>
      <c r="AY772" s="120"/>
      <c r="AZ772" s="120"/>
      <c r="BA772" s="120"/>
      <c r="BB772" s="120"/>
      <c r="BC772" s="120"/>
      <c r="BD772" s="120"/>
    </row>
    <row r="773" spans="1:56" ht="13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  <c r="AB773" s="120"/>
      <c r="AC773" s="120"/>
      <c r="AD773" s="120"/>
      <c r="AE773" s="120"/>
      <c r="AF773" s="120"/>
      <c r="AG773" s="120"/>
      <c r="AH773" s="120"/>
      <c r="AI773" s="120"/>
      <c r="AJ773" s="120"/>
      <c r="AK773" s="120"/>
      <c r="AL773" s="120"/>
      <c r="AM773" s="120"/>
      <c r="AN773" s="120"/>
      <c r="AO773" s="120"/>
      <c r="AP773" s="120"/>
      <c r="AQ773" s="120"/>
      <c r="AR773" s="120"/>
      <c r="AS773" s="120"/>
      <c r="AT773" s="120"/>
      <c r="AU773" s="120"/>
      <c r="AV773" s="120"/>
      <c r="AW773" s="120"/>
      <c r="AX773" s="120"/>
      <c r="AY773" s="120"/>
      <c r="AZ773" s="120"/>
      <c r="BA773" s="120"/>
      <c r="BB773" s="120"/>
      <c r="BC773" s="120"/>
      <c r="BD773" s="120"/>
    </row>
    <row r="774" spans="1:56" ht="13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  <c r="AB774" s="120"/>
      <c r="AC774" s="120"/>
      <c r="AD774" s="120"/>
      <c r="AE774" s="120"/>
      <c r="AF774" s="120"/>
      <c r="AG774" s="120"/>
      <c r="AH774" s="120"/>
      <c r="AI774" s="120"/>
      <c r="AJ774" s="120"/>
      <c r="AK774" s="120"/>
      <c r="AL774" s="120"/>
      <c r="AM774" s="120"/>
      <c r="AN774" s="120"/>
      <c r="AO774" s="120"/>
      <c r="AP774" s="120"/>
      <c r="AQ774" s="120"/>
      <c r="AR774" s="120"/>
      <c r="AS774" s="120"/>
      <c r="AT774" s="120"/>
      <c r="AU774" s="120"/>
      <c r="AV774" s="120"/>
      <c r="AW774" s="120"/>
      <c r="AX774" s="120"/>
      <c r="AY774" s="120"/>
      <c r="AZ774" s="120"/>
      <c r="BA774" s="120"/>
      <c r="BB774" s="120"/>
      <c r="BC774" s="120"/>
      <c r="BD774" s="120"/>
    </row>
    <row r="775" spans="1:56" ht="13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  <c r="AB775" s="120"/>
      <c r="AC775" s="120"/>
      <c r="AD775" s="120"/>
      <c r="AE775" s="120"/>
      <c r="AF775" s="120"/>
      <c r="AG775" s="120"/>
      <c r="AH775" s="120"/>
      <c r="AI775" s="120"/>
      <c r="AJ775" s="120"/>
      <c r="AK775" s="120"/>
      <c r="AL775" s="120"/>
      <c r="AM775" s="120"/>
      <c r="AN775" s="120"/>
      <c r="AO775" s="120"/>
      <c r="AP775" s="120"/>
      <c r="AQ775" s="120"/>
      <c r="AR775" s="120"/>
      <c r="AS775" s="120"/>
      <c r="AT775" s="120"/>
      <c r="AU775" s="120"/>
      <c r="AV775" s="120"/>
      <c r="AW775" s="120"/>
      <c r="AX775" s="120"/>
      <c r="AY775" s="120"/>
      <c r="AZ775" s="120"/>
      <c r="BA775" s="120"/>
      <c r="BB775" s="120"/>
      <c r="BC775" s="120"/>
      <c r="BD775" s="120"/>
    </row>
    <row r="776" spans="1:56" ht="13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  <c r="AB776" s="120"/>
      <c r="AC776" s="120"/>
      <c r="AD776" s="120"/>
      <c r="AE776" s="120"/>
      <c r="AF776" s="120"/>
      <c r="AG776" s="120"/>
      <c r="AH776" s="120"/>
      <c r="AI776" s="120"/>
      <c r="AJ776" s="120"/>
      <c r="AK776" s="120"/>
      <c r="AL776" s="120"/>
      <c r="AM776" s="120"/>
      <c r="AN776" s="120"/>
      <c r="AO776" s="120"/>
      <c r="AP776" s="120"/>
      <c r="AQ776" s="120"/>
      <c r="AR776" s="120"/>
      <c r="AS776" s="120"/>
      <c r="AT776" s="120"/>
      <c r="AU776" s="120"/>
      <c r="AV776" s="120"/>
      <c r="AW776" s="120"/>
      <c r="AX776" s="120"/>
      <c r="AY776" s="120"/>
      <c r="AZ776" s="120"/>
      <c r="BA776" s="120"/>
      <c r="BB776" s="120"/>
      <c r="BC776" s="120"/>
      <c r="BD776" s="120"/>
    </row>
    <row r="777" spans="1:56" ht="13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  <c r="AB777" s="120"/>
      <c r="AC777" s="120"/>
      <c r="AD777" s="120"/>
      <c r="AE777" s="120"/>
      <c r="AF777" s="120"/>
      <c r="AG777" s="120"/>
      <c r="AH777" s="120"/>
      <c r="AI777" s="120"/>
      <c r="AJ777" s="120"/>
      <c r="AK777" s="120"/>
      <c r="AL777" s="120"/>
      <c r="AM777" s="120"/>
      <c r="AN777" s="120"/>
      <c r="AO777" s="120"/>
      <c r="AP777" s="120"/>
      <c r="AQ777" s="120"/>
      <c r="AR777" s="120"/>
      <c r="AS777" s="120"/>
      <c r="AT777" s="120"/>
      <c r="AU777" s="120"/>
      <c r="AV777" s="120"/>
      <c r="AW777" s="120"/>
      <c r="AX777" s="120"/>
      <c r="AY777" s="120"/>
      <c r="AZ777" s="120"/>
      <c r="BA777" s="120"/>
      <c r="BB777" s="120"/>
      <c r="BC777" s="120"/>
      <c r="BD777" s="120"/>
    </row>
    <row r="778" spans="1:56" ht="13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  <c r="AB778" s="120"/>
      <c r="AC778" s="120"/>
      <c r="AD778" s="120"/>
      <c r="AE778" s="120"/>
      <c r="AF778" s="120"/>
      <c r="AG778" s="120"/>
      <c r="AH778" s="120"/>
      <c r="AI778" s="120"/>
      <c r="AJ778" s="120"/>
      <c r="AK778" s="120"/>
      <c r="AL778" s="120"/>
      <c r="AM778" s="120"/>
      <c r="AN778" s="120"/>
      <c r="AO778" s="120"/>
      <c r="AP778" s="120"/>
      <c r="AQ778" s="120"/>
      <c r="AR778" s="120"/>
      <c r="AS778" s="120"/>
      <c r="AT778" s="120"/>
      <c r="AU778" s="120"/>
      <c r="AV778" s="120"/>
      <c r="AW778" s="120"/>
      <c r="AX778" s="120"/>
      <c r="AY778" s="120"/>
      <c r="AZ778" s="120"/>
      <c r="BA778" s="120"/>
      <c r="BB778" s="120"/>
      <c r="BC778" s="120"/>
      <c r="BD778" s="120"/>
    </row>
    <row r="779" spans="1:56" ht="13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  <c r="AB779" s="120"/>
      <c r="AC779" s="120"/>
      <c r="AD779" s="120"/>
      <c r="AE779" s="120"/>
      <c r="AF779" s="120"/>
      <c r="AG779" s="120"/>
      <c r="AH779" s="120"/>
      <c r="AI779" s="120"/>
      <c r="AJ779" s="120"/>
      <c r="AK779" s="120"/>
      <c r="AL779" s="120"/>
      <c r="AM779" s="120"/>
      <c r="AN779" s="120"/>
      <c r="AO779" s="120"/>
      <c r="AP779" s="120"/>
      <c r="AQ779" s="120"/>
      <c r="AR779" s="120"/>
      <c r="AS779" s="120"/>
      <c r="AT779" s="120"/>
      <c r="AU779" s="120"/>
      <c r="AV779" s="120"/>
      <c r="AW779" s="120"/>
      <c r="AX779" s="120"/>
      <c r="AY779" s="120"/>
      <c r="AZ779" s="120"/>
      <c r="BA779" s="120"/>
      <c r="BB779" s="120"/>
      <c r="BC779" s="120"/>
      <c r="BD779" s="120"/>
    </row>
    <row r="780" spans="1:56" ht="13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  <c r="AB780" s="120"/>
      <c r="AC780" s="120"/>
      <c r="AD780" s="120"/>
      <c r="AE780" s="120"/>
      <c r="AF780" s="120"/>
      <c r="AG780" s="120"/>
      <c r="AH780" s="120"/>
      <c r="AI780" s="120"/>
      <c r="AJ780" s="120"/>
      <c r="AK780" s="120"/>
      <c r="AL780" s="120"/>
      <c r="AM780" s="120"/>
      <c r="AN780" s="120"/>
      <c r="AO780" s="120"/>
      <c r="AP780" s="120"/>
      <c r="AQ780" s="120"/>
      <c r="AR780" s="120"/>
      <c r="AS780" s="120"/>
      <c r="AT780" s="120"/>
      <c r="AU780" s="120"/>
      <c r="AV780" s="120"/>
      <c r="AW780" s="120"/>
      <c r="AX780" s="120"/>
      <c r="AY780" s="120"/>
      <c r="AZ780" s="120"/>
      <c r="BA780" s="120"/>
      <c r="BB780" s="120"/>
      <c r="BC780" s="120"/>
      <c r="BD780" s="120"/>
    </row>
    <row r="781" spans="1:56" ht="13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  <c r="AB781" s="120"/>
      <c r="AC781" s="120"/>
      <c r="AD781" s="120"/>
      <c r="AE781" s="120"/>
      <c r="AF781" s="120"/>
      <c r="AG781" s="120"/>
      <c r="AH781" s="120"/>
      <c r="AI781" s="120"/>
      <c r="AJ781" s="120"/>
      <c r="AK781" s="120"/>
      <c r="AL781" s="120"/>
      <c r="AM781" s="120"/>
      <c r="AN781" s="120"/>
      <c r="AO781" s="120"/>
      <c r="AP781" s="120"/>
      <c r="AQ781" s="120"/>
      <c r="AR781" s="120"/>
      <c r="AS781" s="120"/>
      <c r="AT781" s="120"/>
      <c r="AU781" s="120"/>
      <c r="AV781" s="120"/>
      <c r="AW781" s="120"/>
      <c r="AX781" s="120"/>
      <c r="AY781" s="120"/>
      <c r="AZ781" s="120"/>
      <c r="BA781" s="120"/>
      <c r="BB781" s="120"/>
      <c r="BC781" s="120"/>
      <c r="BD781" s="120"/>
    </row>
    <row r="782" spans="1:56" ht="13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  <c r="AB782" s="120"/>
      <c r="AC782" s="120"/>
      <c r="AD782" s="120"/>
      <c r="AE782" s="120"/>
      <c r="AF782" s="120"/>
      <c r="AG782" s="120"/>
      <c r="AH782" s="120"/>
      <c r="AI782" s="120"/>
      <c r="AJ782" s="120"/>
      <c r="AK782" s="120"/>
      <c r="AL782" s="120"/>
      <c r="AM782" s="120"/>
      <c r="AN782" s="120"/>
      <c r="AO782" s="120"/>
      <c r="AP782" s="120"/>
      <c r="AQ782" s="120"/>
      <c r="AR782" s="120"/>
      <c r="AS782" s="120"/>
      <c r="AT782" s="120"/>
      <c r="AU782" s="120"/>
      <c r="AV782" s="120"/>
      <c r="AW782" s="120"/>
      <c r="AX782" s="120"/>
      <c r="AY782" s="120"/>
      <c r="AZ782" s="120"/>
      <c r="BA782" s="120"/>
      <c r="BB782" s="120"/>
      <c r="BC782" s="120"/>
      <c r="BD782" s="120"/>
    </row>
    <row r="783" spans="1:56" ht="13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  <c r="AB783" s="120"/>
      <c r="AC783" s="120"/>
      <c r="AD783" s="120"/>
      <c r="AE783" s="120"/>
      <c r="AF783" s="120"/>
      <c r="AG783" s="120"/>
      <c r="AH783" s="120"/>
      <c r="AI783" s="120"/>
      <c r="AJ783" s="120"/>
      <c r="AK783" s="120"/>
      <c r="AL783" s="120"/>
      <c r="AM783" s="120"/>
      <c r="AN783" s="120"/>
      <c r="AO783" s="120"/>
      <c r="AP783" s="120"/>
      <c r="AQ783" s="120"/>
      <c r="AR783" s="120"/>
      <c r="AS783" s="120"/>
      <c r="AT783" s="120"/>
      <c r="AU783" s="120"/>
      <c r="AV783" s="120"/>
      <c r="AW783" s="120"/>
      <c r="AX783" s="120"/>
      <c r="AY783" s="120"/>
      <c r="AZ783" s="120"/>
      <c r="BA783" s="120"/>
      <c r="BB783" s="120"/>
      <c r="BC783" s="120"/>
      <c r="BD783" s="120"/>
    </row>
    <row r="784" spans="1:56" ht="13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  <c r="AB784" s="120"/>
      <c r="AC784" s="120"/>
      <c r="AD784" s="120"/>
      <c r="AE784" s="120"/>
      <c r="AF784" s="120"/>
      <c r="AG784" s="120"/>
      <c r="AH784" s="120"/>
      <c r="AI784" s="120"/>
      <c r="AJ784" s="120"/>
      <c r="AK784" s="120"/>
      <c r="AL784" s="120"/>
      <c r="AM784" s="120"/>
      <c r="AN784" s="120"/>
      <c r="AO784" s="120"/>
      <c r="AP784" s="120"/>
      <c r="AQ784" s="120"/>
      <c r="AR784" s="120"/>
      <c r="AS784" s="120"/>
      <c r="AT784" s="120"/>
      <c r="AU784" s="120"/>
      <c r="AV784" s="120"/>
      <c r="AW784" s="120"/>
      <c r="AX784" s="120"/>
      <c r="AY784" s="120"/>
      <c r="AZ784" s="120"/>
      <c r="BA784" s="120"/>
      <c r="BB784" s="120"/>
      <c r="BC784" s="120"/>
      <c r="BD784" s="120"/>
    </row>
    <row r="785" spans="1:56" ht="13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  <c r="AB785" s="120"/>
      <c r="AC785" s="120"/>
      <c r="AD785" s="120"/>
      <c r="AE785" s="120"/>
      <c r="AF785" s="120"/>
      <c r="AG785" s="120"/>
      <c r="AH785" s="120"/>
      <c r="AI785" s="120"/>
      <c r="AJ785" s="120"/>
      <c r="AK785" s="120"/>
      <c r="AL785" s="120"/>
      <c r="AM785" s="120"/>
      <c r="AN785" s="120"/>
      <c r="AO785" s="120"/>
      <c r="AP785" s="120"/>
      <c r="AQ785" s="120"/>
      <c r="AR785" s="120"/>
      <c r="AS785" s="120"/>
      <c r="AT785" s="120"/>
      <c r="AU785" s="120"/>
      <c r="AV785" s="120"/>
      <c r="AW785" s="120"/>
      <c r="AX785" s="120"/>
      <c r="AY785" s="120"/>
      <c r="AZ785" s="120"/>
      <c r="BA785" s="120"/>
      <c r="BB785" s="120"/>
      <c r="BC785" s="120"/>
      <c r="BD785" s="120"/>
    </row>
    <row r="786" spans="1:56" ht="13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  <c r="AB786" s="120"/>
      <c r="AC786" s="120"/>
      <c r="AD786" s="120"/>
      <c r="AE786" s="120"/>
      <c r="AF786" s="120"/>
      <c r="AG786" s="120"/>
      <c r="AH786" s="120"/>
      <c r="AI786" s="120"/>
      <c r="AJ786" s="120"/>
      <c r="AK786" s="120"/>
      <c r="AL786" s="120"/>
      <c r="AM786" s="120"/>
      <c r="AN786" s="120"/>
      <c r="AO786" s="120"/>
      <c r="AP786" s="120"/>
      <c r="AQ786" s="120"/>
      <c r="AR786" s="120"/>
      <c r="AS786" s="120"/>
      <c r="AT786" s="120"/>
      <c r="AU786" s="120"/>
      <c r="AV786" s="120"/>
      <c r="AW786" s="120"/>
      <c r="AX786" s="120"/>
      <c r="AY786" s="120"/>
      <c r="AZ786" s="120"/>
      <c r="BA786" s="120"/>
      <c r="BB786" s="120"/>
      <c r="BC786" s="120"/>
      <c r="BD786" s="120"/>
    </row>
    <row r="787" spans="1:56" ht="13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  <c r="AB787" s="120"/>
      <c r="AC787" s="120"/>
      <c r="AD787" s="120"/>
      <c r="AE787" s="120"/>
      <c r="AF787" s="120"/>
      <c r="AG787" s="120"/>
      <c r="AH787" s="120"/>
      <c r="AI787" s="120"/>
      <c r="AJ787" s="120"/>
      <c r="AK787" s="120"/>
      <c r="AL787" s="120"/>
      <c r="AM787" s="120"/>
      <c r="AN787" s="120"/>
      <c r="AO787" s="120"/>
      <c r="AP787" s="120"/>
      <c r="AQ787" s="120"/>
      <c r="AR787" s="120"/>
      <c r="AS787" s="120"/>
      <c r="AT787" s="120"/>
      <c r="AU787" s="120"/>
      <c r="AV787" s="120"/>
      <c r="AW787" s="120"/>
      <c r="AX787" s="120"/>
      <c r="AY787" s="120"/>
      <c r="AZ787" s="120"/>
      <c r="BA787" s="120"/>
      <c r="BB787" s="120"/>
      <c r="BC787" s="120"/>
      <c r="BD787" s="120"/>
    </row>
    <row r="788" spans="1:56" ht="13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  <c r="AB788" s="120"/>
      <c r="AC788" s="120"/>
      <c r="AD788" s="120"/>
      <c r="AE788" s="120"/>
      <c r="AF788" s="120"/>
      <c r="AG788" s="120"/>
      <c r="AH788" s="120"/>
      <c r="AI788" s="120"/>
      <c r="AJ788" s="120"/>
      <c r="AK788" s="120"/>
      <c r="AL788" s="120"/>
      <c r="AM788" s="120"/>
      <c r="AN788" s="120"/>
      <c r="AO788" s="120"/>
      <c r="AP788" s="120"/>
      <c r="AQ788" s="120"/>
      <c r="AR788" s="120"/>
      <c r="AS788" s="120"/>
      <c r="AT788" s="120"/>
      <c r="AU788" s="120"/>
      <c r="AV788" s="120"/>
      <c r="AW788" s="120"/>
      <c r="AX788" s="120"/>
      <c r="AY788" s="120"/>
      <c r="AZ788" s="120"/>
      <c r="BA788" s="120"/>
      <c r="BB788" s="120"/>
      <c r="BC788" s="120"/>
      <c r="BD788" s="120"/>
    </row>
    <row r="789" spans="1:56" ht="13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  <c r="AB789" s="120"/>
      <c r="AC789" s="120"/>
      <c r="AD789" s="120"/>
      <c r="AE789" s="120"/>
      <c r="AF789" s="120"/>
      <c r="AG789" s="120"/>
      <c r="AH789" s="120"/>
      <c r="AI789" s="120"/>
      <c r="AJ789" s="120"/>
      <c r="AK789" s="120"/>
      <c r="AL789" s="120"/>
      <c r="AM789" s="120"/>
      <c r="AN789" s="120"/>
      <c r="AO789" s="120"/>
      <c r="AP789" s="120"/>
      <c r="AQ789" s="120"/>
      <c r="AR789" s="120"/>
      <c r="AS789" s="120"/>
      <c r="AT789" s="120"/>
      <c r="AU789" s="120"/>
      <c r="AV789" s="120"/>
      <c r="AW789" s="120"/>
      <c r="AX789" s="120"/>
      <c r="AY789" s="120"/>
      <c r="AZ789" s="120"/>
      <c r="BA789" s="120"/>
      <c r="BB789" s="120"/>
      <c r="BC789" s="120"/>
      <c r="BD789" s="120"/>
    </row>
    <row r="790" spans="1:56" ht="13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  <c r="AB790" s="120"/>
      <c r="AC790" s="120"/>
      <c r="AD790" s="120"/>
      <c r="AE790" s="120"/>
      <c r="AF790" s="120"/>
      <c r="AG790" s="120"/>
      <c r="AH790" s="120"/>
      <c r="AI790" s="120"/>
      <c r="AJ790" s="120"/>
      <c r="AK790" s="120"/>
      <c r="AL790" s="120"/>
      <c r="AM790" s="120"/>
      <c r="AN790" s="120"/>
      <c r="AO790" s="120"/>
      <c r="AP790" s="120"/>
      <c r="AQ790" s="120"/>
      <c r="AR790" s="120"/>
      <c r="AS790" s="120"/>
      <c r="AT790" s="120"/>
      <c r="AU790" s="120"/>
      <c r="AV790" s="120"/>
      <c r="AW790" s="120"/>
      <c r="AX790" s="120"/>
      <c r="AY790" s="120"/>
      <c r="AZ790" s="120"/>
      <c r="BA790" s="120"/>
      <c r="BB790" s="120"/>
      <c r="BC790" s="120"/>
      <c r="BD790" s="120"/>
    </row>
    <row r="791" spans="1:56" ht="13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  <c r="AF791" s="120"/>
      <c r="AG791" s="120"/>
      <c r="AH791" s="120"/>
      <c r="AI791" s="120"/>
      <c r="AJ791" s="120"/>
      <c r="AK791" s="120"/>
      <c r="AL791" s="120"/>
      <c r="AM791" s="120"/>
      <c r="AN791" s="120"/>
      <c r="AO791" s="120"/>
      <c r="AP791" s="120"/>
      <c r="AQ791" s="120"/>
      <c r="AR791" s="120"/>
      <c r="AS791" s="120"/>
      <c r="AT791" s="120"/>
      <c r="AU791" s="120"/>
      <c r="AV791" s="120"/>
      <c r="AW791" s="120"/>
      <c r="AX791" s="120"/>
      <c r="AY791" s="120"/>
      <c r="AZ791" s="120"/>
      <c r="BA791" s="120"/>
      <c r="BB791" s="120"/>
      <c r="BC791" s="120"/>
      <c r="BD791" s="120"/>
    </row>
    <row r="792" spans="1:56" ht="13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  <c r="AB792" s="120"/>
      <c r="AC792" s="120"/>
      <c r="AD792" s="120"/>
      <c r="AE792" s="120"/>
      <c r="AF792" s="120"/>
      <c r="AG792" s="120"/>
      <c r="AH792" s="120"/>
      <c r="AI792" s="120"/>
      <c r="AJ792" s="120"/>
      <c r="AK792" s="120"/>
      <c r="AL792" s="120"/>
      <c r="AM792" s="120"/>
      <c r="AN792" s="120"/>
      <c r="AO792" s="120"/>
      <c r="AP792" s="120"/>
      <c r="AQ792" s="120"/>
      <c r="AR792" s="120"/>
      <c r="AS792" s="120"/>
      <c r="AT792" s="120"/>
      <c r="AU792" s="120"/>
      <c r="AV792" s="120"/>
      <c r="AW792" s="120"/>
      <c r="AX792" s="120"/>
      <c r="AY792" s="120"/>
      <c r="AZ792" s="120"/>
      <c r="BA792" s="120"/>
      <c r="BB792" s="120"/>
      <c r="BC792" s="120"/>
      <c r="BD792" s="120"/>
    </row>
    <row r="793" spans="1:56" ht="13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  <c r="AB793" s="120"/>
      <c r="AC793" s="120"/>
      <c r="AD793" s="120"/>
      <c r="AE793" s="120"/>
      <c r="AF793" s="120"/>
      <c r="AG793" s="120"/>
      <c r="AH793" s="120"/>
      <c r="AI793" s="120"/>
      <c r="AJ793" s="120"/>
      <c r="AK793" s="120"/>
      <c r="AL793" s="120"/>
      <c r="AM793" s="120"/>
      <c r="AN793" s="120"/>
      <c r="AO793" s="120"/>
      <c r="AP793" s="120"/>
      <c r="AQ793" s="120"/>
      <c r="AR793" s="120"/>
      <c r="AS793" s="120"/>
      <c r="AT793" s="120"/>
      <c r="AU793" s="120"/>
      <c r="AV793" s="120"/>
      <c r="AW793" s="120"/>
      <c r="AX793" s="120"/>
      <c r="AY793" s="120"/>
      <c r="AZ793" s="120"/>
      <c r="BA793" s="120"/>
      <c r="BB793" s="120"/>
      <c r="BC793" s="120"/>
      <c r="BD793" s="120"/>
    </row>
    <row r="794" spans="1:56" ht="13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  <c r="AB794" s="120"/>
      <c r="AC794" s="120"/>
      <c r="AD794" s="120"/>
      <c r="AE794" s="120"/>
      <c r="AF794" s="120"/>
      <c r="AG794" s="120"/>
      <c r="AH794" s="120"/>
      <c r="AI794" s="120"/>
      <c r="AJ794" s="120"/>
      <c r="AK794" s="120"/>
      <c r="AL794" s="120"/>
      <c r="AM794" s="120"/>
      <c r="AN794" s="120"/>
      <c r="AO794" s="120"/>
      <c r="AP794" s="120"/>
      <c r="AQ794" s="120"/>
      <c r="AR794" s="120"/>
      <c r="AS794" s="120"/>
      <c r="AT794" s="120"/>
      <c r="AU794" s="120"/>
      <c r="AV794" s="120"/>
      <c r="AW794" s="120"/>
      <c r="AX794" s="120"/>
      <c r="AY794" s="120"/>
      <c r="AZ794" s="120"/>
      <c r="BA794" s="120"/>
      <c r="BB794" s="120"/>
      <c r="BC794" s="120"/>
      <c r="BD794" s="120"/>
    </row>
    <row r="795" spans="1:56" ht="13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  <c r="AB795" s="120"/>
      <c r="AC795" s="120"/>
      <c r="AD795" s="120"/>
      <c r="AE795" s="120"/>
      <c r="AF795" s="120"/>
      <c r="AG795" s="120"/>
      <c r="AH795" s="120"/>
      <c r="AI795" s="120"/>
      <c r="AJ795" s="120"/>
      <c r="AK795" s="120"/>
      <c r="AL795" s="120"/>
      <c r="AM795" s="120"/>
      <c r="AN795" s="120"/>
      <c r="AO795" s="120"/>
      <c r="AP795" s="120"/>
      <c r="AQ795" s="120"/>
      <c r="AR795" s="120"/>
      <c r="AS795" s="120"/>
      <c r="AT795" s="120"/>
      <c r="AU795" s="120"/>
      <c r="AV795" s="120"/>
      <c r="AW795" s="120"/>
      <c r="AX795" s="120"/>
      <c r="AY795" s="120"/>
      <c r="AZ795" s="120"/>
      <c r="BA795" s="120"/>
      <c r="BB795" s="120"/>
      <c r="BC795" s="120"/>
      <c r="BD795" s="120"/>
    </row>
    <row r="796" spans="1:56" ht="13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  <c r="AB796" s="120"/>
      <c r="AC796" s="120"/>
      <c r="AD796" s="120"/>
      <c r="AE796" s="120"/>
      <c r="AF796" s="120"/>
      <c r="AG796" s="120"/>
      <c r="AH796" s="120"/>
      <c r="AI796" s="120"/>
      <c r="AJ796" s="120"/>
      <c r="AK796" s="120"/>
      <c r="AL796" s="120"/>
      <c r="AM796" s="120"/>
      <c r="AN796" s="120"/>
      <c r="AO796" s="120"/>
      <c r="AP796" s="120"/>
      <c r="AQ796" s="120"/>
      <c r="AR796" s="120"/>
      <c r="AS796" s="120"/>
      <c r="AT796" s="120"/>
      <c r="AU796" s="120"/>
      <c r="AV796" s="120"/>
      <c r="AW796" s="120"/>
      <c r="AX796" s="120"/>
      <c r="AY796" s="120"/>
      <c r="AZ796" s="120"/>
      <c r="BA796" s="120"/>
      <c r="BB796" s="120"/>
      <c r="BC796" s="120"/>
      <c r="BD796" s="120"/>
    </row>
    <row r="797" spans="1:56" ht="13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  <c r="AB797" s="120"/>
      <c r="AC797" s="120"/>
      <c r="AD797" s="120"/>
      <c r="AE797" s="120"/>
      <c r="AF797" s="120"/>
      <c r="AG797" s="120"/>
      <c r="AH797" s="120"/>
      <c r="AI797" s="120"/>
      <c r="AJ797" s="120"/>
      <c r="AK797" s="120"/>
      <c r="AL797" s="120"/>
      <c r="AM797" s="120"/>
      <c r="AN797" s="120"/>
      <c r="AO797" s="120"/>
      <c r="AP797" s="120"/>
      <c r="AQ797" s="120"/>
      <c r="AR797" s="120"/>
      <c r="AS797" s="120"/>
      <c r="AT797" s="120"/>
      <c r="AU797" s="120"/>
      <c r="AV797" s="120"/>
      <c r="AW797" s="120"/>
      <c r="AX797" s="120"/>
      <c r="AY797" s="120"/>
      <c r="AZ797" s="120"/>
      <c r="BA797" s="120"/>
      <c r="BB797" s="120"/>
      <c r="BC797" s="120"/>
      <c r="BD797" s="120"/>
    </row>
    <row r="798" spans="1:56" ht="13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  <c r="AB798" s="120"/>
      <c r="AC798" s="120"/>
      <c r="AD798" s="120"/>
      <c r="AE798" s="120"/>
      <c r="AF798" s="120"/>
      <c r="AG798" s="120"/>
      <c r="AH798" s="120"/>
      <c r="AI798" s="120"/>
      <c r="AJ798" s="120"/>
      <c r="AK798" s="120"/>
      <c r="AL798" s="120"/>
      <c r="AM798" s="120"/>
      <c r="AN798" s="120"/>
      <c r="AO798" s="120"/>
      <c r="AP798" s="120"/>
      <c r="AQ798" s="120"/>
      <c r="AR798" s="120"/>
      <c r="AS798" s="120"/>
      <c r="AT798" s="120"/>
      <c r="AU798" s="120"/>
      <c r="AV798" s="120"/>
      <c r="AW798" s="120"/>
      <c r="AX798" s="120"/>
      <c r="AY798" s="120"/>
      <c r="AZ798" s="120"/>
      <c r="BA798" s="120"/>
      <c r="BB798" s="120"/>
      <c r="BC798" s="120"/>
      <c r="BD798" s="120"/>
    </row>
    <row r="799" spans="1:56" ht="13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  <c r="AB799" s="120"/>
      <c r="AC799" s="120"/>
      <c r="AD799" s="120"/>
      <c r="AE799" s="120"/>
      <c r="AF799" s="120"/>
      <c r="AG799" s="120"/>
      <c r="AH799" s="120"/>
      <c r="AI799" s="120"/>
      <c r="AJ799" s="120"/>
      <c r="AK799" s="120"/>
      <c r="AL799" s="120"/>
      <c r="AM799" s="120"/>
      <c r="AN799" s="120"/>
      <c r="AO799" s="120"/>
      <c r="AP799" s="120"/>
      <c r="AQ799" s="120"/>
      <c r="AR799" s="120"/>
      <c r="AS799" s="120"/>
      <c r="AT799" s="120"/>
      <c r="AU799" s="120"/>
      <c r="AV799" s="120"/>
      <c r="AW799" s="120"/>
      <c r="AX799" s="120"/>
      <c r="AY799" s="120"/>
      <c r="AZ799" s="120"/>
      <c r="BA799" s="120"/>
      <c r="BB799" s="120"/>
      <c r="BC799" s="120"/>
      <c r="BD799" s="120"/>
    </row>
    <row r="800" spans="1:56" ht="13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  <c r="AB800" s="120"/>
      <c r="AC800" s="120"/>
      <c r="AD800" s="120"/>
      <c r="AE800" s="120"/>
      <c r="AF800" s="120"/>
      <c r="AG800" s="120"/>
      <c r="AH800" s="120"/>
      <c r="AI800" s="120"/>
      <c r="AJ800" s="120"/>
      <c r="AK800" s="120"/>
      <c r="AL800" s="120"/>
      <c r="AM800" s="120"/>
      <c r="AN800" s="120"/>
      <c r="AO800" s="120"/>
      <c r="AP800" s="120"/>
      <c r="AQ800" s="120"/>
      <c r="AR800" s="120"/>
      <c r="AS800" s="120"/>
      <c r="AT800" s="120"/>
      <c r="AU800" s="120"/>
      <c r="AV800" s="120"/>
      <c r="AW800" s="120"/>
      <c r="AX800" s="120"/>
      <c r="AY800" s="120"/>
      <c r="AZ800" s="120"/>
      <c r="BA800" s="120"/>
      <c r="BB800" s="120"/>
      <c r="BC800" s="120"/>
      <c r="BD800" s="120"/>
    </row>
    <row r="801" spans="1:56" ht="13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  <c r="AB801" s="120"/>
      <c r="AC801" s="120"/>
      <c r="AD801" s="120"/>
      <c r="AE801" s="120"/>
      <c r="AF801" s="120"/>
      <c r="AG801" s="120"/>
      <c r="AH801" s="120"/>
      <c r="AI801" s="120"/>
      <c r="AJ801" s="120"/>
      <c r="AK801" s="120"/>
      <c r="AL801" s="120"/>
      <c r="AM801" s="120"/>
      <c r="AN801" s="120"/>
      <c r="AO801" s="120"/>
      <c r="AP801" s="120"/>
      <c r="AQ801" s="120"/>
      <c r="AR801" s="120"/>
      <c r="AS801" s="120"/>
      <c r="AT801" s="120"/>
      <c r="AU801" s="120"/>
      <c r="AV801" s="120"/>
      <c r="AW801" s="120"/>
      <c r="AX801" s="120"/>
      <c r="AY801" s="120"/>
      <c r="AZ801" s="120"/>
      <c r="BA801" s="120"/>
      <c r="BB801" s="120"/>
      <c r="BC801" s="120"/>
      <c r="BD801" s="120"/>
    </row>
    <row r="802" spans="1:56" ht="13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  <c r="AB802" s="120"/>
      <c r="AC802" s="120"/>
      <c r="AD802" s="120"/>
      <c r="AE802" s="120"/>
      <c r="AF802" s="120"/>
      <c r="AG802" s="120"/>
      <c r="AH802" s="120"/>
      <c r="AI802" s="120"/>
      <c r="AJ802" s="120"/>
      <c r="AK802" s="120"/>
      <c r="AL802" s="120"/>
      <c r="AM802" s="120"/>
      <c r="AN802" s="120"/>
      <c r="AO802" s="120"/>
      <c r="AP802" s="120"/>
      <c r="AQ802" s="120"/>
      <c r="AR802" s="120"/>
      <c r="AS802" s="120"/>
      <c r="AT802" s="120"/>
      <c r="AU802" s="120"/>
      <c r="AV802" s="120"/>
      <c r="AW802" s="120"/>
      <c r="AX802" s="120"/>
      <c r="AY802" s="120"/>
      <c r="AZ802" s="120"/>
      <c r="BA802" s="120"/>
      <c r="BB802" s="120"/>
      <c r="BC802" s="120"/>
      <c r="BD802" s="120"/>
    </row>
    <row r="803" spans="1:56" ht="13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  <c r="AB803" s="120"/>
      <c r="AC803" s="120"/>
      <c r="AD803" s="120"/>
      <c r="AE803" s="120"/>
      <c r="AF803" s="120"/>
      <c r="AG803" s="120"/>
      <c r="AH803" s="120"/>
      <c r="AI803" s="120"/>
      <c r="AJ803" s="120"/>
      <c r="AK803" s="120"/>
      <c r="AL803" s="120"/>
      <c r="AM803" s="120"/>
      <c r="AN803" s="120"/>
      <c r="AO803" s="120"/>
      <c r="AP803" s="120"/>
      <c r="AQ803" s="120"/>
      <c r="AR803" s="120"/>
      <c r="AS803" s="120"/>
      <c r="AT803" s="120"/>
      <c r="AU803" s="120"/>
      <c r="AV803" s="120"/>
      <c r="AW803" s="120"/>
      <c r="AX803" s="120"/>
      <c r="AY803" s="120"/>
      <c r="AZ803" s="120"/>
      <c r="BA803" s="120"/>
      <c r="BB803" s="120"/>
      <c r="BC803" s="120"/>
      <c r="BD803" s="120"/>
    </row>
    <row r="804" spans="1:56" ht="13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  <c r="AB804" s="120"/>
      <c r="AC804" s="120"/>
      <c r="AD804" s="120"/>
      <c r="AE804" s="120"/>
      <c r="AF804" s="120"/>
      <c r="AG804" s="120"/>
      <c r="AH804" s="120"/>
      <c r="AI804" s="120"/>
      <c r="AJ804" s="120"/>
      <c r="AK804" s="120"/>
      <c r="AL804" s="120"/>
      <c r="AM804" s="120"/>
      <c r="AN804" s="120"/>
      <c r="AO804" s="120"/>
      <c r="AP804" s="120"/>
      <c r="AQ804" s="120"/>
      <c r="AR804" s="120"/>
      <c r="AS804" s="120"/>
      <c r="AT804" s="120"/>
      <c r="AU804" s="120"/>
      <c r="AV804" s="120"/>
      <c r="AW804" s="120"/>
      <c r="AX804" s="120"/>
      <c r="AY804" s="120"/>
      <c r="AZ804" s="120"/>
      <c r="BA804" s="120"/>
      <c r="BB804" s="120"/>
      <c r="BC804" s="120"/>
      <c r="BD804" s="120"/>
    </row>
    <row r="805" spans="1:56" ht="13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  <c r="AB805" s="120"/>
      <c r="AC805" s="120"/>
      <c r="AD805" s="120"/>
      <c r="AE805" s="120"/>
      <c r="AF805" s="120"/>
      <c r="AG805" s="120"/>
      <c r="AH805" s="120"/>
      <c r="AI805" s="120"/>
      <c r="AJ805" s="120"/>
      <c r="AK805" s="120"/>
      <c r="AL805" s="120"/>
      <c r="AM805" s="120"/>
      <c r="AN805" s="120"/>
      <c r="AO805" s="120"/>
      <c r="AP805" s="120"/>
      <c r="AQ805" s="120"/>
      <c r="AR805" s="120"/>
      <c r="AS805" s="120"/>
      <c r="AT805" s="120"/>
      <c r="AU805" s="120"/>
      <c r="AV805" s="120"/>
      <c r="AW805" s="120"/>
      <c r="AX805" s="120"/>
      <c r="AY805" s="120"/>
      <c r="AZ805" s="120"/>
      <c r="BA805" s="120"/>
      <c r="BB805" s="120"/>
      <c r="BC805" s="120"/>
      <c r="BD805" s="120"/>
    </row>
    <row r="806" spans="1:56" ht="13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  <c r="AB806" s="120"/>
      <c r="AC806" s="120"/>
      <c r="AD806" s="120"/>
      <c r="AE806" s="120"/>
      <c r="AF806" s="120"/>
      <c r="AG806" s="120"/>
      <c r="AH806" s="120"/>
      <c r="AI806" s="120"/>
      <c r="AJ806" s="120"/>
      <c r="AK806" s="120"/>
      <c r="AL806" s="120"/>
      <c r="AM806" s="120"/>
      <c r="AN806" s="120"/>
      <c r="AO806" s="120"/>
      <c r="AP806" s="120"/>
      <c r="AQ806" s="120"/>
      <c r="AR806" s="120"/>
      <c r="AS806" s="120"/>
      <c r="AT806" s="120"/>
      <c r="AU806" s="120"/>
      <c r="AV806" s="120"/>
      <c r="AW806" s="120"/>
      <c r="AX806" s="120"/>
      <c r="AY806" s="120"/>
      <c r="AZ806" s="120"/>
      <c r="BA806" s="120"/>
      <c r="BB806" s="120"/>
      <c r="BC806" s="120"/>
      <c r="BD806" s="120"/>
    </row>
    <row r="807" spans="1:56" ht="13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  <c r="AB807" s="120"/>
      <c r="AC807" s="120"/>
      <c r="AD807" s="120"/>
      <c r="AE807" s="120"/>
      <c r="AF807" s="120"/>
      <c r="AG807" s="120"/>
      <c r="AH807" s="120"/>
      <c r="AI807" s="120"/>
      <c r="AJ807" s="120"/>
      <c r="AK807" s="120"/>
      <c r="AL807" s="120"/>
      <c r="AM807" s="120"/>
      <c r="AN807" s="120"/>
      <c r="AO807" s="120"/>
      <c r="AP807" s="120"/>
      <c r="AQ807" s="120"/>
      <c r="AR807" s="120"/>
      <c r="AS807" s="120"/>
      <c r="AT807" s="120"/>
      <c r="AU807" s="120"/>
      <c r="AV807" s="120"/>
      <c r="AW807" s="120"/>
      <c r="AX807" s="120"/>
      <c r="AY807" s="120"/>
      <c r="AZ807" s="120"/>
      <c r="BA807" s="120"/>
      <c r="BB807" s="120"/>
      <c r="BC807" s="120"/>
      <c r="BD807" s="120"/>
    </row>
    <row r="808" spans="1:56" ht="13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  <c r="AB808" s="120"/>
      <c r="AC808" s="120"/>
      <c r="AD808" s="120"/>
      <c r="AE808" s="120"/>
      <c r="AF808" s="120"/>
      <c r="AG808" s="120"/>
      <c r="AH808" s="120"/>
      <c r="AI808" s="120"/>
      <c r="AJ808" s="120"/>
      <c r="AK808" s="120"/>
      <c r="AL808" s="120"/>
      <c r="AM808" s="120"/>
      <c r="AN808" s="120"/>
      <c r="AO808" s="120"/>
      <c r="AP808" s="120"/>
      <c r="AQ808" s="120"/>
      <c r="AR808" s="120"/>
      <c r="AS808" s="120"/>
      <c r="AT808" s="120"/>
      <c r="AU808" s="120"/>
      <c r="AV808" s="120"/>
      <c r="AW808" s="120"/>
      <c r="AX808" s="120"/>
      <c r="AY808" s="120"/>
      <c r="AZ808" s="120"/>
      <c r="BA808" s="120"/>
      <c r="BB808" s="120"/>
      <c r="BC808" s="120"/>
      <c r="BD808" s="120"/>
    </row>
    <row r="809" spans="1:56" ht="13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  <c r="AB809" s="120"/>
      <c r="AC809" s="120"/>
      <c r="AD809" s="120"/>
      <c r="AE809" s="120"/>
      <c r="AF809" s="120"/>
      <c r="AG809" s="120"/>
      <c r="AH809" s="120"/>
      <c r="AI809" s="120"/>
      <c r="AJ809" s="120"/>
      <c r="AK809" s="120"/>
      <c r="AL809" s="120"/>
      <c r="AM809" s="120"/>
      <c r="AN809" s="120"/>
      <c r="AO809" s="120"/>
      <c r="AP809" s="120"/>
      <c r="AQ809" s="120"/>
      <c r="AR809" s="120"/>
      <c r="AS809" s="120"/>
      <c r="AT809" s="120"/>
      <c r="AU809" s="120"/>
      <c r="AV809" s="120"/>
      <c r="AW809" s="120"/>
      <c r="AX809" s="120"/>
      <c r="AY809" s="120"/>
      <c r="AZ809" s="120"/>
      <c r="BA809" s="120"/>
      <c r="BB809" s="120"/>
      <c r="BC809" s="120"/>
      <c r="BD809" s="120"/>
    </row>
    <row r="810" spans="1:56" ht="13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  <c r="AB810" s="120"/>
      <c r="AC810" s="120"/>
      <c r="AD810" s="120"/>
      <c r="AE810" s="120"/>
      <c r="AF810" s="120"/>
      <c r="AG810" s="120"/>
      <c r="AH810" s="120"/>
      <c r="AI810" s="120"/>
      <c r="AJ810" s="120"/>
      <c r="AK810" s="120"/>
      <c r="AL810" s="120"/>
      <c r="AM810" s="120"/>
      <c r="AN810" s="120"/>
      <c r="AO810" s="120"/>
      <c r="AP810" s="120"/>
      <c r="AQ810" s="120"/>
      <c r="AR810" s="120"/>
      <c r="AS810" s="120"/>
      <c r="AT810" s="120"/>
      <c r="AU810" s="120"/>
      <c r="AV810" s="120"/>
      <c r="AW810" s="120"/>
      <c r="AX810" s="120"/>
      <c r="AY810" s="120"/>
      <c r="AZ810" s="120"/>
      <c r="BA810" s="120"/>
      <c r="BB810" s="120"/>
      <c r="BC810" s="120"/>
      <c r="BD810" s="120"/>
    </row>
    <row r="811" spans="1:56" ht="13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  <c r="AB811" s="120"/>
      <c r="AC811" s="120"/>
      <c r="AD811" s="120"/>
      <c r="AE811" s="120"/>
      <c r="AF811" s="120"/>
      <c r="AG811" s="120"/>
      <c r="AH811" s="120"/>
      <c r="AI811" s="120"/>
      <c r="AJ811" s="120"/>
      <c r="AK811" s="120"/>
      <c r="AL811" s="120"/>
      <c r="AM811" s="120"/>
      <c r="AN811" s="120"/>
      <c r="AO811" s="120"/>
      <c r="AP811" s="120"/>
      <c r="AQ811" s="120"/>
      <c r="AR811" s="120"/>
      <c r="AS811" s="120"/>
      <c r="AT811" s="120"/>
      <c r="AU811" s="120"/>
      <c r="AV811" s="120"/>
      <c r="AW811" s="120"/>
      <c r="AX811" s="120"/>
      <c r="AY811" s="120"/>
      <c r="AZ811" s="120"/>
      <c r="BA811" s="120"/>
      <c r="BB811" s="120"/>
      <c r="BC811" s="120"/>
      <c r="BD811" s="120"/>
    </row>
    <row r="812" spans="1:56" ht="13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  <c r="AB812" s="120"/>
      <c r="AC812" s="120"/>
      <c r="AD812" s="120"/>
      <c r="AE812" s="120"/>
      <c r="AF812" s="120"/>
      <c r="AG812" s="120"/>
      <c r="AH812" s="120"/>
      <c r="AI812" s="120"/>
      <c r="AJ812" s="120"/>
      <c r="AK812" s="120"/>
      <c r="AL812" s="120"/>
      <c r="AM812" s="120"/>
      <c r="AN812" s="120"/>
      <c r="AO812" s="120"/>
      <c r="AP812" s="120"/>
      <c r="AQ812" s="120"/>
      <c r="AR812" s="120"/>
      <c r="AS812" s="120"/>
      <c r="AT812" s="120"/>
      <c r="AU812" s="120"/>
      <c r="AV812" s="120"/>
      <c r="AW812" s="120"/>
      <c r="AX812" s="120"/>
      <c r="AY812" s="120"/>
      <c r="AZ812" s="120"/>
      <c r="BA812" s="120"/>
      <c r="BB812" s="120"/>
      <c r="BC812" s="120"/>
      <c r="BD812" s="120"/>
    </row>
    <row r="813" spans="1:56" ht="13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  <c r="AB813" s="120"/>
      <c r="AC813" s="120"/>
      <c r="AD813" s="120"/>
      <c r="AE813" s="120"/>
      <c r="AF813" s="120"/>
      <c r="AG813" s="120"/>
      <c r="AH813" s="120"/>
      <c r="AI813" s="120"/>
      <c r="AJ813" s="120"/>
      <c r="AK813" s="120"/>
      <c r="AL813" s="120"/>
      <c r="AM813" s="120"/>
      <c r="AN813" s="120"/>
      <c r="AO813" s="120"/>
      <c r="AP813" s="120"/>
      <c r="AQ813" s="120"/>
      <c r="AR813" s="120"/>
      <c r="AS813" s="120"/>
      <c r="AT813" s="120"/>
      <c r="AU813" s="120"/>
      <c r="AV813" s="120"/>
      <c r="AW813" s="120"/>
      <c r="AX813" s="120"/>
      <c r="AY813" s="120"/>
      <c r="AZ813" s="120"/>
      <c r="BA813" s="120"/>
      <c r="BB813" s="120"/>
      <c r="BC813" s="120"/>
      <c r="BD813" s="120"/>
    </row>
    <row r="814" spans="1:56" ht="13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  <c r="AB814" s="120"/>
      <c r="AC814" s="120"/>
      <c r="AD814" s="120"/>
      <c r="AE814" s="120"/>
      <c r="AF814" s="120"/>
      <c r="AG814" s="120"/>
      <c r="AH814" s="120"/>
      <c r="AI814" s="120"/>
      <c r="AJ814" s="120"/>
      <c r="AK814" s="120"/>
      <c r="AL814" s="120"/>
      <c r="AM814" s="120"/>
      <c r="AN814" s="120"/>
      <c r="AO814" s="120"/>
      <c r="AP814" s="120"/>
      <c r="AQ814" s="120"/>
      <c r="AR814" s="120"/>
      <c r="AS814" s="120"/>
      <c r="AT814" s="120"/>
      <c r="AU814" s="120"/>
      <c r="AV814" s="120"/>
      <c r="AW814" s="120"/>
      <c r="AX814" s="120"/>
      <c r="AY814" s="120"/>
      <c r="AZ814" s="120"/>
      <c r="BA814" s="120"/>
      <c r="BB814" s="120"/>
      <c r="BC814" s="120"/>
      <c r="BD814" s="120"/>
    </row>
    <row r="815" spans="1:56" ht="13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  <c r="AB815" s="120"/>
      <c r="AC815" s="120"/>
      <c r="AD815" s="120"/>
      <c r="AE815" s="120"/>
      <c r="AF815" s="120"/>
      <c r="AG815" s="120"/>
      <c r="AH815" s="120"/>
      <c r="AI815" s="120"/>
      <c r="AJ815" s="120"/>
      <c r="AK815" s="120"/>
      <c r="AL815" s="120"/>
      <c r="AM815" s="120"/>
      <c r="AN815" s="120"/>
      <c r="AO815" s="120"/>
      <c r="AP815" s="120"/>
      <c r="AQ815" s="120"/>
      <c r="AR815" s="120"/>
      <c r="AS815" s="120"/>
      <c r="AT815" s="120"/>
      <c r="AU815" s="120"/>
      <c r="AV815" s="120"/>
      <c r="AW815" s="120"/>
      <c r="AX815" s="120"/>
      <c r="AY815" s="120"/>
      <c r="AZ815" s="120"/>
      <c r="BA815" s="120"/>
      <c r="BB815" s="120"/>
      <c r="BC815" s="120"/>
      <c r="BD815" s="120"/>
    </row>
    <row r="816" spans="1:56" ht="13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120"/>
      <c r="AI816" s="120"/>
      <c r="AJ816" s="120"/>
      <c r="AK816" s="120"/>
      <c r="AL816" s="120"/>
      <c r="AM816" s="120"/>
      <c r="AN816" s="120"/>
      <c r="AO816" s="120"/>
      <c r="AP816" s="120"/>
      <c r="AQ816" s="120"/>
      <c r="AR816" s="120"/>
      <c r="AS816" s="120"/>
      <c r="AT816" s="120"/>
      <c r="AU816" s="120"/>
      <c r="AV816" s="120"/>
      <c r="AW816" s="120"/>
      <c r="AX816" s="120"/>
      <c r="AY816" s="120"/>
      <c r="AZ816" s="120"/>
      <c r="BA816" s="120"/>
      <c r="BB816" s="120"/>
      <c r="BC816" s="120"/>
      <c r="BD816" s="120"/>
    </row>
    <row r="817" spans="1:56" ht="13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  <c r="AB817" s="120"/>
      <c r="AC817" s="120"/>
      <c r="AD817" s="120"/>
      <c r="AE817" s="120"/>
      <c r="AF817" s="120"/>
      <c r="AG817" s="120"/>
      <c r="AH817" s="120"/>
      <c r="AI817" s="120"/>
      <c r="AJ817" s="120"/>
      <c r="AK817" s="120"/>
      <c r="AL817" s="120"/>
      <c r="AM817" s="120"/>
      <c r="AN817" s="120"/>
      <c r="AO817" s="120"/>
      <c r="AP817" s="120"/>
      <c r="AQ817" s="120"/>
      <c r="AR817" s="120"/>
      <c r="AS817" s="120"/>
      <c r="AT817" s="120"/>
      <c r="AU817" s="120"/>
      <c r="AV817" s="120"/>
      <c r="AW817" s="120"/>
      <c r="AX817" s="120"/>
      <c r="AY817" s="120"/>
      <c r="AZ817" s="120"/>
      <c r="BA817" s="120"/>
      <c r="BB817" s="120"/>
      <c r="BC817" s="120"/>
      <c r="BD817" s="120"/>
    </row>
    <row r="818" spans="1:56" ht="13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  <c r="AB818" s="120"/>
      <c r="AC818" s="120"/>
      <c r="AD818" s="120"/>
      <c r="AE818" s="120"/>
      <c r="AF818" s="120"/>
      <c r="AG818" s="120"/>
      <c r="AH818" s="120"/>
      <c r="AI818" s="120"/>
      <c r="AJ818" s="120"/>
      <c r="AK818" s="120"/>
      <c r="AL818" s="120"/>
      <c r="AM818" s="120"/>
      <c r="AN818" s="120"/>
      <c r="AO818" s="120"/>
      <c r="AP818" s="120"/>
      <c r="AQ818" s="120"/>
      <c r="AR818" s="120"/>
      <c r="AS818" s="120"/>
      <c r="AT818" s="120"/>
      <c r="AU818" s="120"/>
      <c r="AV818" s="120"/>
      <c r="AW818" s="120"/>
      <c r="AX818" s="120"/>
      <c r="AY818" s="120"/>
      <c r="AZ818" s="120"/>
      <c r="BA818" s="120"/>
      <c r="BB818" s="120"/>
      <c r="BC818" s="120"/>
      <c r="BD818" s="120"/>
    </row>
    <row r="819" spans="1:56" ht="13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  <c r="AB819" s="120"/>
      <c r="AC819" s="120"/>
      <c r="AD819" s="120"/>
      <c r="AE819" s="120"/>
      <c r="AF819" s="120"/>
      <c r="AG819" s="120"/>
      <c r="AH819" s="120"/>
      <c r="AI819" s="120"/>
      <c r="AJ819" s="120"/>
      <c r="AK819" s="120"/>
      <c r="AL819" s="120"/>
      <c r="AM819" s="120"/>
      <c r="AN819" s="120"/>
      <c r="AO819" s="120"/>
      <c r="AP819" s="120"/>
      <c r="AQ819" s="120"/>
      <c r="AR819" s="120"/>
      <c r="AS819" s="120"/>
      <c r="AT819" s="120"/>
      <c r="AU819" s="120"/>
      <c r="AV819" s="120"/>
      <c r="AW819" s="120"/>
      <c r="AX819" s="120"/>
      <c r="AY819" s="120"/>
      <c r="AZ819" s="120"/>
      <c r="BA819" s="120"/>
      <c r="BB819" s="120"/>
      <c r="BC819" s="120"/>
      <c r="BD819" s="120"/>
    </row>
    <row r="820" spans="1:56" ht="13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  <c r="AB820" s="120"/>
      <c r="AC820" s="120"/>
      <c r="AD820" s="120"/>
      <c r="AE820" s="120"/>
      <c r="AF820" s="120"/>
      <c r="AG820" s="120"/>
      <c r="AH820" s="120"/>
      <c r="AI820" s="120"/>
      <c r="AJ820" s="120"/>
      <c r="AK820" s="120"/>
      <c r="AL820" s="120"/>
      <c r="AM820" s="120"/>
      <c r="AN820" s="120"/>
      <c r="AO820" s="120"/>
      <c r="AP820" s="120"/>
      <c r="AQ820" s="120"/>
      <c r="AR820" s="120"/>
      <c r="AS820" s="120"/>
      <c r="AT820" s="120"/>
      <c r="AU820" s="120"/>
      <c r="AV820" s="120"/>
      <c r="AW820" s="120"/>
      <c r="AX820" s="120"/>
      <c r="AY820" s="120"/>
      <c r="AZ820" s="120"/>
      <c r="BA820" s="120"/>
      <c r="BB820" s="120"/>
      <c r="BC820" s="120"/>
      <c r="BD820" s="120"/>
    </row>
    <row r="821" spans="1:56" ht="13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  <c r="AB821" s="120"/>
      <c r="AC821" s="120"/>
      <c r="AD821" s="120"/>
      <c r="AE821" s="120"/>
      <c r="AF821" s="120"/>
      <c r="AG821" s="120"/>
      <c r="AH821" s="120"/>
      <c r="AI821" s="120"/>
      <c r="AJ821" s="120"/>
      <c r="AK821" s="120"/>
      <c r="AL821" s="120"/>
      <c r="AM821" s="120"/>
      <c r="AN821" s="120"/>
      <c r="AO821" s="120"/>
      <c r="AP821" s="120"/>
      <c r="AQ821" s="120"/>
      <c r="AR821" s="120"/>
      <c r="AS821" s="120"/>
      <c r="AT821" s="120"/>
      <c r="AU821" s="120"/>
      <c r="AV821" s="120"/>
      <c r="AW821" s="120"/>
      <c r="AX821" s="120"/>
      <c r="AY821" s="120"/>
      <c r="AZ821" s="120"/>
      <c r="BA821" s="120"/>
      <c r="BB821" s="120"/>
      <c r="BC821" s="120"/>
      <c r="BD821" s="120"/>
    </row>
    <row r="822" spans="1:56" ht="13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  <c r="AB822" s="120"/>
      <c r="AC822" s="120"/>
      <c r="AD822" s="120"/>
      <c r="AE822" s="120"/>
      <c r="AF822" s="120"/>
      <c r="AG822" s="120"/>
      <c r="AH822" s="120"/>
      <c r="AI822" s="120"/>
      <c r="AJ822" s="120"/>
      <c r="AK822" s="120"/>
      <c r="AL822" s="120"/>
      <c r="AM822" s="120"/>
      <c r="AN822" s="120"/>
      <c r="AO822" s="120"/>
      <c r="AP822" s="120"/>
      <c r="AQ822" s="120"/>
      <c r="AR822" s="120"/>
      <c r="AS822" s="120"/>
      <c r="AT822" s="120"/>
      <c r="AU822" s="120"/>
      <c r="AV822" s="120"/>
      <c r="AW822" s="120"/>
      <c r="AX822" s="120"/>
      <c r="AY822" s="120"/>
      <c r="AZ822" s="120"/>
      <c r="BA822" s="120"/>
      <c r="BB822" s="120"/>
      <c r="BC822" s="120"/>
      <c r="BD822" s="120"/>
    </row>
    <row r="823" spans="1:56" ht="13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  <c r="AB823" s="120"/>
      <c r="AC823" s="120"/>
      <c r="AD823" s="120"/>
      <c r="AE823" s="120"/>
      <c r="AF823" s="120"/>
      <c r="AG823" s="120"/>
      <c r="AH823" s="120"/>
      <c r="AI823" s="120"/>
      <c r="AJ823" s="120"/>
      <c r="AK823" s="120"/>
      <c r="AL823" s="120"/>
      <c r="AM823" s="120"/>
      <c r="AN823" s="120"/>
      <c r="AO823" s="120"/>
      <c r="AP823" s="120"/>
      <c r="AQ823" s="120"/>
      <c r="AR823" s="120"/>
      <c r="AS823" s="120"/>
      <c r="AT823" s="120"/>
      <c r="AU823" s="120"/>
      <c r="AV823" s="120"/>
      <c r="AW823" s="120"/>
      <c r="AX823" s="120"/>
      <c r="AY823" s="120"/>
      <c r="AZ823" s="120"/>
      <c r="BA823" s="120"/>
      <c r="BB823" s="120"/>
      <c r="BC823" s="120"/>
      <c r="BD823" s="120"/>
    </row>
    <row r="824" spans="1:56" ht="13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  <c r="AB824" s="120"/>
      <c r="AC824" s="120"/>
      <c r="AD824" s="120"/>
      <c r="AE824" s="120"/>
      <c r="AF824" s="120"/>
      <c r="AG824" s="120"/>
      <c r="AH824" s="120"/>
      <c r="AI824" s="120"/>
      <c r="AJ824" s="120"/>
      <c r="AK824" s="120"/>
      <c r="AL824" s="120"/>
      <c r="AM824" s="120"/>
      <c r="AN824" s="120"/>
      <c r="AO824" s="120"/>
      <c r="AP824" s="120"/>
      <c r="AQ824" s="120"/>
      <c r="AR824" s="120"/>
      <c r="AS824" s="120"/>
      <c r="AT824" s="120"/>
      <c r="AU824" s="120"/>
      <c r="AV824" s="120"/>
      <c r="AW824" s="120"/>
      <c r="AX824" s="120"/>
      <c r="AY824" s="120"/>
      <c r="AZ824" s="120"/>
      <c r="BA824" s="120"/>
      <c r="BB824" s="120"/>
      <c r="BC824" s="120"/>
      <c r="BD824" s="120"/>
    </row>
    <row r="825" spans="1:56" ht="13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  <c r="AB825" s="120"/>
      <c r="AC825" s="120"/>
      <c r="AD825" s="120"/>
      <c r="AE825" s="120"/>
      <c r="AF825" s="120"/>
      <c r="AG825" s="120"/>
      <c r="AH825" s="120"/>
      <c r="AI825" s="120"/>
      <c r="AJ825" s="120"/>
      <c r="AK825" s="120"/>
      <c r="AL825" s="120"/>
      <c r="AM825" s="120"/>
      <c r="AN825" s="120"/>
      <c r="AO825" s="120"/>
      <c r="AP825" s="120"/>
      <c r="AQ825" s="120"/>
      <c r="AR825" s="120"/>
      <c r="AS825" s="120"/>
      <c r="AT825" s="120"/>
      <c r="AU825" s="120"/>
      <c r="AV825" s="120"/>
      <c r="AW825" s="120"/>
      <c r="AX825" s="120"/>
      <c r="AY825" s="120"/>
      <c r="AZ825" s="120"/>
      <c r="BA825" s="120"/>
      <c r="BB825" s="120"/>
      <c r="BC825" s="120"/>
      <c r="BD825" s="120"/>
    </row>
    <row r="826" spans="1:56" ht="13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  <c r="AB826" s="120"/>
      <c r="AC826" s="120"/>
      <c r="AD826" s="120"/>
      <c r="AE826" s="120"/>
      <c r="AF826" s="120"/>
      <c r="AG826" s="120"/>
      <c r="AH826" s="120"/>
      <c r="AI826" s="120"/>
      <c r="AJ826" s="120"/>
      <c r="AK826" s="120"/>
      <c r="AL826" s="120"/>
      <c r="AM826" s="120"/>
      <c r="AN826" s="120"/>
      <c r="AO826" s="120"/>
      <c r="AP826" s="120"/>
      <c r="AQ826" s="120"/>
      <c r="AR826" s="120"/>
      <c r="AS826" s="120"/>
      <c r="AT826" s="120"/>
      <c r="AU826" s="120"/>
      <c r="AV826" s="120"/>
      <c r="AW826" s="120"/>
      <c r="AX826" s="120"/>
      <c r="AY826" s="120"/>
      <c r="AZ826" s="120"/>
      <c r="BA826" s="120"/>
      <c r="BB826" s="120"/>
      <c r="BC826" s="120"/>
      <c r="BD826" s="120"/>
    </row>
    <row r="827" spans="1:56" ht="13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  <c r="AB827" s="120"/>
      <c r="AC827" s="120"/>
      <c r="AD827" s="120"/>
      <c r="AE827" s="120"/>
      <c r="AF827" s="120"/>
      <c r="AG827" s="120"/>
      <c r="AH827" s="120"/>
      <c r="AI827" s="120"/>
      <c r="AJ827" s="120"/>
      <c r="AK827" s="120"/>
      <c r="AL827" s="120"/>
      <c r="AM827" s="120"/>
      <c r="AN827" s="120"/>
      <c r="AO827" s="120"/>
      <c r="AP827" s="120"/>
      <c r="AQ827" s="120"/>
      <c r="AR827" s="120"/>
      <c r="AS827" s="120"/>
      <c r="AT827" s="120"/>
      <c r="AU827" s="120"/>
      <c r="AV827" s="120"/>
      <c r="AW827" s="120"/>
      <c r="AX827" s="120"/>
      <c r="AY827" s="120"/>
      <c r="AZ827" s="120"/>
      <c r="BA827" s="120"/>
      <c r="BB827" s="120"/>
      <c r="BC827" s="120"/>
      <c r="BD827" s="120"/>
    </row>
    <row r="828" spans="1:56" ht="13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  <c r="AF828" s="120"/>
      <c r="AG828" s="120"/>
      <c r="AH828" s="120"/>
      <c r="AI828" s="120"/>
      <c r="AJ828" s="120"/>
      <c r="AK828" s="120"/>
      <c r="AL828" s="120"/>
      <c r="AM828" s="120"/>
      <c r="AN828" s="120"/>
      <c r="AO828" s="120"/>
      <c r="AP828" s="120"/>
      <c r="AQ828" s="120"/>
      <c r="AR828" s="120"/>
      <c r="AS828" s="120"/>
      <c r="AT828" s="120"/>
      <c r="AU828" s="120"/>
      <c r="AV828" s="120"/>
      <c r="AW828" s="120"/>
      <c r="AX828" s="120"/>
      <c r="AY828" s="120"/>
      <c r="AZ828" s="120"/>
      <c r="BA828" s="120"/>
      <c r="BB828" s="120"/>
      <c r="BC828" s="120"/>
      <c r="BD828" s="120"/>
    </row>
    <row r="829" spans="1:56" ht="13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  <c r="AB829" s="120"/>
      <c r="AC829" s="120"/>
      <c r="AD829" s="120"/>
      <c r="AE829" s="120"/>
      <c r="AF829" s="120"/>
      <c r="AG829" s="120"/>
      <c r="AH829" s="120"/>
      <c r="AI829" s="120"/>
      <c r="AJ829" s="120"/>
      <c r="AK829" s="120"/>
      <c r="AL829" s="120"/>
      <c r="AM829" s="120"/>
      <c r="AN829" s="120"/>
      <c r="AO829" s="120"/>
      <c r="AP829" s="120"/>
      <c r="AQ829" s="120"/>
      <c r="AR829" s="120"/>
      <c r="AS829" s="120"/>
      <c r="AT829" s="120"/>
      <c r="AU829" s="120"/>
      <c r="AV829" s="120"/>
      <c r="AW829" s="120"/>
      <c r="AX829" s="120"/>
      <c r="AY829" s="120"/>
      <c r="AZ829" s="120"/>
      <c r="BA829" s="120"/>
      <c r="BB829" s="120"/>
      <c r="BC829" s="120"/>
      <c r="BD829" s="120"/>
    </row>
    <row r="830" spans="1:56" ht="13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  <c r="AF830" s="120"/>
      <c r="AG830" s="120"/>
      <c r="AH830" s="120"/>
      <c r="AI830" s="120"/>
      <c r="AJ830" s="120"/>
      <c r="AK830" s="120"/>
      <c r="AL830" s="120"/>
      <c r="AM830" s="120"/>
      <c r="AN830" s="120"/>
      <c r="AO830" s="120"/>
      <c r="AP830" s="120"/>
      <c r="AQ830" s="120"/>
      <c r="AR830" s="120"/>
      <c r="AS830" s="120"/>
      <c r="AT830" s="120"/>
      <c r="AU830" s="120"/>
      <c r="AV830" s="120"/>
      <c r="AW830" s="120"/>
      <c r="AX830" s="120"/>
      <c r="AY830" s="120"/>
      <c r="AZ830" s="120"/>
      <c r="BA830" s="120"/>
      <c r="BB830" s="120"/>
      <c r="BC830" s="120"/>
      <c r="BD830" s="120"/>
    </row>
    <row r="831" spans="1:56" ht="13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  <c r="AB831" s="120"/>
      <c r="AC831" s="120"/>
      <c r="AD831" s="120"/>
      <c r="AE831" s="120"/>
      <c r="AF831" s="120"/>
      <c r="AG831" s="120"/>
      <c r="AH831" s="120"/>
      <c r="AI831" s="120"/>
      <c r="AJ831" s="120"/>
      <c r="AK831" s="120"/>
      <c r="AL831" s="120"/>
      <c r="AM831" s="120"/>
      <c r="AN831" s="120"/>
      <c r="AO831" s="120"/>
      <c r="AP831" s="120"/>
      <c r="AQ831" s="120"/>
      <c r="AR831" s="120"/>
      <c r="AS831" s="120"/>
      <c r="AT831" s="120"/>
      <c r="AU831" s="120"/>
      <c r="AV831" s="120"/>
      <c r="AW831" s="120"/>
      <c r="AX831" s="120"/>
      <c r="AY831" s="120"/>
      <c r="AZ831" s="120"/>
      <c r="BA831" s="120"/>
      <c r="BB831" s="120"/>
      <c r="BC831" s="120"/>
      <c r="BD831" s="120"/>
    </row>
    <row r="832" spans="1:56" ht="13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  <c r="AB832" s="120"/>
      <c r="AC832" s="120"/>
      <c r="AD832" s="120"/>
      <c r="AE832" s="120"/>
      <c r="AF832" s="120"/>
      <c r="AG832" s="120"/>
      <c r="AH832" s="120"/>
      <c r="AI832" s="120"/>
      <c r="AJ832" s="120"/>
      <c r="AK832" s="120"/>
      <c r="AL832" s="120"/>
      <c r="AM832" s="120"/>
      <c r="AN832" s="120"/>
      <c r="AO832" s="120"/>
      <c r="AP832" s="120"/>
      <c r="AQ832" s="120"/>
      <c r="AR832" s="120"/>
      <c r="AS832" s="120"/>
      <c r="AT832" s="120"/>
      <c r="AU832" s="120"/>
      <c r="AV832" s="120"/>
      <c r="AW832" s="120"/>
      <c r="AX832" s="120"/>
      <c r="AY832" s="120"/>
      <c r="AZ832" s="120"/>
      <c r="BA832" s="120"/>
      <c r="BB832" s="120"/>
      <c r="BC832" s="120"/>
      <c r="BD832" s="120"/>
    </row>
    <row r="833" spans="1:56" ht="13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  <c r="AB833" s="120"/>
      <c r="AC833" s="120"/>
      <c r="AD833" s="120"/>
      <c r="AE833" s="120"/>
      <c r="AF833" s="120"/>
      <c r="AG833" s="120"/>
      <c r="AH833" s="120"/>
      <c r="AI833" s="120"/>
      <c r="AJ833" s="120"/>
      <c r="AK833" s="120"/>
      <c r="AL833" s="120"/>
      <c r="AM833" s="120"/>
      <c r="AN833" s="120"/>
      <c r="AO833" s="120"/>
      <c r="AP833" s="120"/>
      <c r="AQ833" s="120"/>
      <c r="AR833" s="120"/>
      <c r="AS833" s="120"/>
      <c r="AT833" s="120"/>
      <c r="AU833" s="120"/>
      <c r="AV833" s="120"/>
      <c r="AW833" s="120"/>
      <c r="AX833" s="120"/>
      <c r="AY833" s="120"/>
      <c r="AZ833" s="120"/>
      <c r="BA833" s="120"/>
      <c r="BB833" s="120"/>
      <c r="BC833" s="120"/>
      <c r="BD833" s="120"/>
    </row>
    <row r="834" spans="1:56" ht="13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  <c r="AB834" s="120"/>
      <c r="AC834" s="120"/>
      <c r="AD834" s="120"/>
      <c r="AE834" s="120"/>
      <c r="AF834" s="120"/>
      <c r="AG834" s="120"/>
      <c r="AH834" s="120"/>
      <c r="AI834" s="120"/>
      <c r="AJ834" s="120"/>
      <c r="AK834" s="120"/>
      <c r="AL834" s="120"/>
      <c r="AM834" s="120"/>
      <c r="AN834" s="120"/>
      <c r="AO834" s="120"/>
      <c r="AP834" s="120"/>
      <c r="AQ834" s="120"/>
      <c r="AR834" s="120"/>
      <c r="AS834" s="120"/>
      <c r="AT834" s="120"/>
      <c r="AU834" s="120"/>
      <c r="AV834" s="120"/>
      <c r="AW834" s="120"/>
      <c r="AX834" s="120"/>
      <c r="AY834" s="120"/>
      <c r="AZ834" s="120"/>
      <c r="BA834" s="120"/>
      <c r="BB834" s="120"/>
      <c r="BC834" s="120"/>
      <c r="BD834" s="120"/>
    </row>
    <row r="835" spans="1:56" ht="13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  <c r="AB835" s="120"/>
      <c r="AC835" s="120"/>
      <c r="AD835" s="120"/>
      <c r="AE835" s="120"/>
      <c r="AF835" s="120"/>
      <c r="AG835" s="120"/>
      <c r="AH835" s="120"/>
      <c r="AI835" s="120"/>
      <c r="AJ835" s="120"/>
      <c r="AK835" s="120"/>
      <c r="AL835" s="120"/>
      <c r="AM835" s="120"/>
      <c r="AN835" s="120"/>
      <c r="AO835" s="120"/>
      <c r="AP835" s="120"/>
      <c r="AQ835" s="120"/>
      <c r="AR835" s="120"/>
      <c r="AS835" s="120"/>
      <c r="AT835" s="120"/>
      <c r="AU835" s="120"/>
      <c r="AV835" s="120"/>
      <c r="AW835" s="120"/>
      <c r="AX835" s="120"/>
      <c r="AY835" s="120"/>
      <c r="AZ835" s="120"/>
      <c r="BA835" s="120"/>
      <c r="BB835" s="120"/>
      <c r="BC835" s="120"/>
      <c r="BD835" s="120"/>
    </row>
    <row r="836" spans="1:56" ht="13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  <c r="AB836" s="120"/>
      <c r="AC836" s="120"/>
      <c r="AD836" s="120"/>
      <c r="AE836" s="120"/>
      <c r="AF836" s="120"/>
      <c r="AG836" s="120"/>
      <c r="AH836" s="120"/>
      <c r="AI836" s="120"/>
      <c r="AJ836" s="120"/>
      <c r="AK836" s="120"/>
      <c r="AL836" s="120"/>
      <c r="AM836" s="120"/>
      <c r="AN836" s="120"/>
      <c r="AO836" s="120"/>
      <c r="AP836" s="120"/>
      <c r="AQ836" s="120"/>
      <c r="AR836" s="120"/>
      <c r="AS836" s="120"/>
      <c r="AT836" s="120"/>
      <c r="AU836" s="120"/>
      <c r="AV836" s="120"/>
      <c r="AW836" s="120"/>
      <c r="AX836" s="120"/>
      <c r="AY836" s="120"/>
      <c r="AZ836" s="120"/>
      <c r="BA836" s="120"/>
      <c r="BB836" s="120"/>
      <c r="BC836" s="120"/>
      <c r="BD836" s="120"/>
    </row>
    <row r="837" spans="1:56" ht="13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  <c r="AB837" s="120"/>
      <c r="AC837" s="120"/>
      <c r="AD837" s="120"/>
      <c r="AE837" s="120"/>
      <c r="AF837" s="120"/>
      <c r="AG837" s="120"/>
      <c r="AH837" s="120"/>
      <c r="AI837" s="120"/>
      <c r="AJ837" s="120"/>
      <c r="AK837" s="120"/>
      <c r="AL837" s="120"/>
      <c r="AM837" s="120"/>
      <c r="AN837" s="120"/>
      <c r="AO837" s="120"/>
      <c r="AP837" s="120"/>
      <c r="AQ837" s="120"/>
      <c r="AR837" s="120"/>
      <c r="AS837" s="120"/>
      <c r="AT837" s="120"/>
      <c r="AU837" s="120"/>
      <c r="AV837" s="120"/>
      <c r="AW837" s="120"/>
      <c r="AX837" s="120"/>
      <c r="AY837" s="120"/>
      <c r="AZ837" s="120"/>
      <c r="BA837" s="120"/>
      <c r="BB837" s="120"/>
      <c r="BC837" s="120"/>
      <c r="BD837" s="120"/>
    </row>
    <row r="838" spans="1:56" ht="13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  <c r="AB838" s="120"/>
      <c r="AC838" s="120"/>
      <c r="AD838" s="120"/>
      <c r="AE838" s="120"/>
      <c r="AF838" s="120"/>
      <c r="AG838" s="120"/>
      <c r="AH838" s="120"/>
      <c r="AI838" s="120"/>
      <c r="AJ838" s="120"/>
      <c r="AK838" s="120"/>
      <c r="AL838" s="120"/>
      <c r="AM838" s="120"/>
      <c r="AN838" s="120"/>
      <c r="AO838" s="120"/>
      <c r="AP838" s="120"/>
      <c r="AQ838" s="120"/>
      <c r="AR838" s="120"/>
      <c r="AS838" s="120"/>
      <c r="AT838" s="120"/>
      <c r="AU838" s="120"/>
      <c r="AV838" s="120"/>
      <c r="AW838" s="120"/>
      <c r="AX838" s="120"/>
      <c r="AY838" s="120"/>
      <c r="AZ838" s="120"/>
      <c r="BA838" s="120"/>
      <c r="BB838" s="120"/>
      <c r="BC838" s="120"/>
      <c r="BD838" s="120"/>
    </row>
    <row r="839" spans="1:56" ht="13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  <c r="AB839" s="120"/>
      <c r="AC839" s="120"/>
      <c r="AD839" s="120"/>
      <c r="AE839" s="120"/>
      <c r="AF839" s="120"/>
      <c r="AG839" s="120"/>
      <c r="AH839" s="120"/>
      <c r="AI839" s="120"/>
      <c r="AJ839" s="120"/>
      <c r="AK839" s="120"/>
      <c r="AL839" s="120"/>
      <c r="AM839" s="120"/>
      <c r="AN839" s="120"/>
      <c r="AO839" s="120"/>
      <c r="AP839" s="120"/>
      <c r="AQ839" s="120"/>
      <c r="AR839" s="120"/>
      <c r="AS839" s="120"/>
      <c r="AT839" s="120"/>
      <c r="AU839" s="120"/>
      <c r="AV839" s="120"/>
      <c r="AW839" s="120"/>
      <c r="AX839" s="120"/>
      <c r="AY839" s="120"/>
      <c r="AZ839" s="120"/>
      <c r="BA839" s="120"/>
      <c r="BB839" s="120"/>
      <c r="BC839" s="120"/>
      <c r="BD839" s="120"/>
    </row>
    <row r="840" spans="1:56" ht="13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  <c r="AB840" s="120"/>
      <c r="AC840" s="120"/>
      <c r="AD840" s="120"/>
      <c r="AE840" s="120"/>
      <c r="AF840" s="120"/>
      <c r="AG840" s="120"/>
      <c r="AH840" s="120"/>
      <c r="AI840" s="120"/>
      <c r="AJ840" s="120"/>
      <c r="AK840" s="120"/>
      <c r="AL840" s="120"/>
      <c r="AM840" s="120"/>
      <c r="AN840" s="120"/>
      <c r="AO840" s="120"/>
      <c r="AP840" s="120"/>
      <c r="AQ840" s="120"/>
      <c r="AR840" s="120"/>
      <c r="AS840" s="120"/>
      <c r="AT840" s="120"/>
      <c r="AU840" s="120"/>
      <c r="AV840" s="120"/>
      <c r="AW840" s="120"/>
      <c r="AX840" s="120"/>
      <c r="AY840" s="120"/>
      <c r="AZ840" s="120"/>
      <c r="BA840" s="120"/>
      <c r="BB840" s="120"/>
      <c r="BC840" s="120"/>
      <c r="BD840" s="120"/>
    </row>
    <row r="841" spans="1:56" ht="13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  <c r="AB841" s="120"/>
      <c r="AC841" s="120"/>
      <c r="AD841" s="120"/>
      <c r="AE841" s="120"/>
      <c r="AF841" s="120"/>
      <c r="AG841" s="120"/>
      <c r="AH841" s="120"/>
      <c r="AI841" s="120"/>
      <c r="AJ841" s="120"/>
      <c r="AK841" s="120"/>
      <c r="AL841" s="120"/>
      <c r="AM841" s="120"/>
      <c r="AN841" s="120"/>
      <c r="AO841" s="120"/>
      <c r="AP841" s="120"/>
      <c r="AQ841" s="120"/>
      <c r="AR841" s="120"/>
      <c r="AS841" s="120"/>
      <c r="AT841" s="120"/>
      <c r="AU841" s="120"/>
      <c r="AV841" s="120"/>
      <c r="AW841" s="120"/>
      <c r="AX841" s="120"/>
      <c r="AY841" s="120"/>
      <c r="AZ841" s="120"/>
      <c r="BA841" s="120"/>
      <c r="BB841" s="120"/>
      <c r="BC841" s="120"/>
      <c r="BD841" s="120"/>
    </row>
    <row r="842" spans="1:56" ht="13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  <c r="AB842" s="120"/>
      <c r="AC842" s="120"/>
      <c r="AD842" s="120"/>
      <c r="AE842" s="120"/>
      <c r="AF842" s="120"/>
      <c r="AG842" s="120"/>
      <c r="AH842" s="120"/>
      <c r="AI842" s="120"/>
      <c r="AJ842" s="120"/>
      <c r="AK842" s="120"/>
      <c r="AL842" s="120"/>
      <c r="AM842" s="120"/>
      <c r="AN842" s="120"/>
      <c r="AO842" s="120"/>
      <c r="AP842" s="120"/>
      <c r="AQ842" s="120"/>
      <c r="AR842" s="120"/>
      <c r="AS842" s="120"/>
      <c r="AT842" s="120"/>
      <c r="AU842" s="120"/>
      <c r="AV842" s="120"/>
      <c r="AW842" s="120"/>
      <c r="AX842" s="120"/>
      <c r="AY842" s="120"/>
      <c r="AZ842" s="120"/>
      <c r="BA842" s="120"/>
      <c r="BB842" s="120"/>
      <c r="BC842" s="120"/>
      <c r="BD842" s="120"/>
    </row>
    <row r="843" spans="1:56" ht="13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  <c r="AB843" s="120"/>
      <c r="AC843" s="120"/>
      <c r="AD843" s="120"/>
      <c r="AE843" s="120"/>
      <c r="AF843" s="120"/>
      <c r="AG843" s="120"/>
      <c r="AH843" s="120"/>
      <c r="AI843" s="120"/>
      <c r="AJ843" s="120"/>
      <c r="AK843" s="120"/>
      <c r="AL843" s="120"/>
      <c r="AM843" s="120"/>
      <c r="AN843" s="120"/>
      <c r="AO843" s="120"/>
      <c r="AP843" s="120"/>
      <c r="AQ843" s="120"/>
      <c r="AR843" s="120"/>
      <c r="AS843" s="120"/>
      <c r="AT843" s="120"/>
      <c r="AU843" s="120"/>
      <c r="AV843" s="120"/>
      <c r="AW843" s="120"/>
      <c r="AX843" s="120"/>
      <c r="AY843" s="120"/>
      <c r="AZ843" s="120"/>
      <c r="BA843" s="120"/>
      <c r="BB843" s="120"/>
      <c r="BC843" s="120"/>
      <c r="BD843" s="120"/>
    </row>
    <row r="844" spans="1:56" ht="13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  <c r="AB844" s="120"/>
      <c r="AC844" s="120"/>
      <c r="AD844" s="120"/>
      <c r="AE844" s="120"/>
      <c r="AF844" s="120"/>
      <c r="AG844" s="120"/>
      <c r="AH844" s="120"/>
      <c r="AI844" s="120"/>
      <c r="AJ844" s="120"/>
      <c r="AK844" s="120"/>
      <c r="AL844" s="120"/>
      <c r="AM844" s="120"/>
      <c r="AN844" s="120"/>
      <c r="AO844" s="120"/>
      <c r="AP844" s="120"/>
      <c r="AQ844" s="120"/>
      <c r="AR844" s="120"/>
      <c r="AS844" s="120"/>
      <c r="AT844" s="120"/>
      <c r="AU844" s="120"/>
      <c r="AV844" s="120"/>
      <c r="AW844" s="120"/>
      <c r="AX844" s="120"/>
      <c r="AY844" s="120"/>
      <c r="AZ844" s="120"/>
      <c r="BA844" s="120"/>
      <c r="BB844" s="120"/>
      <c r="BC844" s="120"/>
      <c r="BD844" s="120"/>
    </row>
    <row r="845" spans="1:56" ht="13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  <c r="AB845" s="120"/>
      <c r="AC845" s="120"/>
      <c r="AD845" s="120"/>
      <c r="AE845" s="120"/>
      <c r="AF845" s="120"/>
      <c r="AG845" s="120"/>
      <c r="AH845" s="120"/>
      <c r="AI845" s="120"/>
      <c r="AJ845" s="120"/>
      <c r="AK845" s="120"/>
      <c r="AL845" s="120"/>
      <c r="AM845" s="120"/>
      <c r="AN845" s="120"/>
      <c r="AO845" s="120"/>
      <c r="AP845" s="120"/>
      <c r="AQ845" s="120"/>
      <c r="AR845" s="120"/>
      <c r="AS845" s="120"/>
      <c r="AT845" s="120"/>
      <c r="AU845" s="120"/>
      <c r="AV845" s="120"/>
      <c r="AW845" s="120"/>
      <c r="AX845" s="120"/>
      <c r="AY845" s="120"/>
      <c r="AZ845" s="120"/>
      <c r="BA845" s="120"/>
      <c r="BB845" s="120"/>
      <c r="BC845" s="120"/>
      <c r="BD845" s="120"/>
    </row>
    <row r="846" spans="1:56" ht="13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  <c r="AB846" s="120"/>
      <c r="AC846" s="120"/>
      <c r="AD846" s="120"/>
      <c r="AE846" s="120"/>
      <c r="AF846" s="120"/>
      <c r="AG846" s="120"/>
      <c r="AH846" s="120"/>
      <c r="AI846" s="120"/>
      <c r="AJ846" s="120"/>
      <c r="AK846" s="120"/>
      <c r="AL846" s="120"/>
      <c r="AM846" s="120"/>
      <c r="AN846" s="120"/>
      <c r="AO846" s="120"/>
      <c r="AP846" s="120"/>
      <c r="AQ846" s="120"/>
      <c r="AR846" s="120"/>
      <c r="AS846" s="120"/>
      <c r="AT846" s="120"/>
      <c r="AU846" s="120"/>
      <c r="AV846" s="120"/>
      <c r="AW846" s="120"/>
      <c r="AX846" s="120"/>
      <c r="AY846" s="120"/>
      <c r="AZ846" s="120"/>
      <c r="BA846" s="120"/>
      <c r="BB846" s="120"/>
      <c r="BC846" s="120"/>
      <c r="BD846" s="120"/>
    </row>
    <row r="847" spans="1:56" ht="13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  <c r="AB847" s="120"/>
      <c r="AC847" s="120"/>
      <c r="AD847" s="120"/>
      <c r="AE847" s="120"/>
      <c r="AF847" s="120"/>
      <c r="AG847" s="120"/>
      <c r="AH847" s="120"/>
      <c r="AI847" s="120"/>
      <c r="AJ847" s="120"/>
      <c r="AK847" s="120"/>
      <c r="AL847" s="120"/>
      <c r="AM847" s="120"/>
      <c r="AN847" s="120"/>
      <c r="AO847" s="120"/>
      <c r="AP847" s="120"/>
      <c r="AQ847" s="120"/>
      <c r="AR847" s="120"/>
      <c r="AS847" s="120"/>
      <c r="AT847" s="120"/>
      <c r="AU847" s="120"/>
      <c r="AV847" s="120"/>
      <c r="AW847" s="120"/>
      <c r="AX847" s="120"/>
      <c r="AY847" s="120"/>
      <c r="AZ847" s="120"/>
      <c r="BA847" s="120"/>
      <c r="BB847" s="120"/>
      <c r="BC847" s="120"/>
      <c r="BD847" s="120"/>
    </row>
    <row r="848" spans="1:56" ht="13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  <c r="AB848" s="120"/>
      <c r="AC848" s="120"/>
      <c r="AD848" s="120"/>
      <c r="AE848" s="120"/>
      <c r="AF848" s="120"/>
      <c r="AG848" s="120"/>
      <c r="AH848" s="120"/>
      <c r="AI848" s="120"/>
      <c r="AJ848" s="120"/>
      <c r="AK848" s="120"/>
      <c r="AL848" s="120"/>
      <c r="AM848" s="120"/>
      <c r="AN848" s="120"/>
      <c r="AO848" s="120"/>
      <c r="AP848" s="120"/>
      <c r="AQ848" s="120"/>
      <c r="AR848" s="120"/>
      <c r="AS848" s="120"/>
      <c r="AT848" s="120"/>
      <c r="AU848" s="120"/>
      <c r="AV848" s="120"/>
      <c r="AW848" s="120"/>
      <c r="AX848" s="120"/>
      <c r="AY848" s="120"/>
      <c r="AZ848" s="120"/>
      <c r="BA848" s="120"/>
      <c r="BB848" s="120"/>
      <c r="BC848" s="120"/>
      <c r="BD848" s="120"/>
    </row>
    <row r="849" spans="1:56" ht="13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  <c r="AB849" s="120"/>
      <c r="AC849" s="120"/>
      <c r="AD849" s="120"/>
      <c r="AE849" s="120"/>
      <c r="AF849" s="120"/>
      <c r="AG849" s="120"/>
      <c r="AH849" s="120"/>
      <c r="AI849" s="120"/>
      <c r="AJ849" s="120"/>
      <c r="AK849" s="120"/>
      <c r="AL849" s="120"/>
      <c r="AM849" s="120"/>
      <c r="AN849" s="120"/>
      <c r="AO849" s="120"/>
      <c r="AP849" s="120"/>
      <c r="AQ849" s="120"/>
      <c r="AR849" s="120"/>
      <c r="AS849" s="120"/>
      <c r="AT849" s="120"/>
      <c r="AU849" s="120"/>
      <c r="AV849" s="120"/>
      <c r="AW849" s="120"/>
      <c r="AX849" s="120"/>
      <c r="AY849" s="120"/>
      <c r="AZ849" s="120"/>
      <c r="BA849" s="120"/>
      <c r="BB849" s="120"/>
      <c r="BC849" s="120"/>
      <c r="BD849" s="120"/>
    </row>
    <row r="850" spans="1:56" ht="13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  <c r="AB850" s="120"/>
      <c r="AC850" s="120"/>
      <c r="AD850" s="120"/>
      <c r="AE850" s="120"/>
      <c r="AF850" s="120"/>
      <c r="AG850" s="120"/>
      <c r="AH850" s="120"/>
      <c r="AI850" s="120"/>
      <c r="AJ850" s="120"/>
      <c r="AK850" s="120"/>
      <c r="AL850" s="120"/>
      <c r="AM850" s="120"/>
      <c r="AN850" s="120"/>
      <c r="AO850" s="120"/>
      <c r="AP850" s="120"/>
      <c r="AQ850" s="120"/>
      <c r="AR850" s="120"/>
      <c r="AS850" s="120"/>
      <c r="AT850" s="120"/>
      <c r="AU850" s="120"/>
      <c r="AV850" s="120"/>
      <c r="AW850" s="120"/>
      <c r="AX850" s="120"/>
      <c r="AY850" s="120"/>
      <c r="AZ850" s="120"/>
      <c r="BA850" s="120"/>
      <c r="BB850" s="120"/>
      <c r="BC850" s="120"/>
      <c r="BD850" s="120"/>
    </row>
    <row r="851" spans="1:56" ht="13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  <c r="AB851" s="120"/>
      <c r="AC851" s="120"/>
      <c r="AD851" s="120"/>
      <c r="AE851" s="120"/>
      <c r="AF851" s="120"/>
      <c r="AG851" s="120"/>
      <c r="AH851" s="120"/>
      <c r="AI851" s="120"/>
      <c r="AJ851" s="120"/>
      <c r="AK851" s="120"/>
      <c r="AL851" s="120"/>
      <c r="AM851" s="120"/>
      <c r="AN851" s="120"/>
      <c r="AO851" s="120"/>
      <c r="AP851" s="120"/>
      <c r="AQ851" s="120"/>
      <c r="AR851" s="120"/>
      <c r="AS851" s="120"/>
      <c r="AT851" s="120"/>
      <c r="AU851" s="120"/>
      <c r="AV851" s="120"/>
      <c r="AW851" s="120"/>
      <c r="AX851" s="120"/>
      <c r="AY851" s="120"/>
      <c r="AZ851" s="120"/>
      <c r="BA851" s="120"/>
      <c r="BB851" s="120"/>
      <c r="BC851" s="120"/>
      <c r="BD851" s="120"/>
    </row>
    <row r="852" spans="1:56" ht="13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  <c r="AB852" s="120"/>
      <c r="AC852" s="120"/>
      <c r="AD852" s="120"/>
      <c r="AE852" s="120"/>
      <c r="AF852" s="120"/>
      <c r="AG852" s="120"/>
      <c r="AH852" s="120"/>
      <c r="AI852" s="120"/>
      <c r="AJ852" s="120"/>
      <c r="AK852" s="120"/>
      <c r="AL852" s="120"/>
      <c r="AM852" s="120"/>
      <c r="AN852" s="120"/>
      <c r="AO852" s="120"/>
      <c r="AP852" s="120"/>
      <c r="AQ852" s="120"/>
      <c r="AR852" s="120"/>
      <c r="AS852" s="120"/>
      <c r="AT852" s="120"/>
      <c r="AU852" s="120"/>
      <c r="AV852" s="120"/>
      <c r="AW852" s="120"/>
      <c r="AX852" s="120"/>
      <c r="AY852" s="120"/>
      <c r="AZ852" s="120"/>
      <c r="BA852" s="120"/>
      <c r="BB852" s="120"/>
      <c r="BC852" s="120"/>
      <c r="BD852" s="120"/>
    </row>
    <row r="853" spans="1:56" ht="13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  <c r="AB853" s="120"/>
      <c r="AC853" s="120"/>
      <c r="AD853" s="120"/>
      <c r="AE853" s="120"/>
      <c r="AF853" s="120"/>
      <c r="AG853" s="120"/>
      <c r="AH853" s="120"/>
      <c r="AI853" s="120"/>
      <c r="AJ853" s="120"/>
      <c r="AK853" s="120"/>
      <c r="AL853" s="120"/>
      <c r="AM853" s="120"/>
      <c r="AN853" s="120"/>
      <c r="AO853" s="120"/>
      <c r="AP853" s="120"/>
      <c r="AQ853" s="120"/>
      <c r="AR853" s="120"/>
      <c r="AS853" s="120"/>
      <c r="AT853" s="120"/>
      <c r="AU853" s="120"/>
      <c r="AV853" s="120"/>
      <c r="AW853" s="120"/>
      <c r="AX853" s="120"/>
      <c r="AY853" s="120"/>
      <c r="AZ853" s="120"/>
      <c r="BA853" s="120"/>
      <c r="BB853" s="120"/>
      <c r="BC853" s="120"/>
      <c r="BD853" s="120"/>
    </row>
    <row r="854" spans="1:56" ht="13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  <c r="AB854" s="120"/>
      <c r="AC854" s="120"/>
      <c r="AD854" s="120"/>
      <c r="AE854" s="120"/>
      <c r="AF854" s="120"/>
      <c r="AG854" s="120"/>
      <c r="AH854" s="120"/>
      <c r="AI854" s="120"/>
      <c r="AJ854" s="120"/>
      <c r="AK854" s="120"/>
      <c r="AL854" s="120"/>
      <c r="AM854" s="120"/>
      <c r="AN854" s="120"/>
      <c r="AO854" s="120"/>
      <c r="AP854" s="120"/>
      <c r="AQ854" s="120"/>
      <c r="AR854" s="120"/>
      <c r="AS854" s="120"/>
      <c r="AT854" s="120"/>
      <c r="AU854" s="120"/>
      <c r="AV854" s="120"/>
      <c r="AW854" s="120"/>
      <c r="AX854" s="120"/>
      <c r="AY854" s="120"/>
      <c r="AZ854" s="120"/>
      <c r="BA854" s="120"/>
      <c r="BB854" s="120"/>
      <c r="BC854" s="120"/>
      <c r="BD854" s="120"/>
    </row>
    <row r="855" spans="1:56" ht="13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  <c r="AB855" s="120"/>
      <c r="AC855" s="120"/>
      <c r="AD855" s="120"/>
      <c r="AE855" s="120"/>
      <c r="AF855" s="120"/>
      <c r="AG855" s="120"/>
      <c r="AH855" s="120"/>
      <c r="AI855" s="120"/>
      <c r="AJ855" s="120"/>
      <c r="AK855" s="120"/>
      <c r="AL855" s="120"/>
      <c r="AM855" s="120"/>
      <c r="AN855" s="120"/>
      <c r="AO855" s="120"/>
      <c r="AP855" s="120"/>
      <c r="AQ855" s="120"/>
      <c r="AR855" s="120"/>
      <c r="AS855" s="120"/>
      <c r="AT855" s="120"/>
      <c r="AU855" s="120"/>
      <c r="AV855" s="120"/>
      <c r="AW855" s="120"/>
      <c r="AX855" s="120"/>
      <c r="AY855" s="120"/>
      <c r="AZ855" s="120"/>
      <c r="BA855" s="120"/>
      <c r="BB855" s="120"/>
      <c r="BC855" s="120"/>
      <c r="BD855" s="120"/>
    </row>
    <row r="856" spans="1:56" ht="13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  <c r="AB856" s="120"/>
      <c r="AC856" s="120"/>
      <c r="AD856" s="120"/>
      <c r="AE856" s="120"/>
      <c r="AF856" s="120"/>
      <c r="AG856" s="120"/>
      <c r="AH856" s="120"/>
      <c r="AI856" s="120"/>
      <c r="AJ856" s="120"/>
      <c r="AK856" s="120"/>
      <c r="AL856" s="120"/>
      <c r="AM856" s="120"/>
      <c r="AN856" s="120"/>
      <c r="AO856" s="120"/>
      <c r="AP856" s="120"/>
      <c r="AQ856" s="120"/>
      <c r="AR856" s="120"/>
      <c r="AS856" s="120"/>
      <c r="AT856" s="120"/>
      <c r="AU856" s="120"/>
      <c r="AV856" s="120"/>
      <c r="AW856" s="120"/>
      <c r="AX856" s="120"/>
      <c r="AY856" s="120"/>
      <c r="AZ856" s="120"/>
      <c r="BA856" s="120"/>
      <c r="BB856" s="120"/>
      <c r="BC856" s="120"/>
      <c r="BD856" s="120"/>
    </row>
    <row r="857" spans="1:56" ht="13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  <c r="AB857" s="120"/>
      <c r="AC857" s="120"/>
      <c r="AD857" s="120"/>
      <c r="AE857" s="120"/>
      <c r="AF857" s="120"/>
      <c r="AG857" s="120"/>
      <c r="AH857" s="120"/>
      <c r="AI857" s="120"/>
      <c r="AJ857" s="120"/>
      <c r="AK857" s="120"/>
      <c r="AL857" s="120"/>
      <c r="AM857" s="120"/>
      <c r="AN857" s="120"/>
      <c r="AO857" s="120"/>
      <c r="AP857" s="120"/>
      <c r="AQ857" s="120"/>
      <c r="AR857" s="120"/>
      <c r="AS857" s="120"/>
      <c r="AT857" s="120"/>
      <c r="AU857" s="120"/>
      <c r="AV857" s="120"/>
      <c r="AW857" s="120"/>
      <c r="AX857" s="120"/>
      <c r="AY857" s="120"/>
      <c r="AZ857" s="120"/>
      <c r="BA857" s="120"/>
      <c r="BB857" s="120"/>
      <c r="BC857" s="120"/>
      <c r="BD857" s="120"/>
    </row>
    <row r="858" spans="1:56" ht="13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  <c r="AB858" s="120"/>
      <c r="AC858" s="120"/>
      <c r="AD858" s="120"/>
      <c r="AE858" s="120"/>
      <c r="AF858" s="120"/>
      <c r="AG858" s="120"/>
      <c r="AH858" s="120"/>
      <c r="AI858" s="120"/>
      <c r="AJ858" s="120"/>
      <c r="AK858" s="120"/>
      <c r="AL858" s="120"/>
      <c r="AM858" s="120"/>
      <c r="AN858" s="120"/>
      <c r="AO858" s="120"/>
      <c r="AP858" s="120"/>
      <c r="AQ858" s="120"/>
      <c r="AR858" s="120"/>
      <c r="AS858" s="120"/>
      <c r="AT858" s="120"/>
      <c r="AU858" s="120"/>
      <c r="AV858" s="120"/>
      <c r="AW858" s="120"/>
      <c r="AX858" s="120"/>
      <c r="AY858" s="120"/>
      <c r="AZ858" s="120"/>
      <c r="BA858" s="120"/>
      <c r="BB858" s="120"/>
      <c r="BC858" s="120"/>
      <c r="BD858" s="120"/>
    </row>
    <row r="859" spans="1:56" ht="13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  <c r="AB859" s="120"/>
      <c r="AC859" s="120"/>
      <c r="AD859" s="120"/>
      <c r="AE859" s="120"/>
      <c r="AF859" s="120"/>
      <c r="AG859" s="120"/>
      <c r="AH859" s="120"/>
      <c r="AI859" s="120"/>
      <c r="AJ859" s="120"/>
      <c r="AK859" s="120"/>
      <c r="AL859" s="120"/>
      <c r="AM859" s="120"/>
      <c r="AN859" s="120"/>
      <c r="AO859" s="120"/>
      <c r="AP859" s="120"/>
      <c r="AQ859" s="120"/>
      <c r="AR859" s="120"/>
      <c r="AS859" s="120"/>
      <c r="AT859" s="120"/>
      <c r="AU859" s="120"/>
      <c r="AV859" s="120"/>
      <c r="AW859" s="120"/>
      <c r="AX859" s="120"/>
      <c r="AY859" s="120"/>
      <c r="AZ859" s="120"/>
      <c r="BA859" s="120"/>
      <c r="BB859" s="120"/>
      <c r="BC859" s="120"/>
      <c r="BD859" s="120"/>
    </row>
    <row r="860" spans="1:56" ht="13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  <c r="AB860" s="120"/>
      <c r="AC860" s="120"/>
      <c r="AD860" s="120"/>
      <c r="AE860" s="120"/>
      <c r="AF860" s="120"/>
      <c r="AG860" s="120"/>
      <c r="AH860" s="120"/>
      <c r="AI860" s="120"/>
      <c r="AJ860" s="120"/>
      <c r="AK860" s="120"/>
      <c r="AL860" s="120"/>
      <c r="AM860" s="120"/>
      <c r="AN860" s="120"/>
      <c r="AO860" s="120"/>
      <c r="AP860" s="120"/>
      <c r="AQ860" s="120"/>
      <c r="AR860" s="120"/>
      <c r="AS860" s="120"/>
      <c r="AT860" s="120"/>
      <c r="AU860" s="120"/>
      <c r="AV860" s="120"/>
      <c r="AW860" s="120"/>
      <c r="AX860" s="120"/>
      <c r="AY860" s="120"/>
      <c r="AZ860" s="120"/>
      <c r="BA860" s="120"/>
      <c r="BB860" s="120"/>
      <c r="BC860" s="120"/>
      <c r="BD860" s="120"/>
    </row>
    <row r="861" spans="1:56" ht="13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  <c r="AB861" s="120"/>
      <c r="AC861" s="120"/>
      <c r="AD861" s="120"/>
      <c r="AE861" s="120"/>
      <c r="AF861" s="120"/>
      <c r="AG861" s="120"/>
      <c r="AH861" s="120"/>
      <c r="AI861" s="120"/>
      <c r="AJ861" s="120"/>
      <c r="AK861" s="120"/>
      <c r="AL861" s="120"/>
      <c r="AM861" s="120"/>
      <c r="AN861" s="120"/>
      <c r="AO861" s="120"/>
      <c r="AP861" s="120"/>
      <c r="AQ861" s="120"/>
      <c r="AR861" s="120"/>
      <c r="AS861" s="120"/>
      <c r="AT861" s="120"/>
      <c r="AU861" s="120"/>
      <c r="AV861" s="120"/>
      <c r="AW861" s="120"/>
      <c r="AX861" s="120"/>
      <c r="AY861" s="120"/>
      <c r="AZ861" s="120"/>
      <c r="BA861" s="120"/>
      <c r="BB861" s="120"/>
      <c r="BC861" s="120"/>
      <c r="BD861" s="120"/>
    </row>
    <row r="862" spans="1:56" ht="13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  <c r="AB862" s="120"/>
      <c r="AC862" s="120"/>
      <c r="AD862" s="120"/>
      <c r="AE862" s="120"/>
      <c r="AF862" s="120"/>
      <c r="AG862" s="120"/>
      <c r="AH862" s="120"/>
      <c r="AI862" s="120"/>
      <c r="AJ862" s="120"/>
      <c r="AK862" s="120"/>
      <c r="AL862" s="120"/>
      <c r="AM862" s="120"/>
      <c r="AN862" s="120"/>
      <c r="AO862" s="120"/>
      <c r="AP862" s="120"/>
      <c r="AQ862" s="120"/>
      <c r="AR862" s="120"/>
      <c r="AS862" s="120"/>
      <c r="AT862" s="120"/>
      <c r="AU862" s="120"/>
      <c r="AV862" s="120"/>
      <c r="AW862" s="120"/>
      <c r="AX862" s="120"/>
      <c r="AY862" s="120"/>
      <c r="AZ862" s="120"/>
      <c r="BA862" s="120"/>
      <c r="BB862" s="120"/>
      <c r="BC862" s="120"/>
      <c r="BD862" s="120"/>
    </row>
    <row r="863" spans="1:56" ht="13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  <c r="AB863" s="120"/>
      <c r="AC863" s="120"/>
      <c r="AD863" s="120"/>
      <c r="AE863" s="120"/>
      <c r="AF863" s="120"/>
      <c r="AG863" s="120"/>
      <c r="AH863" s="120"/>
      <c r="AI863" s="120"/>
      <c r="AJ863" s="120"/>
      <c r="AK863" s="120"/>
      <c r="AL863" s="120"/>
      <c r="AM863" s="120"/>
      <c r="AN863" s="120"/>
      <c r="AO863" s="120"/>
      <c r="AP863" s="120"/>
      <c r="AQ863" s="120"/>
      <c r="AR863" s="120"/>
      <c r="AS863" s="120"/>
      <c r="AT863" s="120"/>
      <c r="AU863" s="120"/>
      <c r="AV863" s="120"/>
      <c r="AW863" s="120"/>
      <c r="AX863" s="120"/>
      <c r="AY863" s="120"/>
      <c r="AZ863" s="120"/>
      <c r="BA863" s="120"/>
      <c r="BB863" s="120"/>
      <c r="BC863" s="120"/>
      <c r="BD863" s="120"/>
    </row>
    <row r="864" spans="1:56" ht="13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  <c r="AB864" s="120"/>
      <c r="AC864" s="120"/>
      <c r="AD864" s="120"/>
      <c r="AE864" s="120"/>
      <c r="AF864" s="120"/>
      <c r="AG864" s="120"/>
      <c r="AH864" s="120"/>
      <c r="AI864" s="120"/>
      <c r="AJ864" s="120"/>
      <c r="AK864" s="120"/>
      <c r="AL864" s="120"/>
      <c r="AM864" s="120"/>
      <c r="AN864" s="120"/>
      <c r="AO864" s="120"/>
      <c r="AP864" s="120"/>
      <c r="AQ864" s="120"/>
      <c r="AR864" s="120"/>
      <c r="AS864" s="120"/>
      <c r="AT864" s="120"/>
      <c r="AU864" s="120"/>
      <c r="AV864" s="120"/>
      <c r="AW864" s="120"/>
      <c r="AX864" s="120"/>
      <c r="AY864" s="120"/>
      <c r="AZ864" s="120"/>
      <c r="BA864" s="120"/>
      <c r="BB864" s="120"/>
      <c r="BC864" s="120"/>
      <c r="BD864" s="120"/>
    </row>
    <row r="865" spans="1:56" ht="13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  <c r="AB865" s="120"/>
      <c r="AC865" s="120"/>
      <c r="AD865" s="120"/>
      <c r="AE865" s="120"/>
      <c r="AF865" s="120"/>
      <c r="AG865" s="120"/>
      <c r="AH865" s="120"/>
      <c r="AI865" s="120"/>
      <c r="AJ865" s="120"/>
      <c r="AK865" s="120"/>
      <c r="AL865" s="120"/>
      <c r="AM865" s="120"/>
      <c r="AN865" s="120"/>
      <c r="AO865" s="120"/>
      <c r="AP865" s="120"/>
      <c r="AQ865" s="120"/>
      <c r="AR865" s="120"/>
      <c r="AS865" s="120"/>
      <c r="AT865" s="120"/>
      <c r="AU865" s="120"/>
      <c r="AV865" s="120"/>
      <c r="AW865" s="120"/>
      <c r="AX865" s="120"/>
      <c r="AY865" s="120"/>
      <c r="AZ865" s="120"/>
      <c r="BA865" s="120"/>
      <c r="BB865" s="120"/>
      <c r="BC865" s="120"/>
      <c r="BD865" s="120"/>
    </row>
    <row r="866" spans="1:56" ht="13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  <c r="AB866" s="120"/>
      <c r="AC866" s="120"/>
      <c r="AD866" s="120"/>
      <c r="AE866" s="120"/>
      <c r="AF866" s="120"/>
      <c r="AG866" s="120"/>
      <c r="AH866" s="120"/>
      <c r="AI866" s="120"/>
      <c r="AJ866" s="120"/>
      <c r="AK866" s="120"/>
      <c r="AL866" s="120"/>
      <c r="AM866" s="120"/>
      <c r="AN866" s="120"/>
      <c r="AO866" s="120"/>
      <c r="AP866" s="120"/>
      <c r="AQ866" s="120"/>
      <c r="AR866" s="120"/>
      <c r="AS866" s="120"/>
      <c r="AT866" s="120"/>
      <c r="AU866" s="120"/>
      <c r="AV866" s="120"/>
      <c r="AW866" s="120"/>
      <c r="AX866" s="120"/>
      <c r="AY866" s="120"/>
      <c r="AZ866" s="120"/>
      <c r="BA866" s="120"/>
      <c r="BB866" s="120"/>
      <c r="BC866" s="120"/>
      <c r="BD866" s="120"/>
    </row>
    <row r="867" spans="1:56" ht="13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  <c r="AB867" s="120"/>
      <c r="AC867" s="120"/>
      <c r="AD867" s="120"/>
      <c r="AE867" s="120"/>
      <c r="AF867" s="120"/>
      <c r="AG867" s="120"/>
      <c r="AH867" s="120"/>
      <c r="AI867" s="120"/>
      <c r="AJ867" s="120"/>
      <c r="AK867" s="120"/>
      <c r="AL867" s="120"/>
      <c r="AM867" s="120"/>
      <c r="AN867" s="120"/>
      <c r="AO867" s="120"/>
      <c r="AP867" s="120"/>
      <c r="AQ867" s="120"/>
      <c r="AR867" s="120"/>
      <c r="AS867" s="120"/>
      <c r="AT867" s="120"/>
      <c r="AU867" s="120"/>
      <c r="AV867" s="120"/>
      <c r="AW867" s="120"/>
      <c r="AX867" s="120"/>
      <c r="AY867" s="120"/>
      <c r="AZ867" s="120"/>
      <c r="BA867" s="120"/>
      <c r="BB867" s="120"/>
      <c r="BC867" s="120"/>
      <c r="BD867" s="120"/>
    </row>
    <row r="868" spans="1:56" ht="13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  <c r="AB868" s="120"/>
      <c r="AC868" s="120"/>
      <c r="AD868" s="120"/>
      <c r="AE868" s="120"/>
      <c r="AF868" s="120"/>
      <c r="AG868" s="120"/>
      <c r="AH868" s="120"/>
      <c r="AI868" s="120"/>
      <c r="AJ868" s="120"/>
      <c r="AK868" s="120"/>
      <c r="AL868" s="120"/>
      <c r="AM868" s="120"/>
      <c r="AN868" s="120"/>
      <c r="AO868" s="120"/>
      <c r="AP868" s="120"/>
      <c r="AQ868" s="120"/>
      <c r="AR868" s="120"/>
      <c r="AS868" s="120"/>
      <c r="AT868" s="120"/>
      <c r="AU868" s="120"/>
      <c r="AV868" s="120"/>
      <c r="AW868" s="120"/>
      <c r="AX868" s="120"/>
      <c r="AY868" s="120"/>
      <c r="AZ868" s="120"/>
      <c r="BA868" s="120"/>
      <c r="BB868" s="120"/>
      <c r="BC868" s="120"/>
      <c r="BD868" s="120"/>
    </row>
    <row r="869" spans="1:56" ht="13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  <c r="AB869" s="120"/>
      <c r="AC869" s="120"/>
      <c r="AD869" s="120"/>
      <c r="AE869" s="120"/>
      <c r="AF869" s="120"/>
      <c r="AG869" s="120"/>
      <c r="AH869" s="120"/>
      <c r="AI869" s="120"/>
      <c r="AJ869" s="120"/>
      <c r="AK869" s="120"/>
      <c r="AL869" s="120"/>
      <c r="AM869" s="120"/>
      <c r="AN869" s="120"/>
      <c r="AO869" s="120"/>
      <c r="AP869" s="120"/>
      <c r="AQ869" s="120"/>
      <c r="AR869" s="120"/>
      <c r="AS869" s="120"/>
      <c r="AT869" s="120"/>
      <c r="AU869" s="120"/>
      <c r="AV869" s="120"/>
      <c r="AW869" s="120"/>
      <c r="AX869" s="120"/>
      <c r="AY869" s="120"/>
      <c r="AZ869" s="120"/>
      <c r="BA869" s="120"/>
      <c r="BB869" s="120"/>
      <c r="BC869" s="120"/>
      <c r="BD869" s="120"/>
    </row>
    <row r="870" spans="1:56" ht="13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  <c r="AB870" s="120"/>
      <c r="AC870" s="120"/>
      <c r="AD870" s="120"/>
      <c r="AE870" s="120"/>
      <c r="AF870" s="120"/>
      <c r="AG870" s="120"/>
      <c r="AH870" s="120"/>
      <c r="AI870" s="120"/>
      <c r="AJ870" s="120"/>
      <c r="AK870" s="120"/>
      <c r="AL870" s="120"/>
      <c r="AM870" s="120"/>
      <c r="AN870" s="120"/>
      <c r="AO870" s="120"/>
      <c r="AP870" s="120"/>
      <c r="AQ870" s="120"/>
      <c r="AR870" s="120"/>
      <c r="AS870" s="120"/>
      <c r="AT870" s="120"/>
      <c r="AU870" s="120"/>
      <c r="AV870" s="120"/>
      <c r="AW870" s="120"/>
      <c r="AX870" s="120"/>
      <c r="AY870" s="120"/>
      <c r="AZ870" s="120"/>
      <c r="BA870" s="120"/>
      <c r="BB870" s="120"/>
      <c r="BC870" s="120"/>
      <c r="BD870" s="120"/>
    </row>
    <row r="871" spans="1:56" ht="13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  <c r="AB871" s="120"/>
      <c r="AC871" s="120"/>
      <c r="AD871" s="120"/>
      <c r="AE871" s="120"/>
      <c r="AF871" s="120"/>
      <c r="AG871" s="120"/>
      <c r="AH871" s="120"/>
      <c r="AI871" s="120"/>
      <c r="AJ871" s="120"/>
      <c r="AK871" s="120"/>
      <c r="AL871" s="120"/>
      <c r="AM871" s="120"/>
      <c r="AN871" s="120"/>
      <c r="AO871" s="120"/>
      <c r="AP871" s="120"/>
      <c r="AQ871" s="120"/>
      <c r="AR871" s="120"/>
      <c r="AS871" s="120"/>
      <c r="AT871" s="120"/>
      <c r="AU871" s="120"/>
      <c r="AV871" s="120"/>
      <c r="AW871" s="120"/>
      <c r="AX871" s="120"/>
      <c r="AY871" s="120"/>
      <c r="AZ871" s="120"/>
      <c r="BA871" s="120"/>
      <c r="BB871" s="120"/>
      <c r="BC871" s="120"/>
      <c r="BD871" s="120"/>
    </row>
    <row r="872" spans="1:56" ht="13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  <c r="AB872" s="120"/>
      <c r="AC872" s="120"/>
      <c r="AD872" s="120"/>
      <c r="AE872" s="120"/>
      <c r="AF872" s="120"/>
      <c r="AG872" s="120"/>
      <c r="AH872" s="120"/>
      <c r="AI872" s="120"/>
      <c r="AJ872" s="120"/>
      <c r="AK872" s="120"/>
      <c r="AL872" s="120"/>
      <c r="AM872" s="120"/>
      <c r="AN872" s="120"/>
      <c r="AO872" s="120"/>
      <c r="AP872" s="120"/>
      <c r="AQ872" s="120"/>
      <c r="AR872" s="120"/>
      <c r="AS872" s="120"/>
      <c r="AT872" s="120"/>
      <c r="AU872" s="120"/>
      <c r="AV872" s="120"/>
      <c r="AW872" s="120"/>
      <c r="AX872" s="120"/>
      <c r="AY872" s="120"/>
      <c r="AZ872" s="120"/>
      <c r="BA872" s="120"/>
      <c r="BB872" s="120"/>
      <c r="BC872" s="120"/>
      <c r="BD872" s="120"/>
    </row>
    <row r="873" spans="1:56" ht="13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  <c r="AB873" s="120"/>
      <c r="AC873" s="120"/>
      <c r="AD873" s="120"/>
      <c r="AE873" s="120"/>
      <c r="AF873" s="120"/>
      <c r="AG873" s="120"/>
      <c r="AH873" s="120"/>
      <c r="AI873" s="120"/>
      <c r="AJ873" s="120"/>
      <c r="AK873" s="120"/>
      <c r="AL873" s="120"/>
      <c r="AM873" s="120"/>
      <c r="AN873" s="120"/>
      <c r="AO873" s="120"/>
      <c r="AP873" s="120"/>
      <c r="AQ873" s="120"/>
      <c r="AR873" s="120"/>
      <c r="AS873" s="120"/>
      <c r="AT873" s="120"/>
      <c r="AU873" s="120"/>
      <c r="AV873" s="120"/>
      <c r="AW873" s="120"/>
      <c r="AX873" s="120"/>
      <c r="AY873" s="120"/>
      <c r="AZ873" s="120"/>
      <c r="BA873" s="120"/>
      <c r="BB873" s="120"/>
      <c r="BC873" s="120"/>
      <c r="BD873" s="120"/>
    </row>
    <row r="874" spans="1:56" ht="13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  <c r="AB874" s="120"/>
      <c r="AC874" s="120"/>
      <c r="AD874" s="120"/>
      <c r="AE874" s="120"/>
      <c r="AF874" s="120"/>
      <c r="AG874" s="120"/>
      <c r="AH874" s="120"/>
      <c r="AI874" s="120"/>
      <c r="AJ874" s="120"/>
      <c r="AK874" s="120"/>
      <c r="AL874" s="120"/>
      <c r="AM874" s="120"/>
      <c r="AN874" s="120"/>
      <c r="AO874" s="120"/>
      <c r="AP874" s="120"/>
      <c r="AQ874" s="120"/>
      <c r="AR874" s="120"/>
      <c r="AS874" s="120"/>
      <c r="AT874" s="120"/>
      <c r="AU874" s="120"/>
      <c r="AV874" s="120"/>
      <c r="AW874" s="120"/>
      <c r="AX874" s="120"/>
      <c r="AY874" s="120"/>
      <c r="AZ874" s="120"/>
      <c r="BA874" s="120"/>
      <c r="BB874" s="120"/>
      <c r="BC874" s="120"/>
      <c r="BD874" s="120"/>
    </row>
    <row r="875" spans="1:56" ht="13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  <c r="AB875" s="120"/>
      <c r="AC875" s="120"/>
      <c r="AD875" s="120"/>
      <c r="AE875" s="120"/>
      <c r="AF875" s="120"/>
      <c r="AG875" s="120"/>
      <c r="AH875" s="120"/>
      <c r="AI875" s="120"/>
      <c r="AJ875" s="120"/>
      <c r="AK875" s="120"/>
      <c r="AL875" s="120"/>
      <c r="AM875" s="120"/>
      <c r="AN875" s="120"/>
      <c r="AO875" s="120"/>
      <c r="AP875" s="120"/>
      <c r="AQ875" s="120"/>
      <c r="AR875" s="120"/>
      <c r="AS875" s="120"/>
      <c r="AT875" s="120"/>
      <c r="AU875" s="120"/>
      <c r="AV875" s="120"/>
      <c r="AW875" s="120"/>
      <c r="AX875" s="120"/>
      <c r="AY875" s="120"/>
      <c r="AZ875" s="120"/>
      <c r="BA875" s="120"/>
      <c r="BB875" s="120"/>
      <c r="BC875" s="120"/>
      <c r="BD875" s="120"/>
    </row>
    <row r="876" spans="1:56" ht="13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  <c r="AB876" s="120"/>
      <c r="AC876" s="120"/>
      <c r="AD876" s="120"/>
      <c r="AE876" s="120"/>
      <c r="AF876" s="120"/>
      <c r="AG876" s="120"/>
      <c r="AH876" s="120"/>
      <c r="AI876" s="120"/>
      <c r="AJ876" s="120"/>
      <c r="AK876" s="120"/>
      <c r="AL876" s="120"/>
      <c r="AM876" s="120"/>
      <c r="AN876" s="120"/>
      <c r="AO876" s="120"/>
      <c r="AP876" s="120"/>
      <c r="AQ876" s="120"/>
      <c r="AR876" s="120"/>
      <c r="AS876" s="120"/>
      <c r="AT876" s="120"/>
      <c r="AU876" s="120"/>
      <c r="AV876" s="120"/>
      <c r="AW876" s="120"/>
      <c r="AX876" s="120"/>
      <c r="AY876" s="120"/>
      <c r="AZ876" s="120"/>
      <c r="BA876" s="120"/>
      <c r="BB876" s="120"/>
      <c r="BC876" s="120"/>
      <c r="BD876" s="120"/>
    </row>
    <row r="877" spans="1:56" ht="13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  <c r="AB877" s="120"/>
      <c r="AC877" s="120"/>
      <c r="AD877" s="120"/>
      <c r="AE877" s="120"/>
      <c r="AF877" s="120"/>
      <c r="AG877" s="120"/>
      <c r="AH877" s="120"/>
      <c r="AI877" s="120"/>
      <c r="AJ877" s="120"/>
      <c r="AK877" s="120"/>
      <c r="AL877" s="120"/>
      <c r="AM877" s="120"/>
      <c r="AN877" s="120"/>
      <c r="AO877" s="120"/>
      <c r="AP877" s="120"/>
      <c r="AQ877" s="120"/>
      <c r="AR877" s="120"/>
      <c r="AS877" s="120"/>
      <c r="AT877" s="120"/>
      <c r="AU877" s="120"/>
      <c r="AV877" s="120"/>
      <c r="AW877" s="120"/>
      <c r="AX877" s="120"/>
      <c r="AY877" s="120"/>
      <c r="AZ877" s="120"/>
      <c r="BA877" s="120"/>
      <c r="BB877" s="120"/>
      <c r="BC877" s="120"/>
      <c r="BD877" s="120"/>
    </row>
    <row r="878" spans="1:56" ht="13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  <c r="AB878" s="120"/>
      <c r="AC878" s="120"/>
      <c r="AD878" s="120"/>
      <c r="AE878" s="120"/>
      <c r="AF878" s="120"/>
      <c r="AG878" s="120"/>
      <c r="AH878" s="120"/>
      <c r="AI878" s="120"/>
      <c r="AJ878" s="120"/>
      <c r="AK878" s="120"/>
      <c r="AL878" s="120"/>
      <c r="AM878" s="120"/>
      <c r="AN878" s="120"/>
      <c r="AO878" s="120"/>
      <c r="AP878" s="120"/>
      <c r="AQ878" s="120"/>
      <c r="AR878" s="120"/>
      <c r="AS878" s="120"/>
      <c r="AT878" s="120"/>
      <c r="AU878" s="120"/>
      <c r="AV878" s="120"/>
      <c r="AW878" s="120"/>
      <c r="AX878" s="120"/>
      <c r="AY878" s="120"/>
      <c r="AZ878" s="120"/>
      <c r="BA878" s="120"/>
      <c r="BB878" s="120"/>
      <c r="BC878" s="120"/>
      <c r="BD878" s="120"/>
    </row>
    <row r="879" spans="1:56" ht="13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  <c r="AB879" s="120"/>
      <c r="AC879" s="120"/>
      <c r="AD879" s="120"/>
      <c r="AE879" s="120"/>
      <c r="AF879" s="120"/>
      <c r="AG879" s="120"/>
      <c r="AH879" s="120"/>
      <c r="AI879" s="120"/>
      <c r="AJ879" s="120"/>
      <c r="AK879" s="120"/>
      <c r="AL879" s="120"/>
      <c r="AM879" s="120"/>
      <c r="AN879" s="120"/>
      <c r="AO879" s="120"/>
      <c r="AP879" s="120"/>
      <c r="AQ879" s="120"/>
      <c r="AR879" s="120"/>
      <c r="AS879" s="120"/>
      <c r="AT879" s="120"/>
      <c r="AU879" s="120"/>
      <c r="AV879" s="120"/>
      <c r="AW879" s="120"/>
      <c r="AX879" s="120"/>
      <c r="AY879" s="120"/>
      <c r="AZ879" s="120"/>
      <c r="BA879" s="120"/>
      <c r="BB879" s="120"/>
      <c r="BC879" s="120"/>
      <c r="BD879" s="120"/>
    </row>
    <row r="880" spans="1:56" ht="13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  <c r="AB880" s="120"/>
      <c r="AC880" s="120"/>
      <c r="AD880" s="120"/>
      <c r="AE880" s="120"/>
      <c r="AF880" s="120"/>
      <c r="AG880" s="120"/>
      <c r="AH880" s="120"/>
      <c r="AI880" s="120"/>
      <c r="AJ880" s="120"/>
      <c r="AK880" s="120"/>
      <c r="AL880" s="120"/>
      <c r="AM880" s="120"/>
      <c r="AN880" s="120"/>
      <c r="AO880" s="120"/>
      <c r="AP880" s="120"/>
      <c r="AQ880" s="120"/>
      <c r="AR880" s="120"/>
      <c r="AS880" s="120"/>
      <c r="AT880" s="120"/>
      <c r="AU880" s="120"/>
      <c r="AV880" s="120"/>
      <c r="AW880" s="120"/>
      <c r="AX880" s="120"/>
      <c r="AY880" s="120"/>
      <c r="AZ880" s="120"/>
      <c r="BA880" s="120"/>
      <c r="BB880" s="120"/>
      <c r="BC880" s="120"/>
      <c r="BD880" s="120"/>
    </row>
    <row r="881" spans="1:56" ht="13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  <c r="AB881" s="120"/>
      <c r="AC881" s="120"/>
      <c r="AD881" s="120"/>
      <c r="AE881" s="120"/>
      <c r="AF881" s="120"/>
      <c r="AG881" s="120"/>
      <c r="AH881" s="120"/>
      <c r="AI881" s="120"/>
      <c r="AJ881" s="120"/>
      <c r="AK881" s="120"/>
      <c r="AL881" s="120"/>
      <c r="AM881" s="120"/>
      <c r="AN881" s="120"/>
      <c r="AO881" s="120"/>
      <c r="AP881" s="120"/>
      <c r="AQ881" s="120"/>
      <c r="AR881" s="120"/>
      <c r="AS881" s="120"/>
      <c r="AT881" s="120"/>
      <c r="AU881" s="120"/>
      <c r="AV881" s="120"/>
      <c r="AW881" s="120"/>
      <c r="AX881" s="120"/>
      <c r="AY881" s="120"/>
      <c r="AZ881" s="120"/>
      <c r="BA881" s="120"/>
      <c r="BB881" s="120"/>
      <c r="BC881" s="120"/>
      <c r="BD881" s="120"/>
    </row>
    <row r="882" spans="1:56" ht="13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  <c r="AB882" s="120"/>
      <c r="AC882" s="120"/>
      <c r="AD882" s="120"/>
      <c r="AE882" s="120"/>
      <c r="AF882" s="120"/>
      <c r="AG882" s="120"/>
      <c r="AH882" s="120"/>
      <c r="AI882" s="120"/>
      <c r="AJ882" s="120"/>
      <c r="AK882" s="120"/>
      <c r="AL882" s="120"/>
      <c r="AM882" s="120"/>
      <c r="AN882" s="120"/>
      <c r="AO882" s="120"/>
      <c r="AP882" s="120"/>
      <c r="AQ882" s="120"/>
      <c r="AR882" s="120"/>
      <c r="AS882" s="120"/>
      <c r="AT882" s="120"/>
      <c r="AU882" s="120"/>
      <c r="AV882" s="120"/>
      <c r="AW882" s="120"/>
      <c r="AX882" s="120"/>
      <c r="AY882" s="120"/>
      <c r="AZ882" s="120"/>
      <c r="BA882" s="120"/>
      <c r="BB882" s="120"/>
      <c r="BC882" s="120"/>
      <c r="BD882" s="120"/>
    </row>
    <row r="883" spans="1:56" ht="13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  <c r="AB883" s="120"/>
      <c r="AC883" s="120"/>
      <c r="AD883" s="120"/>
      <c r="AE883" s="120"/>
      <c r="AF883" s="120"/>
      <c r="AG883" s="120"/>
      <c r="AH883" s="120"/>
      <c r="AI883" s="120"/>
      <c r="AJ883" s="120"/>
      <c r="AK883" s="120"/>
      <c r="AL883" s="120"/>
      <c r="AM883" s="120"/>
      <c r="AN883" s="120"/>
      <c r="AO883" s="120"/>
      <c r="AP883" s="120"/>
      <c r="AQ883" s="120"/>
      <c r="AR883" s="120"/>
      <c r="AS883" s="120"/>
      <c r="AT883" s="120"/>
      <c r="AU883" s="120"/>
      <c r="AV883" s="120"/>
      <c r="AW883" s="120"/>
      <c r="AX883" s="120"/>
      <c r="AY883" s="120"/>
      <c r="AZ883" s="120"/>
      <c r="BA883" s="120"/>
      <c r="BB883" s="120"/>
      <c r="BC883" s="120"/>
      <c r="BD883" s="120"/>
    </row>
    <row r="884" spans="1:56" ht="13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  <c r="AB884" s="120"/>
      <c r="AC884" s="120"/>
      <c r="AD884" s="120"/>
      <c r="AE884" s="120"/>
      <c r="AF884" s="120"/>
      <c r="AG884" s="120"/>
      <c r="AH884" s="120"/>
      <c r="AI884" s="120"/>
      <c r="AJ884" s="120"/>
      <c r="AK884" s="120"/>
      <c r="AL884" s="120"/>
      <c r="AM884" s="120"/>
      <c r="AN884" s="120"/>
      <c r="AO884" s="120"/>
      <c r="AP884" s="120"/>
      <c r="AQ884" s="120"/>
      <c r="AR884" s="120"/>
      <c r="AS884" s="120"/>
      <c r="AT884" s="120"/>
      <c r="AU884" s="120"/>
      <c r="AV884" s="120"/>
      <c r="AW884" s="120"/>
      <c r="AX884" s="120"/>
      <c r="AY884" s="120"/>
      <c r="AZ884" s="120"/>
      <c r="BA884" s="120"/>
      <c r="BB884" s="120"/>
      <c r="BC884" s="120"/>
      <c r="BD884" s="120"/>
    </row>
    <row r="885" spans="1:56" ht="13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  <c r="AB885" s="120"/>
      <c r="AC885" s="120"/>
      <c r="AD885" s="120"/>
      <c r="AE885" s="120"/>
      <c r="AF885" s="120"/>
      <c r="AG885" s="120"/>
      <c r="AH885" s="120"/>
      <c r="AI885" s="120"/>
      <c r="AJ885" s="120"/>
      <c r="AK885" s="120"/>
      <c r="AL885" s="120"/>
      <c r="AM885" s="120"/>
      <c r="AN885" s="120"/>
      <c r="AO885" s="120"/>
      <c r="AP885" s="120"/>
      <c r="AQ885" s="120"/>
      <c r="AR885" s="120"/>
      <c r="AS885" s="120"/>
      <c r="AT885" s="120"/>
      <c r="AU885" s="120"/>
      <c r="AV885" s="120"/>
      <c r="AW885" s="120"/>
      <c r="AX885" s="120"/>
      <c r="AY885" s="120"/>
      <c r="AZ885" s="120"/>
      <c r="BA885" s="120"/>
      <c r="BB885" s="120"/>
      <c r="BC885" s="120"/>
      <c r="BD885" s="120"/>
    </row>
    <row r="886" spans="1:56" ht="13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  <c r="AB886" s="120"/>
      <c r="AC886" s="120"/>
      <c r="AD886" s="120"/>
      <c r="AE886" s="120"/>
      <c r="AF886" s="120"/>
      <c r="AG886" s="120"/>
      <c r="AH886" s="120"/>
      <c r="AI886" s="120"/>
      <c r="AJ886" s="120"/>
      <c r="AK886" s="120"/>
      <c r="AL886" s="120"/>
      <c r="AM886" s="120"/>
      <c r="AN886" s="120"/>
      <c r="AO886" s="120"/>
      <c r="AP886" s="120"/>
      <c r="AQ886" s="120"/>
      <c r="AR886" s="120"/>
      <c r="AS886" s="120"/>
      <c r="AT886" s="120"/>
      <c r="AU886" s="120"/>
      <c r="AV886" s="120"/>
      <c r="AW886" s="120"/>
      <c r="AX886" s="120"/>
      <c r="AY886" s="120"/>
      <c r="AZ886" s="120"/>
      <c r="BA886" s="120"/>
      <c r="BB886" s="120"/>
      <c r="BC886" s="120"/>
      <c r="BD886" s="120"/>
    </row>
    <row r="887" spans="1:56" ht="13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  <c r="AB887" s="120"/>
      <c r="AC887" s="120"/>
      <c r="AD887" s="120"/>
      <c r="AE887" s="120"/>
      <c r="AF887" s="120"/>
      <c r="AG887" s="120"/>
      <c r="AH887" s="120"/>
      <c r="AI887" s="120"/>
      <c r="AJ887" s="120"/>
      <c r="AK887" s="120"/>
      <c r="AL887" s="120"/>
      <c r="AM887" s="120"/>
      <c r="AN887" s="120"/>
      <c r="AO887" s="120"/>
      <c r="AP887" s="120"/>
      <c r="AQ887" s="120"/>
      <c r="AR887" s="120"/>
      <c r="AS887" s="120"/>
      <c r="AT887" s="120"/>
      <c r="AU887" s="120"/>
      <c r="AV887" s="120"/>
      <c r="AW887" s="120"/>
      <c r="AX887" s="120"/>
      <c r="AY887" s="120"/>
      <c r="AZ887" s="120"/>
      <c r="BA887" s="120"/>
      <c r="BB887" s="120"/>
      <c r="BC887" s="120"/>
      <c r="BD887" s="120"/>
    </row>
    <row r="888" spans="1:56" ht="13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  <c r="AB888" s="120"/>
      <c r="AC888" s="120"/>
      <c r="AD888" s="120"/>
      <c r="AE888" s="120"/>
      <c r="AF888" s="120"/>
      <c r="AG888" s="120"/>
      <c r="AH888" s="120"/>
      <c r="AI888" s="120"/>
      <c r="AJ888" s="120"/>
      <c r="AK888" s="120"/>
      <c r="AL888" s="120"/>
      <c r="AM888" s="120"/>
      <c r="AN888" s="120"/>
      <c r="AO888" s="120"/>
      <c r="AP888" s="120"/>
      <c r="AQ888" s="120"/>
      <c r="AR888" s="120"/>
      <c r="AS888" s="120"/>
      <c r="AT888" s="120"/>
      <c r="AU888" s="120"/>
      <c r="AV888" s="120"/>
      <c r="AW888" s="120"/>
      <c r="AX888" s="120"/>
      <c r="AY888" s="120"/>
      <c r="AZ888" s="120"/>
      <c r="BA888" s="120"/>
      <c r="BB888" s="120"/>
      <c r="BC888" s="120"/>
      <c r="BD888" s="120"/>
    </row>
    <row r="889" spans="1:56" ht="13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  <c r="AB889" s="120"/>
      <c r="AC889" s="120"/>
      <c r="AD889" s="120"/>
      <c r="AE889" s="120"/>
      <c r="AF889" s="120"/>
      <c r="AG889" s="120"/>
      <c r="AH889" s="120"/>
      <c r="AI889" s="120"/>
      <c r="AJ889" s="120"/>
      <c r="AK889" s="120"/>
      <c r="AL889" s="120"/>
      <c r="AM889" s="120"/>
      <c r="AN889" s="120"/>
      <c r="AO889" s="120"/>
      <c r="AP889" s="120"/>
      <c r="AQ889" s="120"/>
      <c r="AR889" s="120"/>
      <c r="AS889" s="120"/>
      <c r="AT889" s="120"/>
      <c r="AU889" s="120"/>
      <c r="AV889" s="120"/>
      <c r="AW889" s="120"/>
      <c r="AX889" s="120"/>
      <c r="AY889" s="120"/>
      <c r="AZ889" s="120"/>
      <c r="BA889" s="120"/>
      <c r="BB889" s="120"/>
      <c r="BC889" s="120"/>
      <c r="BD889" s="120"/>
    </row>
    <row r="890" spans="1:56" ht="13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  <c r="AB890" s="120"/>
      <c r="AC890" s="120"/>
      <c r="AD890" s="120"/>
      <c r="AE890" s="120"/>
      <c r="AF890" s="120"/>
      <c r="AG890" s="120"/>
      <c r="AH890" s="120"/>
      <c r="AI890" s="120"/>
      <c r="AJ890" s="120"/>
      <c r="AK890" s="120"/>
      <c r="AL890" s="120"/>
      <c r="AM890" s="120"/>
      <c r="AN890" s="120"/>
      <c r="AO890" s="120"/>
      <c r="AP890" s="120"/>
      <c r="AQ890" s="120"/>
      <c r="AR890" s="120"/>
      <c r="AS890" s="120"/>
      <c r="AT890" s="120"/>
      <c r="AU890" s="120"/>
      <c r="AV890" s="120"/>
      <c r="AW890" s="120"/>
      <c r="AX890" s="120"/>
      <c r="AY890" s="120"/>
      <c r="AZ890" s="120"/>
      <c r="BA890" s="120"/>
      <c r="BB890" s="120"/>
      <c r="BC890" s="120"/>
      <c r="BD890" s="120"/>
    </row>
    <row r="891" spans="1:56" ht="13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  <c r="AB891" s="120"/>
      <c r="AC891" s="120"/>
      <c r="AD891" s="120"/>
      <c r="AE891" s="120"/>
      <c r="AF891" s="120"/>
      <c r="AG891" s="120"/>
      <c r="AH891" s="120"/>
      <c r="AI891" s="120"/>
      <c r="AJ891" s="120"/>
      <c r="AK891" s="120"/>
      <c r="AL891" s="120"/>
      <c r="AM891" s="120"/>
      <c r="AN891" s="120"/>
      <c r="AO891" s="120"/>
      <c r="AP891" s="120"/>
      <c r="AQ891" s="120"/>
      <c r="AR891" s="120"/>
      <c r="AS891" s="120"/>
      <c r="AT891" s="120"/>
      <c r="AU891" s="120"/>
      <c r="AV891" s="120"/>
      <c r="AW891" s="120"/>
      <c r="AX891" s="120"/>
      <c r="AY891" s="120"/>
      <c r="AZ891" s="120"/>
      <c r="BA891" s="120"/>
      <c r="BB891" s="120"/>
      <c r="BC891" s="120"/>
      <c r="BD891" s="120"/>
    </row>
    <row r="892" spans="1:56" ht="13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  <c r="AB892" s="120"/>
      <c r="AC892" s="120"/>
      <c r="AD892" s="120"/>
      <c r="AE892" s="120"/>
      <c r="AF892" s="120"/>
      <c r="AG892" s="120"/>
      <c r="AH892" s="120"/>
      <c r="AI892" s="120"/>
      <c r="AJ892" s="120"/>
      <c r="AK892" s="120"/>
      <c r="AL892" s="120"/>
      <c r="AM892" s="120"/>
      <c r="AN892" s="120"/>
      <c r="AO892" s="120"/>
      <c r="AP892" s="120"/>
      <c r="AQ892" s="120"/>
      <c r="AR892" s="120"/>
      <c r="AS892" s="120"/>
      <c r="AT892" s="120"/>
      <c r="AU892" s="120"/>
      <c r="AV892" s="120"/>
      <c r="AW892" s="120"/>
      <c r="AX892" s="120"/>
      <c r="AY892" s="120"/>
      <c r="AZ892" s="120"/>
      <c r="BA892" s="120"/>
      <c r="BB892" s="120"/>
      <c r="BC892" s="120"/>
      <c r="BD892" s="120"/>
    </row>
    <row r="893" spans="1:56" ht="13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  <c r="AB893" s="120"/>
      <c r="AC893" s="120"/>
      <c r="AD893" s="120"/>
      <c r="AE893" s="120"/>
      <c r="AF893" s="120"/>
      <c r="AG893" s="120"/>
      <c r="AH893" s="120"/>
      <c r="AI893" s="120"/>
      <c r="AJ893" s="120"/>
      <c r="AK893" s="120"/>
      <c r="AL893" s="120"/>
      <c r="AM893" s="120"/>
      <c r="AN893" s="120"/>
      <c r="AO893" s="120"/>
      <c r="AP893" s="120"/>
      <c r="AQ893" s="120"/>
      <c r="AR893" s="120"/>
      <c r="AS893" s="120"/>
      <c r="AT893" s="120"/>
      <c r="AU893" s="120"/>
      <c r="AV893" s="120"/>
      <c r="AW893" s="120"/>
      <c r="AX893" s="120"/>
      <c r="AY893" s="120"/>
      <c r="AZ893" s="120"/>
      <c r="BA893" s="120"/>
      <c r="BB893" s="120"/>
      <c r="BC893" s="120"/>
      <c r="BD893" s="120"/>
    </row>
    <row r="894" spans="1:56" ht="13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  <c r="AB894" s="120"/>
      <c r="AC894" s="120"/>
      <c r="AD894" s="120"/>
      <c r="AE894" s="120"/>
      <c r="AF894" s="120"/>
      <c r="AG894" s="120"/>
      <c r="AH894" s="120"/>
      <c r="AI894" s="120"/>
      <c r="AJ894" s="120"/>
      <c r="AK894" s="120"/>
      <c r="AL894" s="120"/>
      <c r="AM894" s="120"/>
      <c r="AN894" s="120"/>
      <c r="AO894" s="120"/>
      <c r="AP894" s="120"/>
      <c r="AQ894" s="120"/>
      <c r="AR894" s="120"/>
      <c r="AS894" s="120"/>
      <c r="AT894" s="120"/>
      <c r="AU894" s="120"/>
      <c r="AV894" s="120"/>
      <c r="AW894" s="120"/>
      <c r="AX894" s="120"/>
      <c r="AY894" s="120"/>
      <c r="AZ894" s="120"/>
      <c r="BA894" s="120"/>
      <c r="BB894" s="120"/>
      <c r="BC894" s="120"/>
      <c r="BD894" s="120"/>
    </row>
    <row r="895" spans="1:56" ht="13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  <c r="AB895" s="120"/>
      <c r="AC895" s="120"/>
      <c r="AD895" s="120"/>
      <c r="AE895" s="120"/>
      <c r="AF895" s="120"/>
      <c r="AG895" s="120"/>
      <c r="AH895" s="120"/>
      <c r="AI895" s="120"/>
      <c r="AJ895" s="120"/>
      <c r="AK895" s="120"/>
      <c r="AL895" s="120"/>
      <c r="AM895" s="120"/>
      <c r="AN895" s="120"/>
      <c r="AO895" s="120"/>
      <c r="AP895" s="120"/>
      <c r="AQ895" s="120"/>
      <c r="AR895" s="120"/>
      <c r="AS895" s="120"/>
      <c r="AT895" s="120"/>
      <c r="AU895" s="120"/>
      <c r="AV895" s="120"/>
      <c r="AW895" s="120"/>
      <c r="AX895" s="120"/>
      <c r="AY895" s="120"/>
      <c r="AZ895" s="120"/>
      <c r="BA895" s="120"/>
      <c r="BB895" s="120"/>
      <c r="BC895" s="120"/>
      <c r="BD895" s="120"/>
    </row>
    <row r="896" spans="1:56" ht="13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  <c r="AB896" s="120"/>
      <c r="AC896" s="120"/>
      <c r="AD896" s="120"/>
      <c r="AE896" s="120"/>
      <c r="AF896" s="120"/>
      <c r="AG896" s="120"/>
      <c r="AH896" s="120"/>
      <c r="AI896" s="120"/>
      <c r="AJ896" s="120"/>
      <c r="AK896" s="120"/>
      <c r="AL896" s="120"/>
      <c r="AM896" s="120"/>
      <c r="AN896" s="120"/>
      <c r="AO896" s="120"/>
      <c r="AP896" s="120"/>
      <c r="AQ896" s="120"/>
      <c r="AR896" s="120"/>
      <c r="AS896" s="120"/>
      <c r="AT896" s="120"/>
      <c r="AU896" s="120"/>
      <c r="AV896" s="120"/>
      <c r="AW896" s="120"/>
      <c r="AX896" s="120"/>
      <c r="AY896" s="120"/>
      <c r="AZ896" s="120"/>
      <c r="BA896" s="120"/>
      <c r="BB896" s="120"/>
      <c r="BC896" s="120"/>
      <c r="BD896" s="120"/>
    </row>
    <row r="897" spans="1:56" ht="13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  <c r="AB897" s="120"/>
      <c r="AC897" s="120"/>
      <c r="AD897" s="120"/>
      <c r="AE897" s="120"/>
      <c r="AF897" s="120"/>
      <c r="AG897" s="120"/>
      <c r="AH897" s="120"/>
      <c r="AI897" s="120"/>
      <c r="AJ897" s="120"/>
      <c r="AK897" s="120"/>
      <c r="AL897" s="120"/>
      <c r="AM897" s="120"/>
      <c r="AN897" s="120"/>
      <c r="AO897" s="120"/>
      <c r="AP897" s="120"/>
      <c r="AQ897" s="120"/>
      <c r="AR897" s="120"/>
      <c r="AS897" s="120"/>
      <c r="AT897" s="120"/>
      <c r="AU897" s="120"/>
      <c r="AV897" s="120"/>
      <c r="AW897" s="120"/>
      <c r="AX897" s="120"/>
      <c r="AY897" s="120"/>
      <c r="AZ897" s="120"/>
      <c r="BA897" s="120"/>
      <c r="BB897" s="120"/>
      <c r="BC897" s="120"/>
      <c r="BD897" s="120"/>
    </row>
    <row r="898" spans="1:56" ht="13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  <c r="AB898" s="120"/>
      <c r="AC898" s="120"/>
      <c r="AD898" s="120"/>
      <c r="AE898" s="120"/>
      <c r="AF898" s="120"/>
      <c r="AG898" s="120"/>
      <c r="AH898" s="120"/>
      <c r="AI898" s="120"/>
      <c r="AJ898" s="120"/>
      <c r="AK898" s="120"/>
      <c r="AL898" s="120"/>
      <c r="AM898" s="120"/>
      <c r="AN898" s="120"/>
      <c r="AO898" s="120"/>
      <c r="AP898" s="120"/>
      <c r="AQ898" s="120"/>
      <c r="AR898" s="120"/>
      <c r="AS898" s="120"/>
      <c r="AT898" s="120"/>
      <c r="AU898" s="120"/>
      <c r="AV898" s="120"/>
      <c r="AW898" s="120"/>
      <c r="AX898" s="120"/>
      <c r="AY898" s="120"/>
      <c r="AZ898" s="120"/>
      <c r="BA898" s="120"/>
      <c r="BB898" s="120"/>
      <c r="BC898" s="120"/>
      <c r="BD898" s="120"/>
    </row>
    <row r="899" spans="1:56" ht="13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  <c r="AB899" s="120"/>
      <c r="AC899" s="120"/>
      <c r="AD899" s="120"/>
      <c r="AE899" s="120"/>
      <c r="AF899" s="120"/>
      <c r="AG899" s="120"/>
      <c r="AH899" s="120"/>
      <c r="AI899" s="120"/>
      <c r="AJ899" s="120"/>
      <c r="AK899" s="120"/>
      <c r="AL899" s="120"/>
      <c r="AM899" s="120"/>
      <c r="AN899" s="120"/>
      <c r="AO899" s="120"/>
      <c r="AP899" s="120"/>
      <c r="AQ899" s="120"/>
      <c r="AR899" s="120"/>
      <c r="AS899" s="120"/>
      <c r="AT899" s="120"/>
      <c r="AU899" s="120"/>
      <c r="AV899" s="120"/>
      <c r="AW899" s="120"/>
      <c r="AX899" s="120"/>
      <c r="AY899" s="120"/>
      <c r="AZ899" s="120"/>
      <c r="BA899" s="120"/>
      <c r="BB899" s="120"/>
      <c r="BC899" s="120"/>
      <c r="BD899" s="120"/>
    </row>
    <row r="900" spans="1:56" ht="13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  <c r="AB900" s="120"/>
      <c r="AC900" s="120"/>
      <c r="AD900" s="120"/>
      <c r="AE900" s="120"/>
      <c r="AF900" s="120"/>
      <c r="AG900" s="120"/>
      <c r="AH900" s="120"/>
      <c r="AI900" s="120"/>
      <c r="AJ900" s="120"/>
      <c r="AK900" s="120"/>
      <c r="AL900" s="120"/>
      <c r="AM900" s="120"/>
      <c r="AN900" s="120"/>
      <c r="AO900" s="120"/>
      <c r="AP900" s="120"/>
      <c r="AQ900" s="120"/>
      <c r="AR900" s="120"/>
      <c r="AS900" s="120"/>
      <c r="AT900" s="120"/>
      <c r="AU900" s="120"/>
      <c r="AV900" s="120"/>
      <c r="AW900" s="120"/>
      <c r="AX900" s="120"/>
      <c r="AY900" s="120"/>
      <c r="AZ900" s="120"/>
      <c r="BA900" s="120"/>
      <c r="BB900" s="120"/>
      <c r="BC900" s="120"/>
      <c r="BD900" s="120"/>
    </row>
    <row r="901" spans="1:56" ht="13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  <c r="AB901" s="120"/>
      <c r="AC901" s="120"/>
      <c r="AD901" s="120"/>
      <c r="AE901" s="120"/>
      <c r="AF901" s="120"/>
      <c r="AG901" s="120"/>
      <c r="AH901" s="120"/>
      <c r="AI901" s="120"/>
      <c r="AJ901" s="120"/>
      <c r="AK901" s="120"/>
      <c r="AL901" s="120"/>
      <c r="AM901" s="120"/>
      <c r="AN901" s="120"/>
      <c r="AO901" s="120"/>
      <c r="AP901" s="120"/>
      <c r="AQ901" s="120"/>
      <c r="AR901" s="120"/>
      <c r="AS901" s="120"/>
      <c r="AT901" s="120"/>
      <c r="AU901" s="120"/>
      <c r="AV901" s="120"/>
      <c r="AW901" s="120"/>
      <c r="AX901" s="120"/>
      <c r="AY901" s="120"/>
      <c r="AZ901" s="120"/>
      <c r="BA901" s="120"/>
      <c r="BB901" s="120"/>
      <c r="BC901" s="120"/>
      <c r="BD901" s="120"/>
    </row>
    <row r="902" spans="1:56" ht="13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  <c r="AB902" s="120"/>
      <c r="AC902" s="120"/>
      <c r="AD902" s="120"/>
      <c r="AE902" s="120"/>
      <c r="AF902" s="120"/>
      <c r="AG902" s="120"/>
      <c r="AH902" s="120"/>
      <c r="AI902" s="120"/>
      <c r="AJ902" s="120"/>
      <c r="AK902" s="120"/>
      <c r="AL902" s="120"/>
      <c r="AM902" s="120"/>
      <c r="AN902" s="120"/>
      <c r="AO902" s="120"/>
      <c r="AP902" s="120"/>
      <c r="AQ902" s="120"/>
      <c r="AR902" s="120"/>
      <c r="AS902" s="120"/>
      <c r="AT902" s="120"/>
      <c r="AU902" s="120"/>
      <c r="AV902" s="120"/>
      <c r="AW902" s="120"/>
      <c r="AX902" s="120"/>
      <c r="AY902" s="120"/>
      <c r="AZ902" s="120"/>
      <c r="BA902" s="120"/>
      <c r="BB902" s="120"/>
      <c r="BC902" s="120"/>
      <c r="BD902" s="120"/>
    </row>
    <row r="903" spans="1:56" ht="13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  <c r="AB903" s="120"/>
      <c r="AC903" s="120"/>
      <c r="AD903" s="120"/>
      <c r="AE903" s="120"/>
      <c r="AF903" s="120"/>
      <c r="AG903" s="120"/>
      <c r="AH903" s="120"/>
      <c r="AI903" s="120"/>
      <c r="AJ903" s="120"/>
      <c r="AK903" s="120"/>
      <c r="AL903" s="120"/>
      <c r="AM903" s="120"/>
      <c r="AN903" s="120"/>
      <c r="AO903" s="120"/>
      <c r="AP903" s="120"/>
      <c r="AQ903" s="120"/>
      <c r="AR903" s="120"/>
      <c r="AS903" s="120"/>
      <c r="AT903" s="120"/>
      <c r="AU903" s="120"/>
      <c r="AV903" s="120"/>
      <c r="AW903" s="120"/>
      <c r="AX903" s="120"/>
      <c r="AY903" s="120"/>
      <c r="AZ903" s="120"/>
      <c r="BA903" s="120"/>
      <c r="BB903" s="120"/>
      <c r="BC903" s="120"/>
      <c r="BD903" s="120"/>
    </row>
    <row r="904" spans="1:56" ht="13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  <c r="AB904" s="120"/>
      <c r="AC904" s="120"/>
      <c r="AD904" s="120"/>
      <c r="AE904" s="120"/>
      <c r="AF904" s="120"/>
      <c r="AG904" s="120"/>
      <c r="AH904" s="120"/>
      <c r="AI904" s="120"/>
      <c r="AJ904" s="120"/>
      <c r="AK904" s="120"/>
      <c r="AL904" s="120"/>
      <c r="AM904" s="120"/>
      <c r="AN904" s="120"/>
      <c r="AO904" s="120"/>
      <c r="AP904" s="120"/>
      <c r="AQ904" s="120"/>
      <c r="AR904" s="120"/>
      <c r="AS904" s="120"/>
      <c r="AT904" s="120"/>
      <c r="AU904" s="120"/>
      <c r="AV904" s="120"/>
      <c r="AW904" s="120"/>
      <c r="AX904" s="120"/>
      <c r="AY904" s="120"/>
      <c r="AZ904" s="120"/>
      <c r="BA904" s="120"/>
      <c r="BB904" s="120"/>
      <c r="BC904" s="120"/>
      <c r="BD904" s="120"/>
    </row>
    <row r="905" spans="1:56" ht="13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  <c r="AB905" s="120"/>
      <c r="AC905" s="120"/>
      <c r="AD905" s="120"/>
      <c r="AE905" s="120"/>
      <c r="AF905" s="120"/>
      <c r="AG905" s="120"/>
      <c r="AH905" s="120"/>
      <c r="AI905" s="120"/>
      <c r="AJ905" s="120"/>
      <c r="AK905" s="120"/>
      <c r="AL905" s="120"/>
      <c r="AM905" s="120"/>
      <c r="AN905" s="120"/>
      <c r="AO905" s="120"/>
      <c r="AP905" s="120"/>
      <c r="AQ905" s="120"/>
      <c r="AR905" s="120"/>
      <c r="AS905" s="120"/>
      <c r="AT905" s="120"/>
      <c r="AU905" s="120"/>
      <c r="AV905" s="120"/>
      <c r="AW905" s="120"/>
      <c r="AX905" s="120"/>
      <c r="AY905" s="120"/>
      <c r="AZ905" s="120"/>
      <c r="BA905" s="120"/>
      <c r="BB905" s="120"/>
      <c r="BC905" s="120"/>
      <c r="BD905" s="120"/>
    </row>
    <row r="906" spans="1:56" ht="13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  <c r="AB906" s="120"/>
      <c r="AC906" s="120"/>
      <c r="AD906" s="120"/>
      <c r="AE906" s="120"/>
      <c r="AF906" s="120"/>
      <c r="AG906" s="120"/>
      <c r="AH906" s="120"/>
      <c r="AI906" s="120"/>
      <c r="AJ906" s="120"/>
      <c r="AK906" s="120"/>
      <c r="AL906" s="120"/>
      <c r="AM906" s="120"/>
      <c r="AN906" s="120"/>
      <c r="AO906" s="120"/>
      <c r="AP906" s="120"/>
      <c r="AQ906" s="120"/>
      <c r="AR906" s="120"/>
      <c r="AS906" s="120"/>
      <c r="AT906" s="120"/>
      <c r="AU906" s="120"/>
      <c r="AV906" s="120"/>
      <c r="AW906" s="120"/>
      <c r="AX906" s="120"/>
      <c r="AY906" s="120"/>
      <c r="AZ906" s="120"/>
      <c r="BA906" s="120"/>
      <c r="BB906" s="120"/>
      <c r="BC906" s="120"/>
      <c r="BD906" s="120"/>
    </row>
    <row r="907" spans="1:56" ht="13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  <c r="AB907" s="120"/>
      <c r="AC907" s="120"/>
      <c r="AD907" s="120"/>
      <c r="AE907" s="120"/>
      <c r="AF907" s="120"/>
      <c r="AG907" s="120"/>
      <c r="AH907" s="120"/>
      <c r="AI907" s="120"/>
      <c r="AJ907" s="120"/>
      <c r="AK907" s="120"/>
      <c r="AL907" s="120"/>
      <c r="AM907" s="120"/>
      <c r="AN907" s="120"/>
      <c r="AO907" s="120"/>
      <c r="AP907" s="120"/>
      <c r="AQ907" s="120"/>
      <c r="AR907" s="120"/>
      <c r="AS907" s="120"/>
      <c r="AT907" s="120"/>
      <c r="AU907" s="120"/>
      <c r="AV907" s="120"/>
      <c r="AW907" s="120"/>
      <c r="AX907" s="120"/>
      <c r="AY907" s="120"/>
      <c r="AZ907" s="120"/>
      <c r="BA907" s="120"/>
      <c r="BB907" s="120"/>
      <c r="BC907" s="120"/>
      <c r="BD907" s="120"/>
    </row>
    <row r="908" spans="1:56" ht="13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  <c r="AB908" s="120"/>
      <c r="AC908" s="120"/>
      <c r="AD908" s="120"/>
      <c r="AE908" s="120"/>
      <c r="AF908" s="120"/>
      <c r="AG908" s="120"/>
      <c r="AH908" s="120"/>
      <c r="AI908" s="120"/>
      <c r="AJ908" s="120"/>
      <c r="AK908" s="120"/>
      <c r="AL908" s="120"/>
      <c r="AM908" s="120"/>
      <c r="AN908" s="120"/>
      <c r="AO908" s="120"/>
      <c r="AP908" s="120"/>
      <c r="AQ908" s="120"/>
      <c r="AR908" s="120"/>
      <c r="AS908" s="120"/>
      <c r="AT908" s="120"/>
      <c r="AU908" s="120"/>
      <c r="AV908" s="120"/>
      <c r="AW908" s="120"/>
      <c r="AX908" s="120"/>
      <c r="AY908" s="120"/>
      <c r="AZ908" s="120"/>
      <c r="BA908" s="120"/>
      <c r="BB908" s="120"/>
      <c r="BC908" s="120"/>
      <c r="BD908" s="120"/>
    </row>
    <row r="909" spans="1:56" ht="13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  <c r="AB909" s="120"/>
      <c r="AC909" s="120"/>
      <c r="AD909" s="120"/>
      <c r="AE909" s="120"/>
      <c r="AF909" s="120"/>
      <c r="AG909" s="120"/>
      <c r="AH909" s="120"/>
      <c r="AI909" s="120"/>
      <c r="AJ909" s="120"/>
      <c r="AK909" s="120"/>
      <c r="AL909" s="120"/>
      <c r="AM909" s="120"/>
      <c r="AN909" s="120"/>
      <c r="AO909" s="120"/>
      <c r="AP909" s="120"/>
      <c r="AQ909" s="120"/>
      <c r="AR909" s="120"/>
      <c r="AS909" s="120"/>
      <c r="AT909" s="120"/>
      <c r="AU909" s="120"/>
      <c r="AV909" s="120"/>
      <c r="AW909" s="120"/>
      <c r="AX909" s="120"/>
      <c r="AY909" s="120"/>
      <c r="AZ909" s="120"/>
      <c r="BA909" s="120"/>
      <c r="BB909" s="120"/>
      <c r="BC909" s="120"/>
      <c r="BD909" s="120"/>
    </row>
    <row r="910" spans="1:56" ht="13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  <c r="AB910" s="120"/>
      <c r="AC910" s="120"/>
      <c r="AD910" s="120"/>
      <c r="AE910" s="120"/>
      <c r="AF910" s="120"/>
      <c r="AG910" s="120"/>
      <c r="AH910" s="120"/>
      <c r="AI910" s="120"/>
      <c r="AJ910" s="120"/>
      <c r="AK910" s="120"/>
      <c r="AL910" s="120"/>
      <c r="AM910" s="120"/>
      <c r="AN910" s="120"/>
      <c r="AO910" s="120"/>
      <c r="AP910" s="120"/>
      <c r="AQ910" s="120"/>
      <c r="AR910" s="120"/>
      <c r="AS910" s="120"/>
      <c r="AT910" s="120"/>
      <c r="AU910" s="120"/>
      <c r="AV910" s="120"/>
      <c r="AW910" s="120"/>
      <c r="AX910" s="120"/>
      <c r="AY910" s="120"/>
      <c r="AZ910" s="120"/>
      <c r="BA910" s="120"/>
      <c r="BB910" s="120"/>
      <c r="BC910" s="120"/>
      <c r="BD910" s="120"/>
    </row>
    <row r="911" spans="1:56" ht="13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  <c r="AB911" s="120"/>
      <c r="AC911" s="120"/>
      <c r="AD911" s="120"/>
      <c r="AE911" s="120"/>
      <c r="AF911" s="120"/>
      <c r="AG911" s="120"/>
      <c r="AH911" s="120"/>
      <c r="AI911" s="120"/>
      <c r="AJ911" s="120"/>
      <c r="AK911" s="120"/>
      <c r="AL911" s="120"/>
      <c r="AM911" s="120"/>
      <c r="AN911" s="120"/>
      <c r="AO911" s="120"/>
      <c r="AP911" s="120"/>
      <c r="AQ911" s="120"/>
      <c r="AR911" s="120"/>
      <c r="AS911" s="120"/>
      <c r="AT911" s="120"/>
      <c r="AU911" s="120"/>
      <c r="AV911" s="120"/>
      <c r="AW911" s="120"/>
      <c r="AX911" s="120"/>
      <c r="AY911" s="120"/>
      <c r="AZ911" s="120"/>
      <c r="BA911" s="120"/>
      <c r="BB911" s="120"/>
      <c r="BC911" s="120"/>
      <c r="BD911" s="120"/>
    </row>
    <row r="912" spans="1:56" ht="13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  <c r="AB912" s="120"/>
      <c r="AC912" s="120"/>
      <c r="AD912" s="120"/>
      <c r="AE912" s="120"/>
      <c r="AF912" s="120"/>
      <c r="AG912" s="120"/>
      <c r="AH912" s="120"/>
      <c r="AI912" s="120"/>
      <c r="AJ912" s="120"/>
      <c r="AK912" s="120"/>
      <c r="AL912" s="120"/>
      <c r="AM912" s="120"/>
      <c r="AN912" s="120"/>
      <c r="AO912" s="120"/>
      <c r="AP912" s="120"/>
      <c r="AQ912" s="120"/>
      <c r="AR912" s="120"/>
      <c r="AS912" s="120"/>
      <c r="AT912" s="120"/>
      <c r="AU912" s="120"/>
      <c r="AV912" s="120"/>
      <c r="AW912" s="120"/>
      <c r="AX912" s="120"/>
      <c r="AY912" s="120"/>
      <c r="AZ912" s="120"/>
      <c r="BA912" s="120"/>
      <c r="BB912" s="120"/>
      <c r="BC912" s="120"/>
      <c r="BD912" s="120"/>
    </row>
    <row r="913" spans="1:56" ht="13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  <c r="AB913" s="120"/>
      <c r="AC913" s="120"/>
      <c r="AD913" s="120"/>
      <c r="AE913" s="120"/>
      <c r="AF913" s="120"/>
      <c r="AG913" s="120"/>
      <c r="AH913" s="120"/>
      <c r="AI913" s="120"/>
      <c r="AJ913" s="120"/>
      <c r="AK913" s="120"/>
      <c r="AL913" s="120"/>
      <c r="AM913" s="120"/>
      <c r="AN913" s="120"/>
      <c r="AO913" s="120"/>
      <c r="AP913" s="120"/>
      <c r="AQ913" s="120"/>
      <c r="AR913" s="120"/>
      <c r="AS913" s="120"/>
      <c r="AT913" s="120"/>
      <c r="AU913" s="120"/>
      <c r="AV913" s="120"/>
      <c r="AW913" s="120"/>
      <c r="AX913" s="120"/>
      <c r="AY913" s="120"/>
      <c r="AZ913" s="120"/>
      <c r="BA913" s="120"/>
      <c r="BB913" s="120"/>
      <c r="BC913" s="120"/>
      <c r="BD913" s="120"/>
    </row>
    <row r="914" spans="1:56" ht="13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  <c r="AB914" s="120"/>
      <c r="AC914" s="120"/>
      <c r="AD914" s="120"/>
      <c r="AE914" s="120"/>
      <c r="AF914" s="120"/>
      <c r="AG914" s="120"/>
      <c r="AH914" s="120"/>
      <c r="AI914" s="120"/>
      <c r="AJ914" s="120"/>
      <c r="AK914" s="120"/>
      <c r="AL914" s="120"/>
      <c r="AM914" s="120"/>
      <c r="AN914" s="120"/>
      <c r="AO914" s="120"/>
      <c r="AP914" s="120"/>
      <c r="AQ914" s="120"/>
      <c r="AR914" s="120"/>
      <c r="AS914" s="120"/>
      <c r="AT914" s="120"/>
      <c r="AU914" s="120"/>
      <c r="AV914" s="120"/>
      <c r="AW914" s="120"/>
      <c r="AX914" s="120"/>
      <c r="AY914" s="120"/>
      <c r="AZ914" s="120"/>
      <c r="BA914" s="120"/>
      <c r="BB914" s="120"/>
      <c r="BC914" s="120"/>
      <c r="BD914" s="120"/>
    </row>
    <row r="915" spans="1:56" ht="13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  <c r="AB915" s="120"/>
      <c r="AC915" s="120"/>
      <c r="AD915" s="120"/>
      <c r="AE915" s="120"/>
      <c r="AF915" s="120"/>
      <c r="AG915" s="120"/>
      <c r="AH915" s="120"/>
      <c r="AI915" s="120"/>
      <c r="AJ915" s="120"/>
      <c r="AK915" s="120"/>
      <c r="AL915" s="120"/>
      <c r="AM915" s="120"/>
      <c r="AN915" s="120"/>
      <c r="AO915" s="120"/>
      <c r="AP915" s="120"/>
      <c r="AQ915" s="120"/>
      <c r="AR915" s="120"/>
      <c r="AS915" s="120"/>
      <c r="AT915" s="120"/>
      <c r="AU915" s="120"/>
      <c r="AV915" s="120"/>
      <c r="AW915" s="120"/>
      <c r="AX915" s="120"/>
      <c r="AY915" s="120"/>
      <c r="AZ915" s="120"/>
      <c r="BA915" s="120"/>
      <c r="BB915" s="120"/>
      <c r="BC915" s="120"/>
      <c r="BD915" s="120"/>
    </row>
    <row r="916" spans="1:56" ht="13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  <c r="AB916" s="120"/>
      <c r="AC916" s="120"/>
      <c r="AD916" s="120"/>
      <c r="AE916" s="120"/>
      <c r="AF916" s="120"/>
      <c r="AG916" s="120"/>
      <c r="AH916" s="120"/>
      <c r="AI916" s="120"/>
      <c r="AJ916" s="120"/>
      <c r="AK916" s="120"/>
      <c r="AL916" s="120"/>
      <c r="AM916" s="120"/>
      <c r="AN916" s="120"/>
      <c r="AO916" s="120"/>
      <c r="AP916" s="120"/>
      <c r="AQ916" s="120"/>
      <c r="AR916" s="120"/>
      <c r="AS916" s="120"/>
      <c r="AT916" s="120"/>
      <c r="AU916" s="120"/>
      <c r="AV916" s="120"/>
      <c r="AW916" s="120"/>
      <c r="AX916" s="120"/>
      <c r="AY916" s="120"/>
      <c r="AZ916" s="120"/>
      <c r="BA916" s="120"/>
      <c r="BB916" s="120"/>
      <c r="BC916" s="120"/>
      <c r="BD916" s="120"/>
    </row>
    <row r="917" spans="1:56" ht="13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  <c r="AB917" s="120"/>
      <c r="AC917" s="120"/>
      <c r="AD917" s="120"/>
      <c r="AE917" s="120"/>
      <c r="AF917" s="120"/>
      <c r="AG917" s="120"/>
      <c r="AH917" s="120"/>
      <c r="AI917" s="120"/>
      <c r="AJ917" s="120"/>
      <c r="AK917" s="120"/>
      <c r="AL917" s="120"/>
      <c r="AM917" s="120"/>
      <c r="AN917" s="120"/>
      <c r="AO917" s="120"/>
      <c r="AP917" s="120"/>
      <c r="AQ917" s="120"/>
      <c r="AR917" s="120"/>
      <c r="AS917" s="120"/>
      <c r="AT917" s="120"/>
      <c r="AU917" s="120"/>
      <c r="AV917" s="120"/>
      <c r="AW917" s="120"/>
      <c r="AX917" s="120"/>
      <c r="AY917" s="120"/>
      <c r="AZ917" s="120"/>
      <c r="BA917" s="120"/>
      <c r="BB917" s="120"/>
      <c r="BC917" s="120"/>
      <c r="BD917" s="120"/>
    </row>
    <row r="918" spans="1:56" ht="13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  <c r="AB918" s="120"/>
      <c r="AC918" s="120"/>
      <c r="AD918" s="120"/>
      <c r="AE918" s="120"/>
      <c r="AF918" s="120"/>
      <c r="AG918" s="120"/>
      <c r="AH918" s="120"/>
      <c r="AI918" s="120"/>
      <c r="AJ918" s="120"/>
      <c r="AK918" s="120"/>
      <c r="AL918" s="120"/>
      <c r="AM918" s="120"/>
      <c r="AN918" s="120"/>
      <c r="AO918" s="120"/>
      <c r="AP918" s="120"/>
      <c r="AQ918" s="120"/>
      <c r="AR918" s="120"/>
      <c r="AS918" s="120"/>
      <c r="AT918" s="120"/>
      <c r="AU918" s="120"/>
      <c r="AV918" s="120"/>
      <c r="AW918" s="120"/>
      <c r="AX918" s="120"/>
      <c r="AY918" s="120"/>
      <c r="AZ918" s="120"/>
      <c r="BA918" s="120"/>
      <c r="BB918" s="120"/>
      <c r="BC918" s="120"/>
      <c r="BD918" s="120"/>
    </row>
    <row r="919" spans="1:56" ht="13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  <c r="AB919" s="120"/>
      <c r="AC919" s="120"/>
      <c r="AD919" s="120"/>
      <c r="AE919" s="120"/>
      <c r="AF919" s="120"/>
      <c r="AG919" s="120"/>
      <c r="AH919" s="120"/>
      <c r="AI919" s="120"/>
      <c r="AJ919" s="120"/>
      <c r="AK919" s="120"/>
      <c r="AL919" s="120"/>
      <c r="AM919" s="120"/>
      <c r="AN919" s="120"/>
      <c r="AO919" s="120"/>
      <c r="AP919" s="120"/>
      <c r="AQ919" s="120"/>
      <c r="AR919" s="120"/>
      <c r="AS919" s="120"/>
      <c r="AT919" s="120"/>
      <c r="AU919" s="120"/>
      <c r="AV919" s="120"/>
      <c r="AW919" s="120"/>
      <c r="AX919" s="120"/>
      <c r="AY919" s="120"/>
      <c r="AZ919" s="120"/>
      <c r="BA919" s="120"/>
      <c r="BB919" s="120"/>
      <c r="BC919" s="120"/>
      <c r="BD919" s="120"/>
    </row>
    <row r="920" spans="1:56" ht="13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  <c r="AB920" s="120"/>
      <c r="AC920" s="120"/>
      <c r="AD920" s="120"/>
      <c r="AE920" s="120"/>
      <c r="AF920" s="120"/>
      <c r="AG920" s="120"/>
      <c r="AH920" s="120"/>
      <c r="AI920" s="120"/>
      <c r="AJ920" s="120"/>
      <c r="AK920" s="120"/>
      <c r="AL920" s="120"/>
      <c r="AM920" s="120"/>
      <c r="AN920" s="120"/>
      <c r="AO920" s="120"/>
      <c r="AP920" s="120"/>
      <c r="AQ920" s="120"/>
      <c r="AR920" s="120"/>
      <c r="AS920" s="120"/>
      <c r="AT920" s="120"/>
      <c r="AU920" s="120"/>
      <c r="AV920" s="120"/>
      <c r="AW920" s="120"/>
      <c r="AX920" s="120"/>
      <c r="AY920" s="120"/>
      <c r="AZ920" s="120"/>
      <c r="BA920" s="120"/>
      <c r="BB920" s="120"/>
      <c r="BC920" s="120"/>
      <c r="BD920" s="120"/>
    </row>
    <row r="921" spans="1:56" ht="13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  <c r="AB921" s="120"/>
      <c r="AC921" s="120"/>
      <c r="AD921" s="120"/>
      <c r="AE921" s="120"/>
      <c r="AF921" s="120"/>
      <c r="AG921" s="120"/>
      <c r="AH921" s="120"/>
      <c r="AI921" s="120"/>
      <c r="AJ921" s="120"/>
      <c r="AK921" s="120"/>
      <c r="AL921" s="120"/>
      <c r="AM921" s="120"/>
      <c r="AN921" s="120"/>
      <c r="AO921" s="120"/>
      <c r="AP921" s="120"/>
      <c r="AQ921" s="120"/>
      <c r="AR921" s="120"/>
      <c r="AS921" s="120"/>
      <c r="AT921" s="120"/>
      <c r="AU921" s="120"/>
      <c r="AV921" s="120"/>
      <c r="AW921" s="120"/>
      <c r="AX921" s="120"/>
      <c r="AY921" s="120"/>
      <c r="AZ921" s="120"/>
      <c r="BA921" s="120"/>
      <c r="BB921" s="120"/>
      <c r="BC921" s="120"/>
      <c r="BD921" s="120"/>
    </row>
    <row r="922" spans="1:56" ht="13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  <c r="AB922" s="120"/>
      <c r="AC922" s="120"/>
      <c r="AD922" s="120"/>
      <c r="AE922" s="120"/>
      <c r="AF922" s="120"/>
      <c r="AG922" s="120"/>
      <c r="AH922" s="120"/>
      <c r="AI922" s="120"/>
      <c r="AJ922" s="120"/>
      <c r="AK922" s="120"/>
      <c r="AL922" s="120"/>
      <c r="AM922" s="120"/>
      <c r="AN922" s="120"/>
      <c r="AO922" s="120"/>
      <c r="AP922" s="120"/>
      <c r="AQ922" s="120"/>
      <c r="AR922" s="120"/>
      <c r="AS922" s="120"/>
      <c r="AT922" s="120"/>
      <c r="AU922" s="120"/>
      <c r="AV922" s="120"/>
      <c r="AW922" s="120"/>
      <c r="AX922" s="120"/>
      <c r="AY922" s="120"/>
      <c r="AZ922" s="120"/>
      <c r="BA922" s="120"/>
      <c r="BB922" s="120"/>
      <c r="BC922" s="120"/>
      <c r="BD922" s="120"/>
    </row>
    <row r="923" spans="1:56" ht="13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  <c r="AB923" s="120"/>
      <c r="AC923" s="120"/>
      <c r="AD923" s="120"/>
      <c r="AE923" s="120"/>
      <c r="AF923" s="120"/>
      <c r="AG923" s="120"/>
      <c r="AH923" s="120"/>
      <c r="AI923" s="120"/>
      <c r="AJ923" s="120"/>
      <c r="AK923" s="120"/>
      <c r="AL923" s="120"/>
      <c r="AM923" s="120"/>
      <c r="AN923" s="120"/>
      <c r="AO923" s="120"/>
      <c r="AP923" s="120"/>
      <c r="AQ923" s="120"/>
      <c r="AR923" s="120"/>
      <c r="AS923" s="120"/>
      <c r="AT923" s="120"/>
      <c r="AU923" s="120"/>
      <c r="AV923" s="120"/>
      <c r="AW923" s="120"/>
      <c r="AX923" s="120"/>
      <c r="AY923" s="120"/>
      <c r="AZ923" s="120"/>
      <c r="BA923" s="120"/>
      <c r="BB923" s="120"/>
      <c r="BC923" s="120"/>
      <c r="BD923" s="120"/>
    </row>
    <row r="924" spans="1:56" ht="13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  <c r="AB924" s="120"/>
      <c r="AC924" s="120"/>
      <c r="AD924" s="120"/>
      <c r="AE924" s="120"/>
      <c r="AF924" s="120"/>
      <c r="AG924" s="120"/>
      <c r="AH924" s="120"/>
      <c r="AI924" s="120"/>
      <c r="AJ924" s="120"/>
      <c r="AK924" s="120"/>
      <c r="AL924" s="120"/>
      <c r="AM924" s="120"/>
      <c r="AN924" s="120"/>
      <c r="AO924" s="120"/>
      <c r="AP924" s="120"/>
      <c r="AQ924" s="120"/>
      <c r="AR924" s="120"/>
      <c r="AS924" s="120"/>
      <c r="AT924" s="120"/>
      <c r="AU924" s="120"/>
      <c r="AV924" s="120"/>
      <c r="AW924" s="120"/>
      <c r="AX924" s="120"/>
      <c r="AY924" s="120"/>
      <c r="AZ924" s="120"/>
      <c r="BA924" s="120"/>
      <c r="BB924" s="120"/>
      <c r="BC924" s="120"/>
      <c r="BD924" s="120"/>
    </row>
    <row r="925" spans="1:56" ht="13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  <c r="AB925" s="120"/>
      <c r="AC925" s="120"/>
      <c r="AD925" s="120"/>
      <c r="AE925" s="120"/>
      <c r="AF925" s="120"/>
      <c r="AG925" s="120"/>
      <c r="AH925" s="120"/>
      <c r="AI925" s="120"/>
      <c r="AJ925" s="120"/>
      <c r="AK925" s="120"/>
      <c r="AL925" s="120"/>
      <c r="AM925" s="120"/>
      <c r="AN925" s="120"/>
      <c r="AO925" s="120"/>
      <c r="AP925" s="120"/>
      <c r="AQ925" s="120"/>
      <c r="AR925" s="120"/>
      <c r="AS925" s="120"/>
      <c r="AT925" s="120"/>
      <c r="AU925" s="120"/>
      <c r="AV925" s="120"/>
      <c r="AW925" s="120"/>
      <c r="AX925" s="120"/>
      <c r="AY925" s="120"/>
      <c r="AZ925" s="120"/>
      <c r="BA925" s="120"/>
      <c r="BB925" s="120"/>
      <c r="BC925" s="120"/>
      <c r="BD925" s="120"/>
    </row>
    <row r="926" spans="1:56" ht="13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  <c r="AB926" s="120"/>
      <c r="AC926" s="120"/>
      <c r="AD926" s="120"/>
      <c r="AE926" s="120"/>
      <c r="AF926" s="120"/>
      <c r="AG926" s="120"/>
      <c r="AH926" s="120"/>
      <c r="AI926" s="120"/>
      <c r="AJ926" s="120"/>
      <c r="AK926" s="120"/>
      <c r="AL926" s="120"/>
      <c r="AM926" s="120"/>
      <c r="AN926" s="120"/>
      <c r="AO926" s="120"/>
      <c r="AP926" s="120"/>
      <c r="AQ926" s="120"/>
      <c r="AR926" s="120"/>
      <c r="AS926" s="120"/>
      <c r="AT926" s="120"/>
      <c r="AU926" s="120"/>
      <c r="AV926" s="120"/>
      <c r="AW926" s="120"/>
      <c r="AX926" s="120"/>
      <c r="AY926" s="120"/>
      <c r="AZ926" s="120"/>
      <c r="BA926" s="120"/>
      <c r="BB926" s="120"/>
      <c r="BC926" s="120"/>
      <c r="BD926" s="120"/>
    </row>
    <row r="927" spans="1:56" ht="13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  <c r="AB927" s="120"/>
      <c r="AC927" s="120"/>
      <c r="AD927" s="120"/>
      <c r="AE927" s="120"/>
      <c r="AF927" s="120"/>
      <c r="AG927" s="120"/>
      <c r="AH927" s="120"/>
      <c r="AI927" s="120"/>
      <c r="AJ927" s="120"/>
      <c r="AK927" s="120"/>
      <c r="AL927" s="120"/>
      <c r="AM927" s="120"/>
      <c r="AN927" s="120"/>
      <c r="AO927" s="120"/>
      <c r="AP927" s="120"/>
      <c r="AQ927" s="120"/>
      <c r="AR927" s="120"/>
      <c r="AS927" s="120"/>
      <c r="AT927" s="120"/>
      <c r="AU927" s="120"/>
      <c r="AV927" s="120"/>
      <c r="AW927" s="120"/>
      <c r="AX927" s="120"/>
      <c r="AY927" s="120"/>
      <c r="AZ927" s="120"/>
      <c r="BA927" s="120"/>
      <c r="BB927" s="120"/>
      <c r="BC927" s="120"/>
      <c r="BD927" s="120"/>
    </row>
    <row r="928" spans="1:56" ht="13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  <c r="AB928" s="120"/>
      <c r="AC928" s="120"/>
      <c r="AD928" s="120"/>
      <c r="AE928" s="120"/>
      <c r="AF928" s="120"/>
      <c r="AG928" s="120"/>
      <c r="AH928" s="120"/>
      <c r="AI928" s="120"/>
      <c r="AJ928" s="120"/>
      <c r="AK928" s="120"/>
      <c r="AL928" s="120"/>
      <c r="AM928" s="120"/>
      <c r="AN928" s="120"/>
      <c r="AO928" s="120"/>
      <c r="AP928" s="120"/>
      <c r="AQ928" s="120"/>
      <c r="AR928" s="120"/>
      <c r="AS928" s="120"/>
      <c r="AT928" s="120"/>
      <c r="AU928" s="120"/>
      <c r="AV928" s="120"/>
      <c r="AW928" s="120"/>
      <c r="AX928" s="120"/>
      <c r="AY928" s="120"/>
      <c r="AZ928" s="120"/>
      <c r="BA928" s="120"/>
      <c r="BB928" s="120"/>
      <c r="BC928" s="120"/>
      <c r="BD928" s="120"/>
    </row>
    <row r="929" spans="1:56" ht="13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  <c r="AB929" s="120"/>
      <c r="AC929" s="120"/>
      <c r="AD929" s="120"/>
      <c r="AE929" s="120"/>
      <c r="AF929" s="120"/>
      <c r="AG929" s="120"/>
      <c r="AH929" s="120"/>
      <c r="AI929" s="120"/>
      <c r="AJ929" s="120"/>
      <c r="AK929" s="120"/>
      <c r="AL929" s="120"/>
      <c r="AM929" s="120"/>
      <c r="AN929" s="120"/>
      <c r="AO929" s="120"/>
      <c r="AP929" s="120"/>
      <c r="AQ929" s="120"/>
      <c r="AR929" s="120"/>
      <c r="AS929" s="120"/>
      <c r="AT929" s="120"/>
      <c r="AU929" s="120"/>
      <c r="AV929" s="120"/>
      <c r="AW929" s="120"/>
      <c r="AX929" s="120"/>
      <c r="AY929" s="120"/>
      <c r="AZ929" s="120"/>
      <c r="BA929" s="120"/>
      <c r="BB929" s="120"/>
      <c r="BC929" s="120"/>
      <c r="BD929" s="120"/>
    </row>
    <row r="930" spans="1:56" ht="13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  <c r="AB930" s="120"/>
      <c r="AC930" s="120"/>
      <c r="AD930" s="120"/>
      <c r="AE930" s="120"/>
      <c r="AF930" s="120"/>
      <c r="AG930" s="120"/>
      <c r="AH930" s="120"/>
      <c r="AI930" s="120"/>
      <c r="AJ930" s="120"/>
      <c r="AK930" s="120"/>
      <c r="AL930" s="120"/>
      <c r="AM930" s="120"/>
      <c r="AN930" s="120"/>
      <c r="AO930" s="120"/>
      <c r="AP930" s="120"/>
      <c r="AQ930" s="120"/>
      <c r="AR930" s="120"/>
      <c r="AS930" s="120"/>
      <c r="AT930" s="120"/>
      <c r="AU930" s="120"/>
      <c r="AV930" s="120"/>
      <c r="AW930" s="120"/>
      <c r="AX930" s="120"/>
      <c r="AY930" s="120"/>
      <c r="AZ930" s="120"/>
      <c r="BA930" s="120"/>
      <c r="BB930" s="120"/>
      <c r="BC930" s="120"/>
      <c r="BD930" s="120"/>
    </row>
    <row r="931" spans="1:56" ht="13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  <c r="AB931" s="120"/>
      <c r="AC931" s="120"/>
      <c r="AD931" s="120"/>
      <c r="AE931" s="120"/>
      <c r="AF931" s="120"/>
      <c r="AG931" s="120"/>
      <c r="AH931" s="120"/>
      <c r="AI931" s="120"/>
      <c r="AJ931" s="120"/>
      <c r="AK931" s="120"/>
      <c r="AL931" s="120"/>
      <c r="AM931" s="120"/>
      <c r="AN931" s="120"/>
      <c r="AO931" s="120"/>
      <c r="AP931" s="120"/>
      <c r="AQ931" s="120"/>
      <c r="AR931" s="120"/>
      <c r="AS931" s="120"/>
      <c r="AT931" s="120"/>
      <c r="AU931" s="120"/>
      <c r="AV931" s="120"/>
      <c r="AW931" s="120"/>
      <c r="AX931" s="120"/>
      <c r="AY931" s="120"/>
      <c r="AZ931" s="120"/>
      <c r="BA931" s="120"/>
      <c r="BB931" s="120"/>
      <c r="BC931" s="120"/>
      <c r="BD931" s="120"/>
    </row>
    <row r="932" spans="1:56" ht="13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  <c r="AB932" s="120"/>
      <c r="AC932" s="120"/>
      <c r="AD932" s="120"/>
      <c r="AE932" s="120"/>
      <c r="AF932" s="120"/>
      <c r="AG932" s="120"/>
      <c r="AH932" s="120"/>
      <c r="AI932" s="120"/>
      <c r="AJ932" s="120"/>
      <c r="AK932" s="120"/>
      <c r="AL932" s="120"/>
      <c r="AM932" s="120"/>
      <c r="AN932" s="120"/>
      <c r="AO932" s="120"/>
      <c r="AP932" s="120"/>
      <c r="AQ932" s="120"/>
      <c r="AR932" s="120"/>
      <c r="AS932" s="120"/>
      <c r="AT932" s="120"/>
      <c r="AU932" s="120"/>
      <c r="AV932" s="120"/>
      <c r="AW932" s="120"/>
      <c r="AX932" s="120"/>
      <c r="AY932" s="120"/>
      <c r="AZ932" s="120"/>
      <c r="BA932" s="120"/>
      <c r="BB932" s="120"/>
      <c r="BC932" s="120"/>
      <c r="BD932" s="120"/>
    </row>
    <row r="933" spans="1:56" ht="13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  <c r="AB933" s="120"/>
      <c r="AC933" s="120"/>
      <c r="AD933" s="120"/>
      <c r="AE933" s="120"/>
      <c r="AF933" s="120"/>
      <c r="AG933" s="120"/>
      <c r="AH933" s="120"/>
      <c r="AI933" s="120"/>
      <c r="AJ933" s="120"/>
      <c r="AK933" s="120"/>
      <c r="AL933" s="120"/>
      <c r="AM933" s="120"/>
      <c r="AN933" s="120"/>
      <c r="AO933" s="120"/>
      <c r="AP933" s="120"/>
      <c r="AQ933" s="120"/>
      <c r="AR933" s="120"/>
      <c r="AS933" s="120"/>
      <c r="AT933" s="120"/>
      <c r="AU933" s="120"/>
      <c r="AV933" s="120"/>
      <c r="AW933" s="120"/>
      <c r="AX933" s="120"/>
      <c r="AY933" s="120"/>
      <c r="AZ933" s="120"/>
      <c r="BA933" s="120"/>
      <c r="BB933" s="120"/>
      <c r="BC933" s="120"/>
      <c r="BD933" s="120"/>
    </row>
    <row r="934" spans="1:56" ht="13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  <c r="AB934" s="120"/>
      <c r="AC934" s="120"/>
      <c r="AD934" s="120"/>
      <c r="AE934" s="120"/>
      <c r="AF934" s="120"/>
      <c r="AG934" s="120"/>
      <c r="AH934" s="120"/>
      <c r="AI934" s="120"/>
      <c r="AJ934" s="120"/>
      <c r="AK934" s="120"/>
      <c r="AL934" s="120"/>
      <c r="AM934" s="120"/>
      <c r="AN934" s="120"/>
      <c r="AO934" s="120"/>
      <c r="AP934" s="120"/>
      <c r="AQ934" s="120"/>
      <c r="AR934" s="120"/>
      <c r="AS934" s="120"/>
      <c r="AT934" s="120"/>
      <c r="AU934" s="120"/>
      <c r="AV934" s="120"/>
      <c r="AW934" s="120"/>
      <c r="AX934" s="120"/>
      <c r="AY934" s="120"/>
      <c r="AZ934" s="120"/>
      <c r="BA934" s="120"/>
      <c r="BB934" s="120"/>
      <c r="BC934" s="120"/>
      <c r="BD934" s="120"/>
    </row>
    <row r="935" spans="1:56" ht="13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  <c r="AB935" s="120"/>
      <c r="AC935" s="120"/>
      <c r="AD935" s="120"/>
      <c r="AE935" s="120"/>
      <c r="AF935" s="120"/>
      <c r="AG935" s="120"/>
      <c r="AH935" s="120"/>
      <c r="AI935" s="120"/>
      <c r="AJ935" s="120"/>
      <c r="AK935" s="120"/>
      <c r="AL935" s="120"/>
      <c r="AM935" s="120"/>
      <c r="AN935" s="120"/>
      <c r="AO935" s="120"/>
      <c r="AP935" s="120"/>
      <c r="AQ935" s="120"/>
      <c r="AR935" s="120"/>
      <c r="AS935" s="120"/>
      <c r="AT935" s="120"/>
      <c r="AU935" s="120"/>
      <c r="AV935" s="120"/>
      <c r="AW935" s="120"/>
      <c r="AX935" s="120"/>
      <c r="AY935" s="120"/>
      <c r="AZ935" s="120"/>
      <c r="BA935" s="120"/>
      <c r="BB935" s="120"/>
      <c r="BC935" s="120"/>
      <c r="BD935" s="120"/>
    </row>
    <row r="936" spans="1:56" ht="13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  <c r="AB936" s="120"/>
      <c r="AC936" s="120"/>
      <c r="AD936" s="120"/>
      <c r="AE936" s="120"/>
      <c r="AF936" s="120"/>
      <c r="AG936" s="120"/>
      <c r="AH936" s="120"/>
      <c r="AI936" s="120"/>
      <c r="AJ936" s="120"/>
      <c r="AK936" s="120"/>
      <c r="AL936" s="120"/>
      <c r="AM936" s="120"/>
      <c r="AN936" s="120"/>
      <c r="AO936" s="120"/>
      <c r="AP936" s="120"/>
      <c r="AQ936" s="120"/>
      <c r="AR936" s="120"/>
      <c r="AS936" s="120"/>
      <c r="AT936" s="120"/>
      <c r="AU936" s="120"/>
      <c r="AV936" s="120"/>
      <c r="AW936" s="120"/>
      <c r="AX936" s="120"/>
      <c r="AY936" s="120"/>
      <c r="AZ936" s="120"/>
      <c r="BA936" s="120"/>
      <c r="BB936" s="120"/>
      <c r="BC936" s="120"/>
      <c r="BD936" s="120"/>
    </row>
    <row r="937" spans="1:56" ht="13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  <c r="AB937" s="120"/>
      <c r="AC937" s="120"/>
      <c r="AD937" s="120"/>
      <c r="AE937" s="120"/>
      <c r="AF937" s="120"/>
      <c r="AG937" s="120"/>
      <c r="AH937" s="120"/>
      <c r="AI937" s="120"/>
      <c r="AJ937" s="120"/>
      <c r="AK937" s="120"/>
      <c r="AL937" s="120"/>
      <c r="AM937" s="120"/>
      <c r="AN937" s="120"/>
      <c r="AO937" s="120"/>
      <c r="AP937" s="120"/>
      <c r="AQ937" s="120"/>
      <c r="AR937" s="120"/>
      <c r="AS937" s="120"/>
      <c r="AT937" s="120"/>
      <c r="AU937" s="120"/>
      <c r="AV937" s="120"/>
      <c r="AW937" s="120"/>
      <c r="AX937" s="120"/>
      <c r="AY937" s="120"/>
      <c r="AZ937" s="120"/>
      <c r="BA937" s="120"/>
      <c r="BB937" s="120"/>
      <c r="BC937" s="120"/>
      <c r="BD937" s="120"/>
    </row>
    <row r="938" spans="1:56" ht="13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  <c r="AB938" s="120"/>
      <c r="AC938" s="120"/>
      <c r="AD938" s="120"/>
      <c r="AE938" s="120"/>
      <c r="AF938" s="120"/>
      <c r="AG938" s="120"/>
      <c r="AH938" s="120"/>
      <c r="AI938" s="120"/>
      <c r="AJ938" s="120"/>
      <c r="AK938" s="120"/>
      <c r="AL938" s="120"/>
      <c r="AM938" s="120"/>
      <c r="AN938" s="120"/>
      <c r="AO938" s="120"/>
      <c r="AP938" s="120"/>
      <c r="AQ938" s="120"/>
      <c r="AR938" s="120"/>
      <c r="AS938" s="120"/>
      <c r="AT938" s="120"/>
      <c r="AU938" s="120"/>
      <c r="AV938" s="120"/>
      <c r="AW938" s="120"/>
      <c r="AX938" s="120"/>
      <c r="AY938" s="120"/>
      <c r="AZ938" s="120"/>
      <c r="BA938" s="120"/>
      <c r="BB938" s="120"/>
      <c r="BC938" s="120"/>
      <c r="BD938" s="120"/>
    </row>
    <row r="939" spans="1:56" ht="13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  <c r="AB939" s="120"/>
      <c r="AC939" s="120"/>
      <c r="AD939" s="120"/>
      <c r="AE939" s="120"/>
      <c r="AF939" s="120"/>
      <c r="AG939" s="120"/>
      <c r="AH939" s="120"/>
      <c r="AI939" s="120"/>
      <c r="AJ939" s="120"/>
      <c r="AK939" s="120"/>
      <c r="AL939" s="120"/>
      <c r="AM939" s="120"/>
      <c r="AN939" s="120"/>
      <c r="AO939" s="120"/>
      <c r="AP939" s="120"/>
      <c r="AQ939" s="120"/>
      <c r="AR939" s="120"/>
      <c r="AS939" s="120"/>
      <c r="AT939" s="120"/>
      <c r="AU939" s="120"/>
      <c r="AV939" s="120"/>
      <c r="AW939" s="120"/>
      <c r="AX939" s="120"/>
      <c r="AY939" s="120"/>
      <c r="AZ939" s="120"/>
      <c r="BA939" s="120"/>
      <c r="BB939" s="120"/>
      <c r="BC939" s="120"/>
      <c r="BD939" s="120"/>
    </row>
    <row r="940" spans="1:56" ht="13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  <c r="AB940" s="120"/>
      <c r="AC940" s="120"/>
      <c r="AD940" s="120"/>
      <c r="AE940" s="120"/>
      <c r="AF940" s="120"/>
      <c r="AG940" s="120"/>
      <c r="AH940" s="120"/>
      <c r="AI940" s="120"/>
      <c r="AJ940" s="120"/>
      <c r="AK940" s="120"/>
      <c r="AL940" s="120"/>
      <c r="AM940" s="120"/>
      <c r="AN940" s="120"/>
      <c r="AO940" s="120"/>
      <c r="AP940" s="120"/>
      <c r="AQ940" s="120"/>
      <c r="AR940" s="120"/>
      <c r="AS940" s="120"/>
      <c r="AT940" s="120"/>
      <c r="AU940" s="120"/>
      <c r="AV940" s="120"/>
      <c r="AW940" s="120"/>
      <c r="AX940" s="120"/>
      <c r="AY940" s="120"/>
      <c r="AZ940" s="120"/>
      <c r="BA940" s="120"/>
      <c r="BB940" s="120"/>
      <c r="BC940" s="120"/>
      <c r="BD940" s="120"/>
    </row>
    <row r="941" spans="1:56" ht="13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  <c r="AB941" s="120"/>
      <c r="AC941" s="120"/>
      <c r="AD941" s="120"/>
      <c r="AE941" s="120"/>
      <c r="AF941" s="120"/>
      <c r="AG941" s="120"/>
      <c r="AH941" s="120"/>
      <c r="AI941" s="120"/>
      <c r="AJ941" s="120"/>
      <c r="AK941" s="120"/>
      <c r="AL941" s="120"/>
      <c r="AM941" s="120"/>
      <c r="AN941" s="120"/>
      <c r="AO941" s="120"/>
      <c r="AP941" s="120"/>
      <c r="AQ941" s="120"/>
      <c r="AR941" s="120"/>
      <c r="AS941" s="120"/>
      <c r="AT941" s="120"/>
      <c r="AU941" s="120"/>
      <c r="AV941" s="120"/>
      <c r="AW941" s="120"/>
      <c r="AX941" s="120"/>
      <c r="AY941" s="120"/>
      <c r="AZ941" s="120"/>
      <c r="BA941" s="120"/>
      <c r="BB941" s="120"/>
      <c r="BC941" s="120"/>
      <c r="BD941" s="120"/>
    </row>
    <row r="942" spans="1:56" ht="13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  <c r="AB942" s="120"/>
      <c r="AC942" s="120"/>
      <c r="AD942" s="120"/>
      <c r="AE942" s="120"/>
      <c r="AF942" s="120"/>
      <c r="AG942" s="120"/>
      <c r="AH942" s="120"/>
      <c r="AI942" s="120"/>
      <c r="AJ942" s="120"/>
      <c r="AK942" s="120"/>
      <c r="AL942" s="120"/>
      <c r="AM942" s="120"/>
      <c r="AN942" s="120"/>
      <c r="AO942" s="120"/>
      <c r="AP942" s="120"/>
      <c r="AQ942" s="120"/>
      <c r="AR942" s="120"/>
      <c r="AS942" s="120"/>
      <c r="AT942" s="120"/>
      <c r="AU942" s="120"/>
      <c r="AV942" s="120"/>
      <c r="AW942" s="120"/>
      <c r="AX942" s="120"/>
      <c r="AY942" s="120"/>
      <c r="AZ942" s="120"/>
      <c r="BA942" s="120"/>
      <c r="BB942" s="120"/>
      <c r="BC942" s="120"/>
      <c r="BD942" s="120"/>
    </row>
    <row r="943" spans="1:56" ht="13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  <c r="AB943" s="120"/>
      <c r="AC943" s="120"/>
      <c r="AD943" s="120"/>
      <c r="AE943" s="120"/>
      <c r="AF943" s="120"/>
      <c r="AG943" s="120"/>
      <c r="AH943" s="120"/>
      <c r="AI943" s="120"/>
      <c r="AJ943" s="120"/>
      <c r="AK943" s="120"/>
      <c r="AL943" s="120"/>
      <c r="AM943" s="120"/>
      <c r="AN943" s="120"/>
      <c r="AO943" s="120"/>
      <c r="AP943" s="120"/>
      <c r="AQ943" s="120"/>
      <c r="AR943" s="120"/>
      <c r="AS943" s="120"/>
      <c r="AT943" s="120"/>
      <c r="AU943" s="120"/>
      <c r="AV943" s="120"/>
      <c r="AW943" s="120"/>
      <c r="AX943" s="120"/>
      <c r="AY943" s="120"/>
      <c r="AZ943" s="120"/>
      <c r="BA943" s="120"/>
      <c r="BB943" s="120"/>
      <c r="BC943" s="120"/>
      <c r="BD943" s="120"/>
    </row>
    <row r="944" spans="1:56" ht="13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  <c r="AB944" s="120"/>
      <c r="AC944" s="120"/>
      <c r="AD944" s="120"/>
      <c r="AE944" s="120"/>
      <c r="AF944" s="120"/>
      <c r="AG944" s="120"/>
      <c r="AH944" s="120"/>
      <c r="AI944" s="120"/>
      <c r="AJ944" s="120"/>
      <c r="AK944" s="120"/>
      <c r="AL944" s="120"/>
      <c r="AM944" s="120"/>
      <c r="AN944" s="120"/>
      <c r="AO944" s="120"/>
      <c r="AP944" s="120"/>
      <c r="AQ944" s="120"/>
      <c r="AR944" s="120"/>
      <c r="AS944" s="120"/>
      <c r="AT944" s="120"/>
      <c r="AU944" s="120"/>
      <c r="AV944" s="120"/>
      <c r="AW944" s="120"/>
      <c r="AX944" s="120"/>
      <c r="AY944" s="120"/>
      <c r="AZ944" s="120"/>
      <c r="BA944" s="120"/>
      <c r="BB944" s="120"/>
      <c r="BC944" s="120"/>
      <c r="BD944" s="120"/>
    </row>
    <row r="945" spans="1:56" ht="13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  <c r="AB945" s="120"/>
      <c r="AC945" s="120"/>
      <c r="AD945" s="120"/>
      <c r="AE945" s="120"/>
      <c r="AF945" s="120"/>
      <c r="AG945" s="120"/>
      <c r="AH945" s="120"/>
      <c r="AI945" s="120"/>
      <c r="AJ945" s="120"/>
      <c r="AK945" s="120"/>
      <c r="AL945" s="120"/>
      <c r="AM945" s="120"/>
      <c r="AN945" s="120"/>
      <c r="AO945" s="120"/>
      <c r="AP945" s="120"/>
      <c r="AQ945" s="120"/>
      <c r="AR945" s="120"/>
      <c r="AS945" s="120"/>
      <c r="AT945" s="120"/>
      <c r="AU945" s="120"/>
      <c r="AV945" s="120"/>
      <c r="AW945" s="120"/>
      <c r="AX945" s="120"/>
      <c r="AY945" s="120"/>
      <c r="AZ945" s="120"/>
      <c r="BA945" s="120"/>
      <c r="BB945" s="120"/>
      <c r="BC945" s="120"/>
      <c r="BD945" s="120"/>
    </row>
    <row r="946" spans="1:56" ht="13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  <c r="AB946" s="120"/>
      <c r="AC946" s="120"/>
      <c r="AD946" s="120"/>
      <c r="AE946" s="120"/>
      <c r="AF946" s="120"/>
      <c r="AG946" s="120"/>
      <c r="AH946" s="120"/>
      <c r="AI946" s="120"/>
      <c r="AJ946" s="120"/>
      <c r="AK946" s="120"/>
      <c r="AL946" s="120"/>
      <c r="AM946" s="120"/>
      <c r="AN946" s="120"/>
      <c r="AO946" s="120"/>
      <c r="AP946" s="120"/>
      <c r="AQ946" s="120"/>
      <c r="AR946" s="120"/>
      <c r="AS946" s="120"/>
      <c r="AT946" s="120"/>
      <c r="AU946" s="120"/>
      <c r="AV946" s="120"/>
      <c r="AW946" s="120"/>
      <c r="AX946" s="120"/>
      <c r="AY946" s="120"/>
      <c r="AZ946" s="120"/>
      <c r="BA946" s="120"/>
      <c r="BB946" s="120"/>
      <c r="BC946" s="120"/>
      <c r="BD946" s="120"/>
    </row>
    <row r="947" spans="1:56" ht="13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  <c r="AB947" s="120"/>
      <c r="AC947" s="120"/>
      <c r="AD947" s="120"/>
      <c r="AE947" s="120"/>
      <c r="AF947" s="120"/>
      <c r="AG947" s="120"/>
      <c r="AH947" s="120"/>
      <c r="AI947" s="120"/>
      <c r="AJ947" s="120"/>
      <c r="AK947" s="120"/>
      <c r="AL947" s="120"/>
      <c r="AM947" s="120"/>
      <c r="AN947" s="120"/>
      <c r="AO947" s="120"/>
      <c r="AP947" s="120"/>
      <c r="AQ947" s="120"/>
      <c r="AR947" s="120"/>
      <c r="AS947" s="120"/>
      <c r="AT947" s="120"/>
      <c r="AU947" s="120"/>
      <c r="AV947" s="120"/>
      <c r="AW947" s="120"/>
      <c r="AX947" s="120"/>
      <c r="AY947" s="120"/>
      <c r="AZ947" s="120"/>
      <c r="BA947" s="120"/>
      <c r="BB947" s="120"/>
      <c r="BC947" s="120"/>
      <c r="BD947" s="120"/>
    </row>
    <row r="948" spans="1:56" ht="13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  <c r="AB948" s="120"/>
      <c r="AC948" s="120"/>
      <c r="AD948" s="120"/>
      <c r="AE948" s="120"/>
      <c r="AF948" s="120"/>
      <c r="AG948" s="120"/>
      <c r="AH948" s="120"/>
      <c r="AI948" s="120"/>
      <c r="AJ948" s="120"/>
      <c r="AK948" s="120"/>
      <c r="AL948" s="120"/>
      <c r="AM948" s="120"/>
      <c r="AN948" s="120"/>
      <c r="AO948" s="120"/>
      <c r="AP948" s="120"/>
      <c r="AQ948" s="120"/>
      <c r="AR948" s="120"/>
      <c r="AS948" s="120"/>
      <c r="AT948" s="120"/>
      <c r="AU948" s="120"/>
      <c r="AV948" s="120"/>
      <c r="AW948" s="120"/>
      <c r="AX948" s="120"/>
      <c r="AY948" s="120"/>
      <c r="AZ948" s="120"/>
      <c r="BA948" s="120"/>
      <c r="BB948" s="120"/>
      <c r="BC948" s="120"/>
      <c r="BD948" s="120"/>
    </row>
    <row r="949" spans="1:56" ht="13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  <c r="AB949" s="120"/>
      <c r="AC949" s="120"/>
      <c r="AD949" s="120"/>
      <c r="AE949" s="120"/>
      <c r="AF949" s="120"/>
      <c r="AG949" s="120"/>
      <c r="AH949" s="120"/>
      <c r="AI949" s="120"/>
      <c r="AJ949" s="120"/>
      <c r="AK949" s="120"/>
      <c r="AL949" s="120"/>
      <c r="AM949" s="120"/>
      <c r="AN949" s="120"/>
      <c r="AO949" s="120"/>
      <c r="AP949" s="120"/>
      <c r="AQ949" s="120"/>
      <c r="AR949" s="120"/>
      <c r="AS949" s="120"/>
      <c r="AT949" s="120"/>
      <c r="AU949" s="120"/>
      <c r="AV949" s="120"/>
      <c r="AW949" s="120"/>
      <c r="AX949" s="120"/>
      <c r="AY949" s="120"/>
      <c r="AZ949" s="120"/>
      <c r="BA949" s="120"/>
      <c r="BB949" s="120"/>
      <c r="BC949" s="120"/>
      <c r="BD949" s="120"/>
    </row>
    <row r="950" spans="1:56" ht="13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  <c r="AB950" s="120"/>
      <c r="AC950" s="120"/>
      <c r="AD950" s="120"/>
      <c r="AE950" s="120"/>
      <c r="AF950" s="120"/>
      <c r="AG950" s="120"/>
      <c r="AH950" s="120"/>
      <c r="AI950" s="120"/>
      <c r="AJ950" s="120"/>
      <c r="AK950" s="120"/>
      <c r="AL950" s="120"/>
      <c r="AM950" s="120"/>
      <c r="AN950" s="120"/>
      <c r="AO950" s="120"/>
      <c r="AP950" s="120"/>
      <c r="AQ950" s="120"/>
      <c r="AR950" s="120"/>
      <c r="AS950" s="120"/>
      <c r="AT950" s="120"/>
      <c r="AU950" s="120"/>
      <c r="AV950" s="120"/>
      <c r="AW950" s="120"/>
      <c r="AX950" s="120"/>
      <c r="AY950" s="120"/>
      <c r="AZ950" s="120"/>
      <c r="BA950" s="120"/>
      <c r="BB950" s="120"/>
      <c r="BC950" s="120"/>
      <c r="BD950" s="120"/>
    </row>
    <row r="951" spans="1:56" ht="13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  <c r="AB951" s="120"/>
      <c r="AC951" s="120"/>
      <c r="AD951" s="120"/>
      <c r="AE951" s="120"/>
      <c r="AF951" s="120"/>
      <c r="AG951" s="120"/>
      <c r="AH951" s="120"/>
      <c r="AI951" s="120"/>
      <c r="AJ951" s="120"/>
      <c r="AK951" s="120"/>
      <c r="AL951" s="120"/>
      <c r="AM951" s="120"/>
      <c r="AN951" s="120"/>
      <c r="AO951" s="120"/>
      <c r="AP951" s="120"/>
      <c r="AQ951" s="120"/>
      <c r="AR951" s="120"/>
      <c r="AS951" s="120"/>
      <c r="AT951" s="120"/>
      <c r="AU951" s="120"/>
      <c r="AV951" s="120"/>
      <c r="AW951" s="120"/>
      <c r="AX951" s="120"/>
      <c r="AY951" s="120"/>
      <c r="AZ951" s="120"/>
      <c r="BA951" s="120"/>
      <c r="BB951" s="120"/>
      <c r="BC951" s="120"/>
      <c r="BD951" s="120"/>
    </row>
    <row r="952" spans="1:56" ht="13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  <c r="AB952" s="120"/>
      <c r="AC952" s="120"/>
      <c r="AD952" s="120"/>
      <c r="AE952" s="120"/>
      <c r="AF952" s="120"/>
      <c r="AG952" s="120"/>
      <c r="AH952" s="120"/>
      <c r="AI952" s="120"/>
      <c r="AJ952" s="120"/>
      <c r="AK952" s="120"/>
      <c r="AL952" s="120"/>
      <c r="AM952" s="120"/>
      <c r="AN952" s="120"/>
      <c r="AO952" s="120"/>
      <c r="AP952" s="120"/>
      <c r="AQ952" s="120"/>
      <c r="AR952" s="120"/>
      <c r="AS952" s="120"/>
      <c r="AT952" s="120"/>
      <c r="AU952" s="120"/>
      <c r="AV952" s="120"/>
      <c r="AW952" s="120"/>
      <c r="AX952" s="120"/>
      <c r="AY952" s="120"/>
      <c r="AZ952" s="120"/>
      <c r="BA952" s="120"/>
      <c r="BB952" s="120"/>
      <c r="BC952" s="120"/>
      <c r="BD952" s="120"/>
    </row>
    <row r="953" spans="1:56" ht="13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  <c r="AB953" s="120"/>
      <c r="AC953" s="120"/>
      <c r="AD953" s="120"/>
      <c r="AE953" s="120"/>
      <c r="AF953" s="120"/>
      <c r="AG953" s="120"/>
      <c r="AH953" s="120"/>
      <c r="AI953" s="120"/>
      <c r="AJ953" s="120"/>
      <c r="AK953" s="120"/>
      <c r="AL953" s="120"/>
      <c r="AM953" s="120"/>
      <c r="AN953" s="120"/>
      <c r="AO953" s="120"/>
      <c r="AP953" s="120"/>
      <c r="AQ953" s="120"/>
      <c r="AR953" s="120"/>
      <c r="AS953" s="120"/>
      <c r="AT953" s="120"/>
      <c r="AU953" s="120"/>
      <c r="AV953" s="120"/>
      <c r="AW953" s="120"/>
      <c r="AX953" s="120"/>
      <c r="AY953" s="120"/>
      <c r="AZ953" s="120"/>
      <c r="BA953" s="120"/>
      <c r="BB953" s="120"/>
      <c r="BC953" s="120"/>
      <c r="BD953" s="120"/>
    </row>
    <row r="954" spans="1:56" ht="13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  <c r="AB954" s="120"/>
      <c r="AC954" s="120"/>
      <c r="AD954" s="120"/>
      <c r="AE954" s="120"/>
      <c r="AF954" s="120"/>
      <c r="AG954" s="120"/>
      <c r="AH954" s="120"/>
      <c r="AI954" s="120"/>
      <c r="AJ954" s="120"/>
      <c r="AK954" s="120"/>
      <c r="AL954" s="120"/>
      <c r="AM954" s="120"/>
      <c r="AN954" s="120"/>
      <c r="AO954" s="120"/>
      <c r="AP954" s="120"/>
      <c r="AQ954" s="120"/>
      <c r="AR954" s="120"/>
      <c r="AS954" s="120"/>
      <c r="AT954" s="120"/>
      <c r="AU954" s="120"/>
      <c r="AV954" s="120"/>
      <c r="AW954" s="120"/>
      <c r="AX954" s="120"/>
      <c r="AY954" s="120"/>
      <c r="AZ954" s="120"/>
      <c r="BA954" s="120"/>
      <c r="BB954" s="120"/>
      <c r="BC954" s="120"/>
      <c r="BD954" s="120"/>
    </row>
    <row r="955" spans="1:56" ht="13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  <c r="AB955" s="120"/>
      <c r="AC955" s="120"/>
      <c r="AD955" s="120"/>
      <c r="AE955" s="120"/>
      <c r="AF955" s="120"/>
      <c r="AG955" s="120"/>
      <c r="AH955" s="120"/>
      <c r="AI955" s="120"/>
      <c r="AJ955" s="120"/>
      <c r="AK955" s="120"/>
      <c r="AL955" s="120"/>
      <c r="AM955" s="120"/>
      <c r="AN955" s="120"/>
      <c r="AO955" s="120"/>
      <c r="AP955" s="120"/>
      <c r="AQ955" s="120"/>
      <c r="AR955" s="120"/>
      <c r="AS955" s="120"/>
      <c r="AT955" s="120"/>
      <c r="AU955" s="120"/>
      <c r="AV955" s="120"/>
      <c r="AW955" s="120"/>
      <c r="AX955" s="120"/>
      <c r="AY955" s="120"/>
      <c r="AZ955" s="120"/>
      <c r="BA955" s="120"/>
      <c r="BB955" s="120"/>
      <c r="BC955" s="120"/>
      <c r="BD955" s="120"/>
    </row>
    <row r="956" spans="1:56" ht="13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  <c r="AB956" s="120"/>
      <c r="AC956" s="120"/>
      <c r="AD956" s="120"/>
      <c r="AE956" s="120"/>
      <c r="AF956" s="120"/>
      <c r="AG956" s="120"/>
      <c r="AH956" s="120"/>
      <c r="AI956" s="120"/>
      <c r="AJ956" s="120"/>
      <c r="AK956" s="120"/>
      <c r="AL956" s="120"/>
      <c r="AM956" s="120"/>
      <c r="AN956" s="120"/>
      <c r="AO956" s="120"/>
      <c r="AP956" s="120"/>
      <c r="AQ956" s="120"/>
      <c r="AR956" s="120"/>
      <c r="AS956" s="120"/>
      <c r="AT956" s="120"/>
      <c r="AU956" s="120"/>
      <c r="AV956" s="120"/>
      <c r="AW956" s="120"/>
      <c r="AX956" s="120"/>
      <c r="AY956" s="120"/>
      <c r="AZ956" s="120"/>
      <c r="BA956" s="120"/>
      <c r="BB956" s="120"/>
      <c r="BC956" s="120"/>
      <c r="BD956" s="120"/>
    </row>
    <row r="957" spans="1:56" ht="13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  <c r="AB957" s="120"/>
      <c r="AC957" s="120"/>
      <c r="AD957" s="120"/>
      <c r="AE957" s="120"/>
      <c r="AF957" s="120"/>
      <c r="AG957" s="120"/>
      <c r="AH957" s="120"/>
      <c r="AI957" s="120"/>
      <c r="AJ957" s="120"/>
      <c r="AK957" s="120"/>
      <c r="AL957" s="120"/>
      <c r="AM957" s="120"/>
      <c r="AN957" s="120"/>
      <c r="AO957" s="120"/>
      <c r="AP957" s="120"/>
      <c r="AQ957" s="120"/>
      <c r="AR957" s="120"/>
      <c r="AS957" s="120"/>
      <c r="AT957" s="120"/>
      <c r="AU957" s="120"/>
      <c r="AV957" s="120"/>
      <c r="AW957" s="120"/>
      <c r="AX957" s="120"/>
      <c r="AY957" s="120"/>
      <c r="AZ957" s="120"/>
      <c r="BA957" s="120"/>
      <c r="BB957" s="120"/>
      <c r="BC957" s="120"/>
      <c r="BD957" s="120"/>
    </row>
    <row r="958" spans="1:56" ht="13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  <c r="AB958" s="120"/>
      <c r="AC958" s="120"/>
      <c r="AD958" s="120"/>
      <c r="AE958" s="120"/>
      <c r="AF958" s="120"/>
      <c r="AG958" s="120"/>
      <c r="AH958" s="120"/>
      <c r="AI958" s="120"/>
      <c r="AJ958" s="120"/>
      <c r="AK958" s="120"/>
      <c r="AL958" s="120"/>
      <c r="AM958" s="120"/>
      <c r="AN958" s="120"/>
      <c r="AO958" s="120"/>
      <c r="AP958" s="120"/>
      <c r="AQ958" s="120"/>
      <c r="AR958" s="120"/>
      <c r="AS958" s="120"/>
      <c r="AT958" s="120"/>
      <c r="AU958" s="120"/>
      <c r="AV958" s="120"/>
      <c r="AW958" s="120"/>
      <c r="AX958" s="120"/>
      <c r="AY958" s="120"/>
      <c r="AZ958" s="120"/>
      <c r="BA958" s="120"/>
      <c r="BB958" s="120"/>
      <c r="BC958" s="120"/>
      <c r="BD958" s="120"/>
    </row>
    <row r="959" spans="1:56" ht="13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  <c r="AB959" s="120"/>
      <c r="AC959" s="120"/>
      <c r="AD959" s="120"/>
      <c r="AE959" s="120"/>
      <c r="AF959" s="120"/>
      <c r="AG959" s="120"/>
      <c r="AH959" s="120"/>
      <c r="AI959" s="120"/>
      <c r="AJ959" s="120"/>
      <c r="AK959" s="120"/>
      <c r="AL959" s="120"/>
      <c r="AM959" s="120"/>
      <c r="AN959" s="120"/>
      <c r="AO959" s="120"/>
      <c r="AP959" s="120"/>
      <c r="AQ959" s="120"/>
      <c r="AR959" s="120"/>
      <c r="AS959" s="120"/>
      <c r="AT959" s="120"/>
      <c r="AU959" s="120"/>
      <c r="AV959" s="120"/>
      <c r="AW959" s="120"/>
      <c r="AX959" s="120"/>
      <c r="AY959" s="120"/>
      <c r="AZ959" s="120"/>
      <c r="BA959" s="120"/>
      <c r="BB959" s="120"/>
      <c r="BC959" s="120"/>
      <c r="BD959" s="120"/>
    </row>
    <row r="960" spans="1:56" ht="13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  <c r="AB960" s="120"/>
      <c r="AC960" s="120"/>
      <c r="AD960" s="120"/>
      <c r="AE960" s="120"/>
      <c r="AF960" s="120"/>
      <c r="AG960" s="120"/>
      <c r="AH960" s="120"/>
      <c r="AI960" s="120"/>
      <c r="AJ960" s="120"/>
      <c r="AK960" s="120"/>
      <c r="AL960" s="120"/>
      <c r="AM960" s="120"/>
      <c r="AN960" s="120"/>
      <c r="AO960" s="120"/>
      <c r="AP960" s="120"/>
      <c r="AQ960" s="120"/>
      <c r="AR960" s="120"/>
      <c r="AS960" s="120"/>
      <c r="AT960" s="120"/>
      <c r="AU960" s="120"/>
      <c r="AV960" s="120"/>
      <c r="AW960" s="120"/>
      <c r="AX960" s="120"/>
      <c r="AY960" s="120"/>
      <c r="AZ960" s="120"/>
      <c r="BA960" s="120"/>
      <c r="BB960" s="120"/>
      <c r="BC960" s="120"/>
      <c r="BD960" s="120"/>
    </row>
    <row r="961" spans="1:56" ht="13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  <c r="AB961" s="120"/>
      <c r="AC961" s="120"/>
      <c r="AD961" s="120"/>
      <c r="AE961" s="120"/>
      <c r="AF961" s="120"/>
      <c r="AG961" s="120"/>
      <c r="AH961" s="120"/>
      <c r="AI961" s="120"/>
      <c r="AJ961" s="120"/>
      <c r="AK961" s="120"/>
      <c r="AL961" s="120"/>
      <c r="AM961" s="120"/>
      <c r="AN961" s="120"/>
      <c r="AO961" s="120"/>
      <c r="AP961" s="120"/>
      <c r="AQ961" s="120"/>
      <c r="AR961" s="120"/>
      <c r="AS961" s="120"/>
      <c r="AT961" s="120"/>
      <c r="AU961" s="120"/>
      <c r="AV961" s="120"/>
      <c r="AW961" s="120"/>
      <c r="AX961" s="120"/>
      <c r="AY961" s="120"/>
      <c r="AZ961" s="120"/>
      <c r="BA961" s="120"/>
      <c r="BB961" s="120"/>
      <c r="BC961" s="120"/>
      <c r="BD961" s="120"/>
    </row>
    <row r="962" spans="1:56" ht="13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  <c r="AB962" s="120"/>
      <c r="AC962" s="120"/>
      <c r="AD962" s="120"/>
      <c r="AE962" s="120"/>
      <c r="AF962" s="120"/>
      <c r="AG962" s="120"/>
      <c r="AH962" s="120"/>
      <c r="AI962" s="120"/>
      <c r="AJ962" s="120"/>
      <c r="AK962" s="120"/>
      <c r="AL962" s="120"/>
      <c r="AM962" s="120"/>
      <c r="AN962" s="120"/>
      <c r="AO962" s="120"/>
      <c r="AP962" s="120"/>
      <c r="AQ962" s="120"/>
      <c r="AR962" s="120"/>
      <c r="AS962" s="120"/>
      <c r="AT962" s="120"/>
      <c r="AU962" s="120"/>
      <c r="AV962" s="120"/>
      <c r="AW962" s="120"/>
      <c r="AX962" s="120"/>
      <c r="AY962" s="120"/>
      <c r="AZ962" s="120"/>
      <c r="BA962" s="120"/>
      <c r="BB962" s="120"/>
      <c r="BC962" s="120"/>
      <c r="BD962" s="120"/>
    </row>
    <row r="963" spans="1:56" ht="13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  <c r="AB963" s="120"/>
      <c r="AC963" s="120"/>
      <c r="AD963" s="120"/>
      <c r="AE963" s="120"/>
      <c r="AF963" s="120"/>
      <c r="AG963" s="120"/>
      <c r="AH963" s="120"/>
      <c r="AI963" s="120"/>
      <c r="AJ963" s="120"/>
      <c r="AK963" s="120"/>
      <c r="AL963" s="120"/>
      <c r="AM963" s="120"/>
      <c r="AN963" s="120"/>
      <c r="AO963" s="120"/>
      <c r="AP963" s="120"/>
      <c r="AQ963" s="120"/>
      <c r="AR963" s="120"/>
      <c r="AS963" s="120"/>
      <c r="AT963" s="120"/>
      <c r="AU963" s="120"/>
      <c r="AV963" s="120"/>
      <c r="AW963" s="120"/>
      <c r="AX963" s="120"/>
      <c r="AY963" s="120"/>
      <c r="AZ963" s="120"/>
      <c r="BA963" s="120"/>
      <c r="BB963" s="120"/>
      <c r="BC963" s="120"/>
      <c r="BD963" s="120"/>
    </row>
    <row r="964" spans="1:56" ht="13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  <c r="AB964" s="120"/>
      <c r="AC964" s="120"/>
      <c r="AD964" s="120"/>
      <c r="AE964" s="120"/>
      <c r="AF964" s="120"/>
      <c r="AG964" s="120"/>
      <c r="AH964" s="120"/>
      <c r="AI964" s="120"/>
      <c r="AJ964" s="120"/>
      <c r="AK964" s="120"/>
      <c r="AL964" s="120"/>
      <c r="AM964" s="120"/>
      <c r="AN964" s="120"/>
      <c r="AO964" s="120"/>
      <c r="AP964" s="120"/>
      <c r="AQ964" s="120"/>
      <c r="AR964" s="120"/>
      <c r="AS964" s="120"/>
      <c r="AT964" s="120"/>
      <c r="AU964" s="120"/>
      <c r="AV964" s="120"/>
      <c r="AW964" s="120"/>
      <c r="AX964" s="120"/>
      <c r="AY964" s="120"/>
      <c r="AZ964" s="120"/>
      <c r="BA964" s="120"/>
      <c r="BB964" s="120"/>
      <c r="BC964" s="120"/>
      <c r="BD964" s="120"/>
    </row>
    <row r="965" spans="1:56" ht="13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  <c r="AB965" s="120"/>
      <c r="AC965" s="120"/>
      <c r="AD965" s="120"/>
      <c r="AE965" s="120"/>
      <c r="AF965" s="120"/>
      <c r="AG965" s="120"/>
      <c r="AH965" s="120"/>
      <c r="AI965" s="120"/>
      <c r="AJ965" s="120"/>
      <c r="AK965" s="120"/>
      <c r="AL965" s="120"/>
      <c r="AM965" s="120"/>
      <c r="AN965" s="120"/>
      <c r="AO965" s="120"/>
      <c r="AP965" s="120"/>
      <c r="AQ965" s="120"/>
      <c r="AR965" s="120"/>
      <c r="AS965" s="120"/>
      <c r="AT965" s="120"/>
      <c r="AU965" s="120"/>
      <c r="AV965" s="120"/>
      <c r="AW965" s="120"/>
      <c r="AX965" s="120"/>
      <c r="AY965" s="120"/>
      <c r="AZ965" s="120"/>
      <c r="BA965" s="120"/>
      <c r="BB965" s="120"/>
      <c r="BC965" s="120"/>
      <c r="BD965" s="120"/>
    </row>
    <row r="966" spans="1:56" ht="13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  <c r="AB966" s="120"/>
      <c r="AC966" s="120"/>
      <c r="AD966" s="120"/>
      <c r="AE966" s="120"/>
      <c r="AF966" s="120"/>
      <c r="AG966" s="120"/>
      <c r="AH966" s="120"/>
      <c r="AI966" s="120"/>
      <c r="AJ966" s="120"/>
      <c r="AK966" s="120"/>
      <c r="AL966" s="120"/>
      <c r="AM966" s="120"/>
      <c r="AN966" s="120"/>
      <c r="AO966" s="120"/>
      <c r="AP966" s="120"/>
      <c r="AQ966" s="120"/>
      <c r="AR966" s="120"/>
      <c r="AS966" s="120"/>
      <c r="AT966" s="120"/>
      <c r="AU966" s="120"/>
      <c r="AV966" s="120"/>
      <c r="AW966" s="120"/>
      <c r="AX966" s="120"/>
      <c r="AY966" s="120"/>
      <c r="AZ966" s="120"/>
      <c r="BA966" s="120"/>
      <c r="BB966" s="120"/>
      <c r="BC966" s="120"/>
      <c r="BD966" s="120"/>
    </row>
    <row r="967" spans="1:56" ht="13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  <c r="AB967" s="120"/>
      <c r="AC967" s="120"/>
      <c r="AD967" s="120"/>
      <c r="AE967" s="120"/>
      <c r="AF967" s="120"/>
      <c r="AG967" s="120"/>
      <c r="AH967" s="120"/>
      <c r="AI967" s="120"/>
      <c r="AJ967" s="120"/>
      <c r="AK967" s="120"/>
      <c r="AL967" s="120"/>
      <c r="AM967" s="120"/>
      <c r="AN967" s="120"/>
      <c r="AO967" s="120"/>
      <c r="AP967" s="120"/>
      <c r="AQ967" s="120"/>
      <c r="AR967" s="120"/>
      <c r="AS967" s="120"/>
      <c r="AT967" s="120"/>
      <c r="AU967" s="120"/>
      <c r="AV967" s="120"/>
      <c r="AW967" s="120"/>
      <c r="AX967" s="120"/>
      <c r="AY967" s="120"/>
      <c r="AZ967" s="120"/>
      <c r="BA967" s="120"/>
      <c r="BB967" s="120"/>
      <c r="BC967" s="120"/>
      <c r="BD967" s="120"/>
    </row>
    <row r="968" spans="1:56" ht="13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  <c r="AB968" s="120"/>
      <c r="AC968" s="120"/>
      <c r="AD968" s="120"/>
      <c r="AE968" s="120"/>
      <c r="AF968" s="120"/>
      <c r="AG968" s="120"/>
      <c r="AH968" s="120"/>
      <c r="AI968" s="120"/>
      <c r="AJ968" s="120"/>
      <c r="AK968" s="120"/>
      <c r="AL968" s="120"/>
      <c r="AM968" s="120"/>
      <c r="AN968" s="120"/>
      <c r="AO968" s="120"/>
      <c r="AP968" s="120"/>
      <c r="AQ968" s="120"/>
      <c r="AR968" s="120"/>
      <c r="AS968" s="120"/>
      <c r="AT968" s="120"/>
      <c r="AU968" s="120"/>
      <c r="AV968" s="120"/>
      <c r="AW968" s="120"/>
      <c r="AX968" s="120"/>
      <c r="AY968" s="120"/>
      <c r="AZ968" s="120"/>
      <c r="BA968" s="120"/>
      <c r="BB968" s="120"/>
      <c r="BC968" s="120"/>
      <c r="BD968" s="120"/>
    </row>
    <row r="969" spans="1:56" ht="13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  <c r="AB969" s="120"/>
      <c r="AC969" s="120"/>
      <c r="AD969" s="120"/>
      <c r="AE969" s="120"/>
      <c r="AF969" s="120"/>
      <c r="AG969" s="120"/>
      <c r="AH969" s="120"/>
      <c r="AI969" s="120"/>
      <c r="AJ969" s="120"/>
      <c r="AK969" s="120"/>
      <c r="AL969" s="120"/>
      <c r="AM969" s="120"/>
      <c r="AN969" s="120"/>
      <c r="AO969" s="120"/>
      <c r="AP969" s="120"/>
      <c r="AQ969" s="120"/>
      <c r="AR969" s="120"/>
      <c r="AS969" s="120"/>
      <c r="AT969" s="120"/>
      <c r="AU969" s="120"/>
      <c r="AV969" s="120"/>
      <c r="AW969" s="120"/>
      <c r="AX969" s="120"/>
      <c r="AY969" s="120"/>
      <c r="AZ969" s="120"/>
      <c r="BA969" s="120"/>
      <c r="BB969" s="120"/>
      <c r="BC969" s="120"/>
      <c r="BD969" s="120"/>
    </row>
    <row r="970" spans="1:56" ht="13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  <c r="AB970" s="120"/>
      <c r="AC970" s="120"/>
      <c r="AD970" s="120"/>
      <c r="AE970" s="120"/>
      <c r="AF970" s="120"/>
      <c r="AG970" s="120"/>
      <c r="AH970" s="120"/>
      <c r="AI970" s="120"/>
      <c r="AJ970" s="120"/>
      <c r="AK970" s="120"/>
      <c r="AL970" s="120"/>
      <c r="AM970" s="120"/>
      <c r="AN970" s="120"/>
      <c r="AO970" s="120"/>
      <c r="AP970" s="120"/>
      <c r="AQ970" s="120"/>
      <c r="AR970" s="120"/>
      <c r="AS970" s="120"/>
      <c r="AT970" s="120"/>
      <c r="AU970" s="120"/>
      <c r="AV970" s="120"/>
      <c r="AW970" s="120"/>
      <c r="AX970" s="120"/>
      <c r="AY970" s="120"/>
      <c r="AZ970" s="120"/>
      <c r="BA970" s="120"/>
      <c r="BB970" s="120"/>
      <c r="BC970" s="120"/>
      <c r="BD970" s="120"/>
    </row>
    <row r="971" spans="1:56" ht="13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  <c r="AB971" s="120"/>
      <c r="AC971" s="120"/>
      <c r="AD971" s="120"/>
      <c r="AE971" s="120"/>
      <c r="AF971" s="120"/>
      <c r="AG971" s="120"/>
      <c r="AH971" s="120"/>
      <c r="AI971" s="120"/>
      <c r="AJ971" s="120"/>
      <c r="AK971" s="120"/>
      <c r="AL971" s="120"/>
      <c r="AM971" s="120"/>
      <c r="AN971" s="120"/>
      <c r="AO971" s="120"/>
      <c r="AP971" s="120"/>
      <c r="AQ971" s="120"/>
      <c r="AR971" s="120"/>
      <c r="AS971" s="120"/>
      <c r="AT971" s="120"/>
      <c r="AU971" s="120"/>
      <c r="AV971" s="120"/>
      <c r="AW971" s="120"/>
      <c r="AX971" s="120"/>
      <c r="AY971" s="120"/>
      <c r="AZ971" s="120"/>
      <c r="BA971" s="120"/>
      <c r="BB971" s="120"/>
      <c r="BC971" s="120"/>
      <c r="BD971" s="120"/>
    </row>
    <row r="972" spans="1:56" ht="13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  <c r="AB972" s="120"/>
      <c r="AC972" s="120"/>
      <c r="AD972" s="120"/>
      <c r="AE972" s="120"/>
      <c r="AF972" s="120"/>
      <c r="AG972" s="120"/>
      <c r="AH972" s="120"/>
      <c r="AI972" s="120"/>
      <c r="AJ972" s="120"/>
      <c r="AK972" s="120"/>
      <c r="AL972" s="120"/>
      <c r="AM972" s="120"/>
      <c r="AN972" s="120"/>
      <c r="AO972" s="120"/>
      <c r="AP972" s="120"/>
      <c r="AQ972" s="120"/>
      <c r="AR972" s="120"/>
      <c r="AS972" s="120"/>
      <c r="AT972" s="120"/>
      <c r="AU972" s="120"/>
      <c r="AV972" s="120"/>
      <c r="AW972" s="120"/>
      <c r="AX972" s="120"/>
      <c r="AY972" s="120"/>
      <c r="AZ972" s="120"/>
      <c r="BA972" s="120"/>
      <c r="BB972" s="120"/>
      <c r="BC972" s="120"/>
      <c r="BD972" s="120"/>
    </row>
    <row r="973" spans="1:56" ht="13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  <c r="AB973" s="120"/>
      <c r="AC973" s="120"/>
      <c r="AD973" s="120"/>
      <c r="AE973" s="120"/>
      <c r="AF973" s="120"/>
      <c r="AG973" s="120"/>
      <c r="AH973" s="120"/>
      <c r="AI973" s="120"/>
      <c r="AJ973" s="120"/>
      <c r="AK973" s="120"/>
      <c r="AL973" s="120"/>
      <c r="AM973" s="120"/>
      <c r="AN973" s="120"/>
      <c r="AO973" s="120"/>
      <c r="AP973" s="120"/>
      <c r="AQ973" s="120"/>
      <c r="AR973" s="120"/>
      <c r="AS973" s="120"/>
      <c r="AT973" s="120"/>
      <c r="AU973" s="120"/>
      <c r="AV973" s="120"/>
      <c r="AW973" s="120"/>
      <c r="AX973" s="120"/>
      <c r="AY973" s="120"/>
      <c r="AZ973" s="120"/>
      <c r="BA973" s="120"/>
      <c r="BB973" s="120"/>
      <c r="BC973" s="120"/>
      <c r="BD973" s="120"/>
    </row>
    <row r="974" spans="1:56" ht="13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  <c r="AB974" s="120"/>
      <c r="AC974" s="120"/>
      <c r="AD974" s="120"/>
      <c r="AE974" s="120"/>
      <c r="AF974" s="120"/>
      <c r="AG974" s="120"/>
      <c r="AH974" s="120"/>
      <c r="AI974" s="120"/>
      <c r="AJ974" s="120"/>
      <c r="AK974" s="120"/>
      <c r="AL974" s="120"/>
      <c r="AM974" s="120"/>
      <c r="AN974" s="120"/>
      <c r="AO974" s="120"/>
      <c r="AP974" s="120"/>
      <c r="AQ974" s="120"/>
      <c r="AR974" s="120"/>
      <c r="AS974" s="120"/>
      <c r="AT974" s="120"/>
      <c r="AU974" s="120"/>
      <c r="AV974" s="120"/>
      <c r="AW974" s="120"/>
      <c r="AX974" s="120"/>
      <c r="AY974" s="120"/>
      <c r="AZ974" s="120"/>
      <c r="BA974" s="120"/>
      <c r="BB974" s="120"/>
      <c r="BC974" s="120"/>
      <c r="BD974" s="120"/>
    </row>
    <row r="975" spans="1:56" ht="13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  <c r="AB975" s="120"/>
      <c r="AC975" s="120"/>
      <c r="AD975" s="120"/>
      <c r="AE975" s="120"/>
      <c r="AF975" s="120"/>
      <c r="AG975" s="120"/>
      <c r="AH975" s="120"/>
      <c r="AI975" s="120"/>
      <c r="AJ975" s="120"/>
      <c r="AK975" s="120"/>
      <c r="AL975" s="120"/>
      <c r="AM975" s="120"/>
      <c r="AN975" s="120"/>
      <c r="AO975" s="120"/>
      <c r="AP975" s="120"/>
      <c r="AQ975" s="120"/>
      <c r="AR975" s="120"/>
      <c r="AS975" s="120"/>
      <c r="AT975" s="120"/>
      <c r="AU975" s="120"/>
      <c r="AV975" s="120"/>
      <c r="AW975" s="120"/>
      <c r="AX975" s="120"/>
      <c r="AY975" s="120"/>
      <c r="AZ975" s="120"/>
      <c r="BA975" s="120"/>
      <c r="BB975" s="120"/>
      <c r="BC975" s="120"/>
      <c r="BD975" s="120"/>
    </row>
    <row r="976" spans="1:56" ht="13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  <c r="AB976" s="120"/>
      <c r="AC976" s="120"/>
      <c r="AD976" s="120"/>
      <c r="AE976" s="120"/>
      <c r="AF976" s="120"/>
      <c r="AG976" s="120"/>
      <c r="AH976" s="120"/>
      <c r="AI976" s="120"/>
      <c r="AJ976" s="120"/>
      <c r="AK976" s="120"/>
      <c r="AL976" s="120"/>
      <c r="AM976" s="120"/>
      <c r="AN976" s="120"/>
      <c r="AO976" s="120"/>
      <c r="AP976" s="120"/>
      <c r="AQ976" s="120"/>
      <c r="AR976" s="120"/>
      <c r="AS976" s="120"/>
      <c r="AT976" s="120"/>
      <c r="AU976" s="120"/>
      <c r="AV976" s="120"/>
      <c r="AW976" s="120"/>
      <c r="AX976" s="120"/>
      <c r="AY976" s="120"/>
      <c r="AZ976" s="120"/>
      <c r="BA976" s="120"/>
      <c r="BB976" s="120"/>
      <c r="BC976" s="120"/>
      <c r="BD976" s="120"/>
    </row>
    <row r="977" spans="1:56" ht="13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  <c r="AB977" s="120"/>
      <c r="AC977" s="120"/>
      <c r="AD977" s="120"/>
      <c r="AE977" s="120"/>
      <c r="AF977" s="120"/>
      <c r="AG977" s="120"/>
      <c r="AH977" s="120"/>
      <c r="AI977" s="120"/>
      <c r="AJ977" s="120"/>
      <c r="AK977" s="120"/>
      <c r="AL977" s="120"/>
      <c r="AM977" s="120"/>
      <c r="AN977" s="120"/>
      <c r="AO977" s="120"/>
      <c r="AP977" s="120"/>
      <c r="AQ977" s="120"/>
      <c r="AR977" s="120"/>
      <c r="AS977" s="120"/>
      <c r="AT977" s="120"/>
      <c r="AU977" s="120"/>
      <c r="AV977" s="120"/>
      <c r="AW977" s="120"/>
      <c r="AX977" s="120"/>
      <c r="AY977" s="120"/>
      <c r="AZ977" s="120"/>
      <c r="BA977" s="120"/>
      <c r="BB977" s="120"/>
      <c r="BC977" s="120"/>
      <c r="BD977" s="120"/>
    </row>
    <row r="978" spans="1:56" ht="13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  <c r="AB978" s="120"/>
      <c r="AC978" s="120"/>
      <c r="AD978" s="120"/>
      <c r="AE978" s="120"/>
      <c r="AF978" s="120"/>
      <c r="AG978" s="120"/>
      <c r="AH978" s="120"/>
      <c r="AI978" s="120"/>
      <c r="AJ978" s="120"/>
      <c r="AK978" s="120"/>
      <c r="AL978" s="120"/>
      <c r="AM978" s="120"/>
      <c r="AN978" s="120"/>
      <c r="AO978" s="120"/>
      <c r="AP978" s="120"/>
      <c r="AQ978" s="120"/>
      <c r="AR978" s="120"/>
      <c r="AS978" s="120"/>
      <c r="AT978" s="120"/>
      <c r="AU978" s="120"/>
      <c r="AV978" s="120"/>
      <c r="AW978" s="120"/>
      <c r="AX978" s="120"/>
      <c r="AY978" s="120"/>
      <c r="AZ978" s="120"/>
      <c r="BA978" s="120"/>
      <c r="BB978" s="120"/>
      <c r="BC978" s="120"/>
      <c r="BD978" s="120"/>
    </row>
    <row r="979" spans="1:56" ht="13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  <c r="AB979" s="120"/>
      <c r="AC979" s="120"/>
      <c r="AD979" s="120"/>
      <c r="AE979" s="120"/>
      <c r="AF979" s="120"/>
      <c r="AG979" s="120"/>
      <c r="AH979" s="120"/>
      <c r="AI979" s="120"/>
      <c r="AJ979" s="120"/>
      <c r="AK979" s="120"/>
      <c r="AL979" s="120"/>
      <c r="AM979" s="120"/>
      <c r="AN979" s="120"/>
      <c r="AO979" s="120"/>
      <c r="AP979" s="120"/>
      <c r="AQ979" s="120"/>
      <c r="AR979" s="120"/>
      <c r="AS979" s="120"/>
      <c r="AT979" s="120"/>
      <c r="AU979" s="120"/>
      <c r="AV979" s="120"/>
      <c r="AW979" s="120"/>
      <c r="AX979" s="120"/>
      <c r="AY979" s="120"/>
      <c r="AZ979" s="120"/>
      <c r="BA979" s="120"/>
      <c r="BB979" s="120"/>
      <c r="BC979" s="120"/>
      <c r="BD979" s="120"/>
    </row>
    <row r="980" spans="1:56" ht="13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  <c r="AB980" s="120"/>
      <c r="AC980" s="120"/>
      <c r="AD980" s="120"/>
      <c r="AE980" s="120"/>
      <c r="AF980" s="120"/>
      <c r="AG980" s="120"/>
      <c r="AH980" s="120"/>
      <c r="AI980" s="120"/>
      <c r="AJ980" s="120"/>
      <c r="AK980" s="120"/>
      <c r="AL980" s="120"/>
      <c r="AM980" s="120"/>
      <c r="AN980" s="120"/>
      <c r="AO980" s="120"/>
      <c r="AP980" s="120"/>
      <c r="AQ980" s="120"/>
      <c r="AR980" s="120"/>
      <c r="AS980" s="120"/>
      <c r="AT980" s="120"/>
      <c r="AU980" s="120"/>
      <c r="AV980" s="120"/>
      <c r="AW980" s="120"/>
      <c r="AX980" s="120"/>
      <c r="AY980" s="120"/>
      <c r="AZ980" s="120"/>
      <c r="BA980" s="120"/>
      <c r="BB980" s="120"/>
      <c r="BC980" s="120"/>
      <c r="BD980" s="120"/>
    </row>
    <row r="981" spans="1:56" ht="13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  <c r="AB981" s="120"/>
      <c r="AC981" s="120"/>
      <c r="AD981" s="120"/>
      <c r="AE981" s="120"/>
      <c r="AF981" s="120"/>
      <c r="AG981" s="120"/>
      <c r="AH981" s="120"/>
      <c r="AI981" s="120"/>
      <c r="AJ981" s="120"/>
      <c r="AK981" s="120"/>
      <c r="AL981" s="120"/>
      <c r="AM981" s="120"/>
      <c r="AN981" s="120"/>
      <c r="AO981" s="120"/>
      <c r="AP981" s="120"/>
      <c r="AQ981" s="120"/>
      <c r="AR981" s="120"/>
      <c r="AS981" s="120"/>
      <c r="AT981" s="120"/>
      <c r="AU981" s="120"/>
      <c r="AV981" s="120"/>
      <c r="AW981" s="120"/>
      <c r="AX981" s="120"/>
      <c r="AY981" s="120"/>
      <c r="AZ981" s="120"/>
      <c r="BA981" s="120"/>
      <c r="BB981" s="120"/>
      <c r="BC981" s="120"/>
      <c r="BD981" s="120"/>
    </row>
    <row r="982" spans="1:56" ht="13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  <c r="AB982" s="120"/>
      <c r="AC982" s="120"/>
      <c r="AD982" s="120"/>
      <c r="AE982" s="120"/>
      <c r="AF982" s="120"/>
      <c r="AG982" s="120"/>
      <c r="AH982" s="120"/>
      <c r="AI982" s="120"/>
      <c r="AJ982" s="120"/>
      <c r="AK982" s="120"/>
      <c r="AL982" s="120"/>
      <c r="AM982" s="120"/>
      <c r="AN982" s="120"/>
      <c r="AO982" s="120"/>
      <c r="AP982" s="120"/>
      <c r="AQ982" s="120"/>
      <c r="AR982" s="120"/>
      <c r="AS982" s="120"/>
      <c r="AT982" s="120"/>
      <c r="AU982" s="120"/>
      <c r="AV982" s="120"/>
      <c r="AW982" s="120"/>
      <c r="AX982" s="120"/>
      <c r="AY982" s="120"/>
      <c r="AZ982" s="120"/>
      <c r="BA982" s="120"/>
      <c r="BB982" s="120"/>
      <c r="BC982" s="120"/>
      <c r="BD982" s="120"/>
    </row>
    <row r="983" spans="1:56" ht="13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  <c r="AB983" s="120"/>
      <c r="AC983" s="120"/>
      <c r="AD983" s="120"/>
      <c r="AE983" s="120"/>
      <c r="AF983" s="120"/>
      <c r="AG983" s="120"/>
      <c r="AH983" s="120"/>
      <c r="AI983" s="120"/>
      <c r="AJ983" s="120"/>
      <c r="AK983" s="120"/>
      <c r="AL983" s="120"/>
      <c r="AM983" s="120"/>
      <c r="AN983" s="120"/>
      <c r="AO983" s="120"/>
      <c r="AP983" s="120"/>
      <c r="AQ983" s="120"/>
      <c r="AR983" s="120"/>
      <c r="AS983" s="120"/>
      <c r="AT983" s="120"/>
      <c r="AU983" s="120"/>
      <c r="AV983" s="120"/>
      <c r="AW983" s="120"/>
      <c r="AX983" s="120"/>
      <c r="AY983" s="120"/>
      <c r="AZ983" s="120"/>
      <c r="BA983" s="120"/>
      <c r="BB983" s="120"/>
      <c r="BC983" s="120"/>
      <c r="BD983" s="120"/>
    </row>
    <row r="984" spans="1:56" ht="13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  <c r="AB984" s="120"/>
      <c r="AC984" s="120"/>
      <c r="AD984" s="120"/>
      <c r="AE984" s="120"/>
      <c r="AF984" s="120"/>
      <c r="AG984" s="120"/>
      <c r="AH984" s="120"/>
      <c r="AI984" s="120"/>
      <c r="AJ984" s="120"/>
      <c r="AK984" s="120"/>
      <c r="AL984" s="120"/>
      <c r="AM984" s="120"/>
      <c r="AN984" s="120"/>
      <c r="AO984" s="120"/>
      <c r="AP984" s="120"/>
      <c r="AQ984" s="120"/>
      <c r="AR984" s="120"/>
      <c r="AS984" s="120"/>
      <c r="AT984" s="120"/>
      <c r="AU984" s="120"/>
      <c r="AV984" s="120"/>
      <c r="AW984" s="120"/>
      <c r="AX984" s="120"/>
      <c r="AY984" s="120"/>
      <c r="AZ984" s="120"/>
      <c r="BA984" s="120"/>
      <c r="BB984" s="120"/>
      <c r="BC984" s="120"/>
      <c r="BD984" s="120"/>
    </row>
    <row r="985" spans="1:56" ht="13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  <c r="AB985" s="120"/>
      <c r="AC985" s="120"/>
      <c r="AD985" s="120"/>
      <c r="AE985" s="120"/>
      <c r="AF985" s="120"/>
      <c r="AG985" s="120"/>
      <c r="AH985" s="120"/>
      <c r="AI985" s="120"/>
      <c r="AJ985" s="120"/>
      <c r="AK985" s="120"/>
      <c r="AL985" s="120"/>
      <c r="AM985" s="120"/>
      <c r="AN985" s="120"/>
      <c r="AO985" s="120"/>
      <c r="AP985" s="120"/>
      <c r="AQ985" s="120"/>
      <c r="AR985" s="120"/>
      <c r="AS985" s="120"/>
      <c r="AT985" s="120"/>
      <c r="AU985" s="120"/>
      <c r="AV985" s="120"/>
      <c r="AW985" s="120"/>
      <c r="AX985" s="120"/>
      <c r="AY985" s="120"/>
      <c r="AZ985" s="120"/>
      <c r="BA985" s="120"/>
      <c r="BB985" s="120"/>
      <c r="BC985" s="120"/>
      <c r="BD985" s="120"/>
    </row>
    <row r="986" spans="1:56" ht="13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  <c r="AB986" s="120"/>
      <c r="AC986" s="120"/>
      <c r="AD986" s="120"/>
      <c r="AE986" s="120"/>
      <c r="AF986" s="120"/>
      <c r="AG986" s="120"/>
      <c r="AH986" s="120"/>
      <c r="AI986" s="120"/>
      <c r="AJ986" s="120"/>
      <c r="AK986" s="120"/>
      <c r="AL986" s="120"/>
      <c r="AM986" s="120"/>
      <c r="AN986" s="120"/>
      <c r="AO986" s="120"/>
      <c r="AP986" s="120"/>
      <c r="AQ986" s="120"/>
      <c r="AR986" s="120"/>
      <c r="AS986" s="120"/>
      <c r="AT986" s="120"/>
      <c r="AU986" s="120"/>
      <c r="AV986" s="120"/>
      <c r="AW986" s="120"/>
      <c r="AX986" s="120"/>
      <c r="AY986" s="120"/>
      <c r="AZ986" s="120"/>
      <c r="BA986" s="120"/>
      <c r="BB986" s="120"/>
      <c r="BC986" s="120"/>
      <c r="BD986" s="120"/>
    </row>
    <row r="987" spans="1:56" ht="13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  <c r="AB987" s="120"/>
      <c r="AC987" s="120"/>
      <c r="AD987" s="120"/>
      <c r="AE987" s="120"/>
      <c r="AF987" s="120"/>
      <c r="AG987" s="120"/>
      <c r="AH987" s="120"/>
      <c r="AI987" s="120"/>
      <c r="AJ987" s="120"/>
      <c r="AK987" s="120"/>
      <c r="AL987" s="120"/>
      <c r="AM987" s="120"/>
      <c r="AN987" s="120"/>
      <c r="AO987" s="120"/>
      <c r="AP987" s="120"/>
      <c r="AQ987" s="120"/>
      <c r="AR987" s="120"/>
      <c r="AS987" s="120"/>
      <c r="AT987" s="120"/>
      <c r="AU987" s="120"/>
      <c r="AV987" s="120"/>
      <c r="AW987" s="120"/>
      <c r="AX987" s="120"/>
      <c r="AY987" s="120"/>
      <c r="AZ987" s="120"/>
      <c r="BA987" s="120"/>
      <c r="BB987" s="120"/>
      <c r="BC987" s="120"/>
      <c r="BD987" s="120"/>
    </row>
    <row r="988" spans="1:56" ht="13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  <c r="AB988" s="120"/>
      <c r="AC988" s="120"/>
      <c r="AD988" s="120"/>
      <c r="AE988" s="120"/>
      <c r="AF988" s="120"/>
      <c r="AG988" s="120"/>
      <c r="AH988" s="120"/>
      <c r="AI988" s="120"/>
      <c r="AJ988" s="120"/>
      <c r="AK988" s="120"/>
      <c r="AL988" s="120"/>
      <c r="AM988" s="120"/>
      <c r="AN988" s="120"/>
      <c r="AO988" s="120"/>
      <c r="AP988" s="120"/>
      <c r="AQ988" s="120"/>
      <c r="AR988" s="120"/>
      <c r="AS988" s="120"/>
      <c r="AT988" s="120"/>
      <c r="AU988" s="120"/>
      <c r="AV988" s="120"/>
      <c r="AW988" s="120"/>
      <c r="AX988" s="120"/>
      <c r="AY988" s="120"/>
      <c r="AZ988" s="120"/>
      <c r="BA988" s="120"/>
      <c r="BB988" s="120"/>
      <c r="BC988" s="120"/>
      <c r="BD988" s="120"/>
    </row>
    <row r="989" spans="1:56" ht="13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120"/>
      <c r="AG989" s="120"/>
      <c r="AH989" s="120"/>
      <c r="AI989" s="120"/>
      <c r="AJ989" s="120"/>
      <c r="AK989" s="120"/>
      <c r="AL989" s="120"/>
      <c r="AM989" s="120"/>
      <c r="AN989" s="120"/>
      <c r="AO989" s="120"/>
      <c r="AP989" s="120"/>
      <c r="AQ989" s="120"/>
      <c r="AR989" s="120"/>
      <c r="AS989" s="120"/>
      <c r="AT989" s="120"/>
      <c r="AU989" s="120"/>
      <c r="AV989" s="120"/>
      <c r="AW989" s="120"/>
      <c r="AX989" s="120"/>
      <c r="AY989" s="120"/>
      <c r="AZ989" s="120"/>
      <c r="BA989" s="120"/>
      <c r="BB989" s="120"/>
      <c r="BC989" s="120"/>
      <c r="BD989" s="120"/>
    </row>
  </sheetData>
  <mergeCells count="360">
    <mergeCell ref="BB60:BB62"/>
    <mergeCell ref="BA60:BA62"/>
    <mergeCell ref="BC7:BC9"/>
    <mergeCell ref="BC13:BC15"/>
    <mergeCell ref="BB57:BB59"/>
    <mergeCell ref="BA63:BA65"/>
    <mergeCell ref="BB63:BB65"/>
    <mergeCell ref="BA57:BA59"/>
    <mergeCell ref="BC57:BC59"/>
    <mergeCell ref="BD63:BD65"/>
    <mergeCell ref="BD57:BD59"/>
    <mergeCell ref="BD60:BD62"/>
    <mergeCell ref="BD32:BD34"/>
    <mergeCell ref="BD35:BD37"/>
    <mergeCell ref="BD4:BD6"/>
    <mergeCell ref="BC4:BC6"/>
    <mergeCell ref="BD7:BD9"/>
    <mergeCell ref="BD19:BD21"/>
    <mergeCell ref="BC24:BD24"/>
    <mergeCell ref="BC63:BC65"/>
    <mergeCell ref="BC60:BC62"/>
    <mergeCell ref="S63:S65"/>
    <mergeCell ref="S60:S62"/>
    <mergeCell ref="U60:U62"/>
    <mergeCell ref="T60:T62"/>
    <mergeCell ref="U63:U65"/>
    <mergeCell ref="U54:U56"/>
    <mergeCell ref="V54:V56"/>
    <mergeCell ref="S54:S56"/>
    <mergeCell ref="S57:S59"/>
    <mergeCell ref="AA46:AI46"/>
    <mergeCell ref="X45:AO45"/>
    <mergeCell ref="AR48:AR50"/>
    <mergeCell ref="AR51:AR53"/>
    <mergeCell ref="AR46:AR47"/>
    <mergeCell ref="AO54:AO56"/>
    <mergeCell ref="AR54:AR56"/>
    <mergeCell ref="T57:T59"/>
    <mergeCell ref="T63:T65"/>
    <mergeCell ref="Y57:Y59"/>
    <mergeCell ref="Y60:Y62"/>
    <mergeCell ref="Y54:Y56"/>
    <mergeCell ref="AQ48:AQ65"/>
    <mergeCell ref="AQ46:AQ47"/>
    <mergeCell ref="AO63:AO65"/>
    <mergeCell ref="AO57:AO59"/>
    <mergeCell ref="AO51:AO53"/>
    <mergeCell ref="AO48:AO50"/>
    <mergeCell ref="AO60:AO62"/>
    <mergeCell ref="AR63:AR65"/>
    <mergeCell ref="AR57:AR59"/>
    <mergeCell ref="AR60:AR62"/>
    <mergeCell ref="U57:U59"/>
    <mergeCell ref="U51:U53"/>
    <mergeCell ref="T54:T56"/>
    <mergeCell ref="U46:V46"/>
    <mergeCell ref="U48:U50"/>
    <mergeCell ref="T48:T50"/>
    <mergeCell ref="S48:S50"/>
    <mergeCell ref="S51:S53"/>
    <mergeCell ref="T51:T53"/>
    <mergeCell ref="Y48:Y50"/>
    <mergeCell ref="Y51:Y53"/>
    <mergeCell ref="V57:V59"/>
    <mergeCell ref="V60:V62"/>
    <mergeCell ref="V63:V65"/>
    <mergeCell ref="X48:X65"/>
    <mergeCell ref="X46:X47"/>
    <mergeCell ref="Y46:Y47"/>
    <mergeCell ref="Z46:Z47"/>
    <mergeCell ref="Y63:Y65"/>
    <mergeCell ref="V48:V50"/>
    <mergeCell ref="V51:V53"/>
    <mergeCell ref="Y38:Y40"/>
    <mergeCell ref="Y41:Y43"/>
    <mergeCell ref="X26:X43"/>
    <mergeCell ref="Y24:Y25"/>
    <mergeCell ref="Y26:Y28"/>
    <mergeCell ref="S32:S34"/>
    <mergeCell ref="U32:U34"/>
    <mergeCell ref="U29:U31"/>
    <mergeCell ref="T29:T31"/>
    <mergeCell ref="U38:U40"/>
    <mergeCell ref="T38:T40"/>
    <mergeCell ref="U41:U43"/>
    <mergeCell ref="V26:V28"/>
    <mergeCell ref="U26:U28"/>
    <mergeCell ref="T26:T28"/>
    <mergeCell ref="S26:S28"/>
    <mergeCell ref="T41:T43"/>
    <mergeCell ref="S41:S43"/>
    <mergeCell ref="S38:S40"/>
    <mergeCell ref="U35:U37"/>
    <mergeCell ref="V35:V37"/>
    <mergeCell ref="V41:V43"/>
    <mergeCell ref="V38:V40"/>
    <mergeCell ref="Y32:Y34"/>
    <mergeCell ref="V32:V34"/>
    <mergeCell ref="U13:U15"/>
    <mergeCell ref="U24:V24"/>
    <mergeCell ref="S24:T24"/>
    <mergeCell ref="X24:X25"/>
    <mergeCell ref="T13:T15"/>
    <mergeCell ref="S35:S37"/>
    <mergeCell ref="Y35:Y37"/>
    <mergeCell ref="T35:T37"/>
    <mergeCell ref="Y29:Y31"/>
    <mergeCell ref="S29:S31"/>
    <mergeCell ref="T32:T34"/>
    <mergeCell ref="V29:V31"/>
    <mergeCell ref="S13:S15"/>
    <mergeCell ref="AM60:AM62"/>
    <mergeCell ref="AM57:AM59"/>
    <mergeCell ref="AN60:AN62"/>
    <mergeCell ref="AN57:AN59"/>
    <mergeCell ref="AL54:AL56"/>
    <mergeCell ref="AL57:AL59"/>
    <mergeCell ref="AM63:AM65"/>
    <mergeCell ref="AL63:AL65"/>
    <mergeCell ref="AL60:AL62"/>
    <mergeCell ref="AN63:AN65"/>
    <mergeCell ref="AM54:AM56"/>
    <mergeCell ref="BD54:BD56"/>
    <mergeCell ref="BD48:BD50"/>
    <mergeCell ref="BD51:BD53"/>
    <mergeCell ref="BC16:BC18"/>
    <mergeCell ref="BB16:BB18"/>
    <mergeCell ref="BA13:BA15"/>
    <mergeCell ref="BA16:BA18"/>
    <mergeCell ref="BA41:BA43"/>
    <mergeCell ref="BA38:BA40"/>
    <mergeCell ref="BA48:BA50"/>
    <mergeCell ref="BA51:BA53"/>
    <mergeCell ref="BA54:BA56"/>
    <mergeCell ref="AQ1:BD1"/>
    <mergeCell ref="AS2:AS3"/>
    <mergeCell ref="BC2:BD2"/>
    <mergeCell ref="BA2:BB2"/>
    <mergeCell ref="AY2:AY3"/>
    <mergeCell ref="AZ2:AZ3"/>
    <mergeCell ref="BD10:BD12"/>
    <mergeCell ref="BD13:BD15"/>
    <mergeCell ref="BD16:BD18"/>
    <mergeCell ref="BA4:BA6"/>
    <mergeCell ref="BA7:BA9"/>
    <mergeCell ref="BA10:BA12"/>
    <mergeCell ref="AL51:AL53"/>
    <mergeCell ref="AM51:AM53"/>
    <mergeCell ref="AN54:AN56"/>
    <mergeCell ref="AN51:AN53"/>
    <mergeCell ref="AN48:AN50"/>
    <mergeCell ref="AJ46:AJ47"/>
    <mergeCell ref="AK46:AK47"/>
    <mergeCell ref="AM48:AM50"/>
    <mergeCell ref="AL48:AL50"/>
    <mergeCell ref="BB48:BB50"/>
    <mergeCell ref="BC48:BC50"/>
    <mergeCell ref="BC51:BC53"/>
    <mergeCell ref="BB51:BB53"/>
    <mergeCell ref="BB54:BB56"/>
    <mergeCell ref="BB35:BB37"/>
    <mergeCell ref="BB4:BB6"/>
    <mergeCell ref="BB7:BB9"/>
    <mergeCell ref="BB10:BB12"/>
    <mergeCell ref="BB13:BB15"/>
    <mergeCell ref="BC10:BC12"/>
    <mergeCell ref="BC54:BC56"/>
    <mergeCell ref="AL46:AM46"/>
    <mergeCell ref="BB29:BB31"/>
    <mergeCell ref="BB26:BB28"/>
    <mergeCell ref="BB32:BB34"/>
    <mergeCell ref="BD38:BD40"/>
    <mergeCell ref="BC38:BC40"/>
    <mergeCell ref="BA35:BA37"/>
    <mergeCell ref="BC26:BC28"/>
    <mergeCell ref="BB19:BB21"/>
    <mergeCell ref="BC19:BC21"/>
    <mergeCell ref="BA24:BB24"/>
    <mergeCell ref="AY24:AY25"/>
    <mergeCell ref="AZ24:AZ25"/>
    <mergeCell ref="BA29:BA31"/>
    <mergeCell ref="BA32:BA34"/>
    <mergeCell ref="BA19:BA21"/>
    <mergeCell ref="BA26:BA28"/>
    <mergeCell ref="AT24:AX24"/>
    <mergeCell ref="AQ23:BD23"/>
    <mergeCell ref="AS24:AS25"/>
    <mergeCell ref="BB38:BB40"/>
    <mergeCell ref="AT46:AX46"/>
    <mergeCell ref="AS46:AS47"/>
    <mergeCell ref="AY46:AY47"/>
    <mergeCell ref="AQ2:AQ3"/>
    <mergeCell ref="AR2:AR3"/>
    <mergeCell ref="BB41:BB43"/>
    <mergeCell ref="BD41:BD43"/>
    <mergeCell ref="BC41:BC43"/>
    <mergeCell ref="BC29:BC31"/>
    <mergeCell ref="BC35:BC37"/>
    <mergeCell ref="BC32:BC34"/>
    <mergeCell ref="AN46:AO46"/>
    <mergeCell ref="AQ45:BD45"/>
    <mergeCell ref="BC46:BD46"/>
    <mergeCell ref="BA46:BB46"/>
    <mergeCell ref="BD29:BD31"/>
    <mergeCell ref="BD26:BD28"/>
    <mergeCell ref="AZ46:AZ47"/>
    <mergeCell ref="AT2:AX2"/>
    <mergeCell ref="AL2:AM2"/>
    <mergeCell ref="AJ2:AJ3"/>
    <mergeCell ref="AK2:AK3"/>
    <mergeCell ref="AA2:AI2"/>
    <mergeCell ref="X1:AO1"/>
    <mergeCell ref="AN10:AN12"/>
    <mergeCell ref="AN7:AN9"/>
    <mergeCell ref="AM7:AM9"/>
    <mergeCell ref="AL7:AL9"/>
    <mergeCell ref="AO4:AO6"/>
    <mergeCell ref="AN4:AN6"/>
    <mergeCell ref="AN2:AO2"/>
    <mergeCell ref="AL16:AL18"/>
    <mergeCell ref="AR16:AR18"/>
    <mergeCell ref="AL19:AL21"/>
    <mergeCell ref="AJ24:AJ25"/>
    <mergeCell ref="AK24:AK25"/>
    <mergeCell ref="AA24:AI24"/>
    <mergeCell ref="T19:T21"/>
    <mergeCell ref="S19:S21"/>
    <mergeCell ref="A23:V23"/>
    <mergeCell ref="D24:P24"/>
    <mergeCell ref="Q24:Q25"/>
    <mergeCell ref="R24:R25"/>
    <mergeCell ref="Z24:Z25"/>
    <mergeCell ref="A4:A21"/>
    <mergeCell ref="B10:B12"/>
    <mergeCell ref="B13:B15"/>
    <mergeCell ref="B16:B18"/>
    <mergeCell ref="B19:B21"/>
    <mergeCell ref="B4:B6"/>
    <mergeCell ref="B7:B9"/>
    <mergeCell ref="AM4:AM6"/>
    <mergeCell ref="AL4:AL6"/>
    <mergeCell ref="S4:S6"/>
    <mergeCell ref="S7:S9"/>
    <mergeCell ref="AO7:AO9"/>
    <mergeCell ref="AO16:AO18"/>
    <mergeCell ref="AN16:AN18"/>
    <mergeCell ref="AQ4:AQ21"/>
    <mergeCell ref="AR19:AR21"/>
    <mergeCell ref="AN13:AN15"/>
    <mergeCell ref="AR4:AR6"/>
    <mergeCell ref="AR7:AR9"/>
    <mergeCell ref="AM16:AM18"/>
    <mergeCell ref="Y4:Y6"/>
    <mergeCell ref="Y7:Y9"/>
    <mergeCell ref="Y16:Y18"/>
    <mergeCell ref="Y19:Y21"/>
    <mergeCell ref="X4:X21"/>
    <mergeCell ref="V4:V6"/>
    <mergeCell ref="U4:U6"/>
    <mergeCell ref="T4:T6"/>
    <mergeCell ref="Z2:Z3"/>
    <mergeCell ref="V10:V12"/>
    <mergeCell ref="U10:U12"/>
    <mergeCell ref="T10:T12"/>
    <mergeCell ref="X2:X3"/>
    <mergeCell ref="Y2:Y3"/>
    <mergeCell ref="C2:C3"/>
    <mergeCell ref="D2:P2"/>
    <mergeCell ref="U2:V2"/>
    <mergeCell ref="A1:V1"/>
    <mergeCell ref="A2:A3"/>
    <mergeCell ref="Q2:Q3"/>
    <mergeCell ref="R2:R3"/>
    <mergeCell ref="S2:T2"/>
    <mergeCell ref="B2:B3"/>
    <mergeCell ref="U7:U9"/>
    <mergeCell ref="T7:T9"/>
    <mergeCell ref="V7:V9"/>
    <mergeCell ref="V16:V18"/>
    <mergeCell ref="V13:V15"/>
    <mergeCell ref="U16:U18"/>
    <mergeCell ref="T16:T18"/>
    <mergeCell ref="S16:S18"/>
    <mergeCell ref="V19:V21"/>
    <mergeCell ref="U19:U21"/>
    <mergeCell ref="S10:S12"/>
    <mergeCell ref="AM13:AM15"/>
    <mergeCell ref="AM10:AM12"/>
    <mergeCell ref="AO41:AO43"/>
    <mergeCell ref="AM38:AM40"/>
    <mergeCell ref="Y10:Y12"/>
    <mergeCell ref="Y13:Y15"/>
    <mergeCell ref="AO19:AO21"/>
    <mergeCell ref="AL13:AL15"/>
    <mergeCell ref="AM19:AM21"/>
    <mergeCell ref="AN19:AN21"/>
    <mergeCell ref="X23:AO23"/>
    <mergeCell ref="AN29:AN31"/>
    <mergeCell ref="AO29:AO31"/>
    <mergeCell ref="AN24:AO24"/>
    <mergeCell ref="AL24:AM24"/>
    <mergeCell ref="AL10:AL12"/>
    <mergeCell ref="AL35:AL37"/>
    <mergeCell ref="AL41:AL43"/>
    <mergeCell ref="AL29:AL31"/>
    <mergeCell ref="AL32:AL34"/>
    <mergeCell ref="AL38:AL40"/>
    <mergeCell ref="AL26:AL28"/>
    <mergeCell ref="AM41:AM43"/>
    <mergeCell ref="AN41:AN43"/>
    <mergeCell ref="AO38:AO40"/>
    <mergeCell ref="AN38:AN40"/>
    <mergeCell ref="AQ26:AQ43"/>
    <mergeCell ref="AQ24:AQ25"/>
    <mergeCell ref="AR24:AR25"/>
    <mergeCell ref="AR26:AR28"/>
    <mergeCell ref="AO10:AO12"/>
    <mergeCell ref="AR10:AR12"/>
    <mergeCell ref="AR13:AR15"/>
    <mergeCell ref="AR38:AR40"/>
    <mergeCell ref="AR41:AR43"/>
    <mergeCell ref="AR29:AR31"/>
    <mergeCell ref="AO35:AO37"/>
    <mergeCell ref="AO32:AO34"/>
    <mergeCell ref="AO13:AO15"/>
    <mergeCell ref="AM29:AM31"/>
    <mergeCell ref="AO26:AO28"/>
    <mergeCell ref="AN26:AN28"/>
    <mergeCell ref="AM26:AM28"/>
    <mergeCell ref="AN32:AN34"/>
    <mergeCell ref="AM32:AM34"/>
    <mergeCell ref="AR32:AR34"/>
    <mergeCell ref="AR35:AR37"/>
    <mergeCell ref="AN35:AN37"/>
    <mergeCell ref="AM35:AM37"/>
    <mergeCell ref="A48:A65"/>
    <mergeCell ref="A46:A47"/>
    <mergeCell ref="B48:B50"/>
    <mergeCell ref="B51:B53"/>
    <mergeCell ref="B46:B47"/>
    <mergeCell ref="B54:B56"/>
    <mergeCell ref="B57:B59"/>
    <mergeCell ref="B60:B62"/>
    <mergeCell ref="B63:B65"/>
    <mergeCell ref="B41:B43"/>
    <mergeCell ref="C46:C47"/>
    <mergeCell ref="D46:P46"/>
    <mergeCell ref="A45:V45"/>
    <mergeCell ref="Q46:Q47"/>
    <mergeCell ref="R46:R47"/>
    <mergeCell ref="A26:A43"/>
    <mergeCell ref="A24:A25"/>
    <mergeCell ref="B24:B25"/>
    <mergeCell ref="C24:C25"/>
    <mergeCell ref="B32:B34"/>
    <mergeCell ref="B35:B37"/>
    <mergeCell ref="B38:B40"/>
    <mergeCell ref="B26:B28"/>
    <mergeCell ref="B29:B31"/>
    <mergeCell ref="S46:T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E110"/>
  <sheetViews>
    <sheetView tabSelected="1" workbookViewId="0">
      <selection activeCell="K35" sqref="K35"/>
    </sheetView>
  </sheetViews>
  <sheetFormatPr baseColWidth="10" defaultColWidth="14.5" defaultRowHeight="15.75" customHeight="1"/>
  <cols>
    <col min="1" max="1" width="20.6640625" customWidth="1"/>
    <col min="2" max="3" width="18.1640625" customWidth="1"/>
    <col min="25" max="25" width="16.5" customWidth="1"/>
    <col min="26" max="26" width="15.5" customWidth="1"/>
    <col min="44" max="44" width="18.1640625" customWidth="1"/>
    <col min="45" max="45" width="16.5" customWidth="1"/>
  </cols>
  <sheetData>
    <row r="1" spans="1:57">
      <c r="A1" s="177" t="s">
        <v>149</v>
      </c>
      <c r="B1" s="170" t="s">
        <v>118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52"/>
      <c r="X1" s="120"/>
      <c r="Y1" s="170" t="s">
        <v>138</v>
      </c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52"/>
      <c r="AQ1" s="6"/>
      <c r="AR1" s="170" t="s">
        <v>139</v>
      </c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52"/>
    </row>
    <row r="2" spans="1:57" ht="15.75" customHeight="1">
      <c r="A2" s="178"/>
      <c r="B2" s="160" t="s">
        <v>0</v>
      </c>
      <c r="C2" s="160" t="s">
        <v>1</v>
      </c>
      <c r="D2" s="159" t="s">
        <v>15</v>
      </c>
      <c r="E2" s="174" t="s">
        <v>16</v>
      </c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  <c r="R2" s="159" t="s">
        <v>8</v>
      </c>
      <c r="S2" s="160" t="s">
        <v>21</v>
      </c>
      <c r="T2" s="151" t="s">
        <v>8</v>
      </c>
      <c r="U2" s="152"/>
      <c r="V2" s="151" t="s">
        <v>21</v>
      </c>
      <c r="W2" s="152"/>
      <c r="X2" s="120"/>
      <c r="Y2" s="160" t="s">
        <v>0</v>
      </c>
      <c r="Z2" s="160" t="s">
        <v>1</v>
      </c>
      <c r="AA2" s="159" t="s">
        <v>15</v>
      </c>
      <c r="AB2" s="174" t="s">
        <v>16</v>
      </c>
      <c r="AC2" s="165"/>
      <c r="AD2" s="165"/>
      <c r="AE2" s="165"/>
      <c r="AF2" s="165"/>
      <c r="AG2" s="165"/>
      <c r="AH2" s="165"/>
      <c r="AI2" s="165"/>
      <c r="AJ2" s="166"/>
      <c r="AK2" s="159" t="s">
        <v>8</v>
      </c>
      <c r="AL2" s="160" t="s">
        <v>21</v>
      </c>
      <c r="AM2" s="151" t="s">
        <v>8</v>
      </c>
      <c r="AN2" s="152"/>
      <c r="AO2" s="151" t="s">
        <v>21</v>
      </c>
      <c r="AP2" s="152"/>
      <c r="AQ2" s="26"/>
      <c r="AR2" s="160" t="s">
        <v>0</v>
      </c>
      <c r="AS2" s="160" t="s">
        <v>1</v>
      </c>
      <c r="AT2" s="159" t="s">
        <v>15</v>
      </c>
      <c r="AU2" s="174" t="s">
        <v>16</v>
      </c>
      <c r="AV2" s="165"/>
      <c r="AW2" s="165"/>
      <c r="AX2" s="165"/>
      <c r="AY2" s="166"/>
      <c r="AZ2" s="159" t="s">
        <v>8</v>
      </c>
      <c r="BA2" s="160" t="s">
        <v>21</v>
      </c>
      <c r="BB2" s="151" t="s">
        <v>8</v>
      </c>
      <c r="BC2" s="152"/>
      <c r="BD2" s="151" t="s">
        <v>21</v>
      </c>
      <c r="BE2" s="152"/>
    </row>
    <row r="3" spans="1:57" ht="15.75" customHeight="1">
      <c r="A3" s="178"/>
      <c r="B3" s="141"/>
      <c r="C3" s="141"/>
      <c r="D3" s="141"/>
      <c r="E3" s="33" t="s">
        <v>31</v>
      </c>
      <c r="F3" s="78" t="s">
        <v>32</v>
      </c>
      <c r="G3" s="34" t="s">
        <v>33</v>
      </c>
      <c r="H3" s="34" t="s">
        <v>34</v>
      </c>
      <c r="I3" s="34" t="s">
        <v>35</v>
      </c>
      <c r="J3" s="34" t="s">
        <v>36</v>
      </c>
      <c r="K3" s="34" t="s">
        <v>37</v>
      </c>
      <c r="L3" s="78" t="s">
        <v>120</v>
      </c>
      <c r="M3" s="78" t="s">
        <v>121</v>
      </c>
      <c r="N3" s="78" t="s">
        <v>122</v>
      </c>
      <c r="O3" s="78" t="s">
        <v>123</v>
      </c>
      <c r="P3" s="78" t="s">
        <v>124</v>
      </c>
      <c r="Q3" s="79" t="s">
        <v>125</v>
      </c>
      <c r="R3" s="141"/>
      <c r="S3" s="141"/>
      <c r="T3" s="38" t="s">
        <v>38</v>
      </c>
      <c r="U3" s="38" t="s">
        <v>39</v>
      </c>
      <c r="V3" s="38" t="s">
        <v>38</v>
      </c>
      <c r="W3" s="38" t="s">
        <v>39</v>
      </c>
      <c r="X3" s="120"/>
      <c r="Y3" s="141"/>
      <c r="Z3" s="141"/>
      <c r="AA3" s="141"/>
      <c r="AB3" s="33" t="s">
        <v>31</v>
      </c>
      <c r="AC3" s="78" t="s">
        <v>32</v>
      </c>
      <c r="AD3" s="34" t="s">
        <v>33</v>
      </c>
      <c r="AE3" s="34" t="s">
        <v>34</v>
      </c>
      <c r="AF3" s="34" t="s">
        <v>35</v>
      </c>
      <c r="AG3" s="34" t="s">
        <v>36</v>
      </c>
      <c r="AH3" s="34" t="s">
        <v>37</v>
      </c>
      <c r="AI3" s="78" t="s">
        <v>120</v>
      </c>
      <c r="AJ3" s="78" t="s">
        <v>121</v>
      </c>
      <c r="AK3" s="141"/>
      <c r="AL3" s="141"/>
      <c r="AM3" s="38" t="s">
        <v>38</v>
      </c>
      <c r="AN3" s="38" t="s">
        <v>39</v>
      </c>
      <c r="AO3" s="38" t="s">
        <v>38</v>
      </c>
      <c r="AP3" s="38" t="s">
        <v>39</v>
      </c>
      <c r="AQ3" s="26"/>
      <c r="AR3" s="141"/>
      <c r="AS3" s="141"/>
      <c r="AT3" s="141"/>
      <c r="AU3" s="33" t="s">
        <v>31</v>
      </c>
      <c r="AV3" s="78" t="s">
        <v>32</v>
      </c>
      <c r="AW3" s="34" t="s">
        <v>33</v>
      </c>
      <c r="AX3" s="34" t="s">
        <v>34</v>
      </c>
      <c r="AY3" s="34" t="s">
        <v>35</v>
      </c>
      <c r="AZ3" s="141"/>
      <c r="BA3" s="141"/>
      <c r="BB3" s="38" t="s">
        <v>38</v>
      </c>
      <c r="BC3" s="38" t="s">
        <v>39</v>
      </c>
      <c r="BD3" s="38" t="s">
        <v>38</v>
      </c>
      <c r="BE3" s="38" t="s">
        <v>39</v>
      </c>
    </row>
    <row r="4" spans="1:57" ht="15.75" customHeight="1">
      <c r="A4" s="178"/>
      <c r="B4" s="149" t="s">
        <v>50</v>
      </c>
      <c r="C4" s="149" t="s">
        <v>62</v>
      </c>
      <c r="D4" s="67">
        <v>1</v>
      </c>
      <c r="E4" s="8">
        <v>62.507434281000002</v>
      </c>
      <c r="F4" s="8">
        <v>16.736053288899999</v>
      </c>
      <c r="G4" s="8">
        <v>3.9134054954000002</v>
      </c>
      <c r="H4" s="8">
        <v>2.2362317116999999</v>
      </c>
      <c r="I4" s="8">
        <v>1.2013798025</v>
      </c>
      <c r="J4" s="8">
        <v>0.91590341379999995</v>
      </c>
      <c r="K4" s="8">
        <v>0.52337337930000005</v>
      </c>
      <c r="L4" s="8">
        <v>0.8445343166</v>
      </c>
      <c r="M4" s="8">
        <v>2.5217081004000002</v>
      </c>
      <c r="N4" s="8">
        <v>2.3076008088000002</v>
      </c>
      <c r="O4" s="8">
        <v>1.4511716427000001</v>
      </c>
      <c r="P4" s="8">
        <v>1.6414892351999999</v>
      </c>
      <c r="Q4" s="8">
        <v>3.1997145236</v>
      </c>
      <c r="R4" s="109">
        <v>4.3105964467</v>
      </c>
      <c r="S4" s="110">
        <v>6.2947110000000004</v>
      </c>
      <c r="T4" s="156">
        <f>AVERAGE(R4:R6)</f>
        <v>4.322784882133333</v>
      </c>
      <c r="U4" s="154">
        <f>STDEV(R4:R6)</f>
        <v>2.7956656548285781E-2</v>
      </c>
      <c r="V4" s="158">
        <f>AVERAGE(S4:S6)</f>
        <v>6.2544269999999997</v>
      </c>
      <c r="W4" s="161">
        <f>STDEV(S4:S6)</f>
        <v>7.914944477379493E-2</v>
      </c>
      <c r="X4" s="120"/>
      <c r="Y4" s="149" t="s">
        <v>50</v>
      </c>
      <c r="Z4" s="149" t="s">
        <v>62</v>
      </c>
      <c r="AA4" s="67">
        <v>1</v>
      </c>
      <c r="AB4" s="8">
        <v>60.531242686600002</v>
      </c>
      <c r="AC4" s="8">
        <v>17.107418675400002</v>
      </c>
      <c r="AD4" s="8">
        <v>3.5455183712</v>
      </c>
      <c r="AE4" s="8">
        <v>2.0477416334999998</v>
      </c>
      <c r="AF4" s="8">
        <v>1.3573601685000001</v>
      </c>
      <c r="AG4" s="8">
        <v>1.0180201263999999</v>
      </c>
      <c r="AH4" s="8">
        <v>1.2169435993</v>
      </c>
      <c r="AI4" s="8">
        <v>2.9955534752999999</v>
      </c>
      <c r="AJ4" s="8">
        <v>10.180201263700001</v>
      </c>
      <c r="AK4" s="109">
        <v>3.8150014824</v>
      </c>
      <c r="AL4" s="8">
        <v>6.0831280000000003</v>
      </c>
      <c r="AM4" s="156">
        <f>AVERAGE(AK4:AK6)</f>
        <v>3.8708966888666665</v>
      </c>
      <c r="AN4" s="154">
        <f>STDEV(AK4:AK6)</f>
        <v>4.9686332836201608E-2</v>
      </c>
      <c r="AO4" s="158">
        <f>AVERAGE(AL4:AL6)</f>
        <v>6.1192333333333337</v>
      </c>
      <c r="AP4" s="161">
        <f>STDEV(AL4:AL6)</f>
        <v>5.0145503590385151E-2</v>
      </c>
      <c r="AQ4" s="56"/>
      <c r="AR4" s="149" t="s">
        <v>50</v>
      </c>
      <c r="AS4" s="149" t="s">
        <v>62</v>
      </c>
      <c r="AT4" s="67">
        <v>1</v>
      </c>
      <c r="AU4" s="8">
        <v>53.598281417800003</v>
      </c>
      <c r="AV4" s="8">
        <v>15.639097744400001</v>
      </c>
      <c r="AW4" s="8">
        <v>4.8335123522999996</v>
      </c>
      <c r="AX4" s="8">
        <v>4.9301825994000001</v>
      </c>
      <c r="AY4" s="8">
        <v>20.9989258861</v>
      </c>
      <c r="AZ4" s="109">
        <v>2.6743055556000002</v>
      </c>
      <c r="BA4" s="8">
        <v>6.2676410000000002</v>
      </c>
      <c r="BB4" s="156">
        <f>AVERAGE(AZ4:AZ6)</f>
        <v>2.6840096742666666</v>
      </c>
      <c r="BC4" s="154">
        <f>STDEV(AZ4:AZ6)</f>
        <v>1.2847346151500915E-2</v>
      </c>
      <c r="BD4" s="158">
        <f>AVERAGE(BA4:BA6)</f>
        <v>6.2312350000000007</v>
      </c>
      <c r="BE4" s="161">
        <f>STDEV(BA4:BA6)</f>
        <v>0.14627234592704089</v>
      </c>
    </row>
    <row r="5" spans="1:57" ht="15.75" customHeight="1">
      <c r="A5" s="178"/>
      <c r="B5" s="147"/>
      <c r="C5" s="147"/>
      <c r="D5" s="41">
        <v>2</v>
      </c>
      <c r="E5" s="8">
        <v>62.754860123299999</v>
      </c>
      <c r="F5" s="8">
        <v>16.619250829799999</v>
      </c>
      <c r="G5" s="8">
        <v>3.8406827881000001</v>
      </c>
      <c r="H5" s="8">
        <v>1.920341394</v>
      </c>
      <c r="I5" s="8">
        <v>1.4698909436000001</v>
      </c>
      <c r="J5" s="8">
        <v>0.78236130869999998</v>
      </c>
      <c r="K5" s="8">
        <v>0.69938359409999995</v>
      </c>
      <c r="L5" s="8">
        <v>0.99573257469999998</v>
      </c>
      <c r="M5" s="8">
        <v>2.3115220484000001</v>
      </c>
      <c r="N5" s="8">
        <v>2.6434329066000002</v>
      </c>
      <c r="O5" s="8">
        <v>1.4698909436000001</v>
      </c>
      <c r="P5" s="8">
        <v>1.6477003319000001</v>
      </c>
      <c r="Q5" s="8">
        <v>2.8449502134000002</v>
      </c>
      <c r="R5" s="113">
        <v>4.302991725</v>
      </c>
      <c r="S5" s="110">
        <v>6.1632389999999999</v>
      </c>
      <c r="T5" s="147"/>
      <c r="U5" s="147"/>
      <c r="V5" s="147"/>
      <c r="W5" s="147"/>
      <c r="X5" s="120"/>
      <c r="Y5" s="147"/>
      <c r="Z5" s="147"/>
      <c r="AA5" s="41">
        <v>2</v>
      </c>
      <c r="AB5" s="8">
        <v>61.059044048700002</v>
      </c>
      <c r="AC5" s="8">
        <v>15.979381443299999</v>
      </c>
      <c r="AD5" s="8">
        <v>3.8425492033999999</v>
      </c>
      <c r="AE5" s="8">
        <v>2.2844423618</v>
      </c>
      <c r="AF5" s="8">
        <v>1.4175257731999999</v>
      </c>
      <c r="AG5" s="8">
        <v>0.90206185569999997</v>
      </c>
      <c r="AH5" s="8">
        <v>1.007497657</v>
      </c>
      <c r="AI5" s="8">
        <v>2.5421743205</v>
      </c>
      <c r="AJ5" s="8">
        <v>10.965323336499999</v>
      </c>
      <c r="AK5" s="113">
        <v>3.9100481347999998</v>
      </c>
      <c r="AL5" s="8">
        <v>6.1764890000000001</v>
      </c>
      <c r="AM5" s="147"/>
      <c r="AN5" s="147"/>
      <c r="AO5" s="147"/>
      <c r="AP5" s="147"/>
      <c r="AQ5" s="56"/>
      <c r="AR5" s="147"/>
      <c r="AS5" s="147"/>
      <c r="AT5" s="41">
        <v>2</v>
      </c>
      <c r="AU5" s="8">
        <v>52.485638532899998</v>
      </c>
      <c r="AV5" s="8">
        <v>15.985417587300001</v>
      </c>
      <c r="AW5" s="8">
        <v>4.4189129474</v>
      </c>
      <c r="AX5" s="8">
        <v>5.9655324790000002</v>
      </c>
      <c r="AY5" s="8">
        <v>21.144498453400001</v>
      </c>
      <c r="AZ5" s="113">
        <v>2.6791443849999999</v>
      </c>
      <c r="BA5" s="8">
        <v>6.3558659999999998</v>
      </c>
      <c r="BB5" s="147"/>
      <c r="BC5" s="147"/>
      <c r="BD5" s="147"/>
      <c r="BE5" s="147"/>
    </row>
    <row r="6" spans="1:57" ht="15.75" customHeight="1">
      <c r="A6" s="178"/>
      <c r="B6" s="147"/>
      <c r="C6" s="141"/>
      <c r="D6" s="41">
        <v>3</v>
      </c>
      <c r="E6" s="8">
        <v>62.754676516099998</v>
      </c>
      <c r="F6" s="8">
        <v>16.442273322999998</v>
      </c>
      <c r="G6" s="8">
        <v>3.7888716788000001</v>
      </c>
      <c r="H6" s="8">
        <v>2.0850708924000001</v>
      </c>
      <c r="I6" s="8">
        <v>1.2867866079000001</v>
      </c>
      <c r="J6" s="8">
        <v>0.92934588350000003</v>
      </c>
      <c r="K6" s="8">
        <v>0.60764923150000005</v>
      </c>
      <c r="L6" s="8">
        <v>0.84594304779999996</v>
      </c>
      <c r="M6" s="8">
        <v>2.7403788871999999</v>
      </c>
      <c r="N6" s="8">
        <v>2.4067675444000001</v>
      </c>
      <c r="O6" s="8">
        <v>1.3344453710999999</v>
      </c>
      <c r="P6" s="8">
        <v>1.7038007864</v>
      </c>
      <c r="Q6" s="8">
        <v>3.0739902300000002</v>
      </c>
      <c r="R6" s="113">
        <v>4.3547664746999999</v>
      </c>
      <c r="S6" s="110">
        <v>6.3053309999999998</v>
      </c>
      <c r="T6" s="141"/>
      <c r="U6" s="141"/>
      <c r="V6" s="141"/>
      <c r="W6" s="141"/>
      <c r="X6" s="120"/>
      <c r="Y6" s="147"/>
      <c r="Z6" s="141"/>
      <c r="AA6" s="41">
        <v>3</v>
      </c>
      <c r="AB6" s="8">
        <v>61.295251528000001</v>
      </c>
      <c r="AC6" s="8">
        <v>15.7851433945</v>
      </c>
      <c r="AD6" s="8">
        <v>3.7023977433000002</v>
      </c>
      <c r="AE6" s="8">
        <v>2.4682651621999998</v>
      </c>
      <c r="AF6" s="8">
        <v>1.6690173954</v>
      </c>
      <c r="AG6" s="8">
        <v>0.91678420309999997</v>
      </c>
      <c r="AH6" s="8">
        <v>0.95204513400000002</v>
      </c>
      <c r="AI6" s="8">
        <v>2.7856135402</v>
      </c>
      <c r="AJ6" s="8">
        <v>10.425481899399999</v>
      </c>
      <c r="AK6" s="113">
        <v>3.8876404494000001</v>
      </c>
      <c r="AL6" s="8">
        <v>6.0980829999999999</v>
      </c>
      <c r="AM6" s="141"/>
      <c r="AN6" s="141"/>
      <c r="AO6" s="141"/>
      <c r="AP6" s="141"/>
      <c r="AQ6" s="56"/>
      <c r="AR6" s="147"/>
      <c r="AS6" s="141"/>
      <c r="AT6" s="41">
        <v>3</v>
      </c>
      <c r="AU6" s="8">
        <v>52.605431662599997</v>
      </c>
      <c r="AV6" s="8">
        <v>15.9527489512</v>
      </c>
      <c r="AW6" s="8">
        <v>4.1289467874000003</v>
      </c>
      <c r="AX6" s="8">
        <v>5.5641421946999996</v>
      </c>
      <c r="AY6" s="8">
        <v>21.748730404100002</v>
      </c>
      <c r="AZ6" s="113">
        <v>2.6985790822000002</v>
      </c>
      <c r="BA6" s="8">
        <v>6.0701980000000004</v>
      </c>
      <c r="BB6" s="141"/>
      <c r="BC6" s="141"/>
      <c r="BD6" s="141"/>
      <c r="BE6" s="141"/>
    </row>
    <row r="7" spans="1:57" ht="15.75" customHeight="1">
      <c r="A7" s="178"/>
      <c r="B7" s="147"/>
      <c r="C7" s="149" t="s">
        <v>152</v>
      </c>
      <c r="D7" s="67">
        <v>1</v>
      </c>
      <c r="E7" s="50">
        <v>69.515210147299996</v>
      </c>
      <c r="F7" s="50">
        <v>23.0033322584</v>
      </c>
      <c r="G7" s="50">
        <v>3.7514780177999998</v>
      </c>
      <c r="H7" s="50">
        <v>1.3973986886</v>
      </c>
      <c r="I7" s="50">
        <v>0.49446415129999999</v>
      </c>
      <c r="J7" s="50">
        <v>0.22573363430000001</v>
      </c>
      <c r="K7" s="50">
        <v>0.17198753089999999</v>
      </c>
      <c r="L7" s="50">
        <v>0.1182414275</v>
      </c>
      <c r="M7" s="50">
        <v>0.1074922068</v>
      </c>
      <c r="N7" s="50">
        <v>9.6742986099999997E-2</v>
      </c>
      <c r="O7" s="50">
        <v>0.17198753089999999</v>
      </c>
      <c r="P7" s="50">
        <v>0.59120713749999998</v>
      </c>
      <c r="Q7" s="50">
        <v>0.35472428249999999</v>
      </c>
      <c r="R7" s="109">
        <v>1.7672778561</v>
      </c>
      <c r="S7" s="116">
        <v>0.61982099999999996</v>
      </c>
      <c r="T7" s="155">
        <f>AVERAGE(R7:R9)</f>
        <v>1.7906519921333333</v>
      </c>
      <c r="U7" s="153">
        <f>STDEV(R7:R9)</f>
        <v>2.2120950333950552E-2</v>
      </c>
      <c r="V7" s="157">
        <f>AVERAGE(S7:S9)</f>
        <v>0.63022499999999992</v>
      </c>
      <c r="W7" s="169">
        <f>STDEV(S7:S9)</f>
        <v>9.1303855887909079E-3</v>
      </c>
      <c r="X7" s="120"/>
      <c r="Y7" s="147"/>
      <c r="Z7" s="149" t="s">
        <v>152</v>
      </c>
      <c r="AA7" s="67">
        <v>1</v>
      </c>
      <c r="AB7" s="121">
        <v>69.120808254500005</v>
      </c>
      <c r="AC7" s="50">
        <v>23.473774720600002</v>
      </c>
      <c r="AD7" s="50">
        <v>3.2996560618999999</v>
      </c>
      <c r="AE7" s="50">
        <v>1.4832330181</v>
      </c>
      <c r="AF7" s="50">
        <v>0.45141874459999998</v>
      </c>
      <c r="AG7" s="50">
        <v>0.22570937229999999</v>
      </c>
      <c r="AH7" s="50">
        <v>0.30094582980000001</v>
      </c>
      <c r="AI7" s="50">
        <v>0.47291487529999998</v>
      </c>
      <c r="AJ7" s="50">
        <v>1.1715391230000001</v>
      </c>
      <c r="AK7" s="109">
        <v>1.6822137139</v>
      </c>
      <c r="AL7" s="51">
        <v>0.62680100000000005</v>
      </c>
      <c r="AM7" s="155">
        <f>AVERAGE(AK7:AK9)</f>
        <v>1.6935041987333335</v>
      </c>
      <c r="AN7" s="153">
        <f>STDEV(AK7:AK9)</f>
        <v>2.9592979965076788E-2</v>
      </c>
      <c r="AO7" s="157">
        <f>AVERAGE(AL7:AL9)</f>
        <v>0.63154366666666661</v>
      </c>
      <c r="AP7" s="169">
        <f>STDEV(AL7:AL9)</f>
        <v>1.7355019715728778E-2</v>
      </c>
      <c r="AQ7" s="56"/>
      <c r="AR7" s="147"/>
      <c r="AS7" s="149" t="s">
        <v>152</v>
      </c>
      <c r="AT7" s="67">
        <v>1</v>
      </c>
      <c r="AU7" s="121">
        <v>66.832401077300005</v>
      </c>
      <c r="AV7" s="50">
        <v>22.798839859099999</v>
      </c>
      <c r="AW7" s="50">
        <v>4.578413093</v>
      </c>
      <c r="AX7" s="50">
        <v>2.5274497617999998</v>
      </c>
      <c r="AY7" s="50">
        <v>3.2628962088</v>
      </c>
      <c r="AZ7" s="109">
        <v>1.5855715178000001</v>
      </c>
      <c r="BA7" s="51">
        <v>0.63755099999999998</v>
      </c>
      <c r="BB7" s="155">
        <f>AVERAGE(AZ7:AZ9)</f>
        <v>1.5767611148</v>
      </c>
      <c r="BC7" s="153">
        <f>STDEV(AZ7:AZ9)</f>
        <v>7.6811633833689186E-3</v>
      </c>
      <c r="BD7" s="157">
        <f>AVERAGE(BA7:BA9)</f>
        <v>0.63680000000000003</v>
      </c>
      <c r="BE7" s="169">
        <f>STDEV(BA7:BA9)</f>
        <v>6.6581303682038107E-4</v>
      </c>
    </row>
    <row r="8" spans="1:57" ht="15.75" customHeight="1">
      <c r="A8" s="178"/>
      <c r="B8" s="147"/>
      <c r="C8" s="147"/>
      <c r="D8" s="41">
        <v>2</v>
      </c>
      <c r="E8" s="8">
        <v>70.5311927594</v>
      </c>
      <c r="F8" s="8">
        <v>22.508350393299999</v>
      </c>
      <c r="G8" s="8">
        <v>3.3293826096000001</v>
      </c>
      <c r="H8" s="8">
        <v>1.3683870273000001</v>
      </c>
      <c r="I8" s="8">
        <v>0.38788923609999998</v>
      </c>
      <c r="J8" s="8">
        <v>0.20471931900000001</v>
      </c>
      <c r="K8" s="8">
        <v>0.16162051499999999</v>
      </c>
      <c r="L8" s="8">
        <v>0.10774701</v>
      </c>
      <c r="M8" s="8">
        <v>0.118521711</v>
      </c>
      <c r="N8" s="8">
        <v>0.10774701</v>
      </c>
      <c r="O8" s="8">
        <v>0.140071113</v>
      </c>
      <c r="P8" s="8">
        <v>0.45253744210000002</v>
      </c>
      <c r="Q8" s="8">
        <v>0.58183385409999999</v>
      </c>
      <c r="R8" s="113">
        <v>1.7934186472</v>
      </c>
      <c r="S8" s="117">
        <v>0.63690400000000003</v>
      </c>
      <c r="T8" s="147"/>
      <c r="U8" s="147"/>
      <c r="V8" s="147"/>
      <c r="W8" s="147"/>
      <c r="X8" s="120"/>
      <c r="Y8" s="147"/>
      <c r="Z8" s="147"/>
      <c r="AA8" s="41">
        <v>2</v>
      </c>
      <c r="AB8" s="122">
        <v>69.736420872899998</v>
      </c>
      <c r="AC8" s="8">
        <v>22.825738982000001</v>
      </c>
      <c r="AD8" s="8">
        <v>3.1266673781000001</v>
      </c>
      <c r="AE8" s="8">
        <v>1.5473268595</v>
      </c>
      <c r="AF8" s="8">
        <v>0.40550634940000002</v>
      </c>
      <c r="AG8" s="8">
        <v>0.26678049300000001</v>
      </c>
      <c r="AH8" s="8">
        <v>0.27745171270000002</v>
      </c>
      <c r="AI8" s="8">
        <v>0.58691708460000003</v>
      </c>
      <c r="AJ8" s="8">
        <v>1.2271902678</v>
      </c>
      <c r="AK8" s="113">
        <v>1.7270803949</v>
      </c>
      <c r="AL8" s="9">
        <v>0.65077700000000005</v>
      </c>
      <c r="AM8" s="147"/>
      <c r="AN8" s="147"/>
      <c r="AO8" s="147"/>
      <c r="AP8" s="147"/>
      <c r="AQ8" s="56"/>
      <c r="AR8" s="147"/>
      <c r="AS8" s="147"/>
      <c r="AT8" s="41">
        <v>2</v>
      </c>
      <c r="AU8" s="122">
        <v>66.575812638800002</v>
      </c>
      <c r="AV8" s="8">
        <v>23.288915808599999</v>
      </c>
      <c r="AW8" s="8">
        <v>4.5023218252000001</v>
      </c>
      <c r="AX8" s="8">
        <v>2.2410660205999999</v>
      </c>
      <c r="AY8" s="8">
        <v>3.3918837067999998</v>
      </c>
      <c r="AZ8" s="113">
        <v>1.5732407128000001</v>
      </c>
      <c r="BA8" s="9">
        <v>0.63656699999999999</v>
      </c>
      <c r="BB8" s="147"/>
      <c r="BC8" s="147"/>
      <c r="BD8" s="147"/>
      <c r="BE8" s="147"/>
    </row>
    <row r="9" spans="1:57" ht="15.75" customHeight="1">
      <c r="A9" s="178"/>
      <c r="B9" s="141"/>
      <c r="C9" s="141"/>
      <c r="D9" s="59">
        <v>3</v>
      </c>
      <c r="E9" s="17">
        <v>70.201096892099997</v>
      </c>
      <c r="F9" s="17">
        <v>22.593827293299999</v>
      </c>
      <c r="G9" s="17">
        <v>3.4197225508</v>
      </c>
      <c r="H9" s="17">
        <v>1.5055382299</v>
      </c>
      <c r="I9" s="17">
        <v>0.3333691795</v>
      </c>
      <c r="J9" s="17">
        <v>0.21507688999999999</v>
      </c>
      <c r="K9" s="17">
        <v>0.1613076675</v>
      </c>
      <c r="L9" s="17">
        <v>6.4523067000000003E-2</v>
      </c>
      <c r="M9" s="17">
        <v>0.1828153565</v>
      </c>
      <c r="N9" s="17">
        <v>0.11829228949999999</v>
      </c>
      <c r="O9" s="17">
        <v>0.1613076675</v>
      </c>
      <c r="P9" s="17">
        <v>0.46241531349999998</v>
      </c>
      <c r="Q9" s="17">
        <v>0.58070760300000002</v>
      </c>
      <c r="R9" s="114">
        <v>1.8112594731</v>
      </c>
      <c r="S9" s="119">
        <v>0.63395000000000001</v>
      </c>
      <c r="T9" s="141"/>
      <c r="U9" s="141"/>
      <c r="V9" s="141"/>
      <c r="W9" s="141"/>
      <c r="X9" s="120"/>
      <c r="Y9" s="141"/>
      <c r="Z9" s="141"/>
      <c r="AA9" s="59">
        <v>3</v>
      </c>
      <c r="AB9" s="123">
        <v>69.320012890800001</v>
      </c>
      <c r="AC9" s="17">
        <v>22.924051992700001</v>
      </c>
      <c r="AD9" s="17">
        <v>3.684606295</v>
      </c>
      <c r="AE9" s="17">
        <v>1.5361478139</v>
      </c>
      <c r="AF9" s="17">
        <v>0.4726608658</v>
      </c>
      <c r="AG9" s="17">
        <v>0.27929960250000002</v>
      </c>
      <c r="AH9" s="17">
        <v>0.27929960250000002</v>
      </c>
      <c r="AI9" s="17">
        <v>0.62305295949999995</v>
      </c>
      <c r="AJ9" s="17">
        <v>0.88086797719999999</v>
      </c>
      <c r="AK9" s="114">
        <v>1.6712184874</v>
      </c>
      <c r="AL9" s="19">
        <v>0.61705299999999996</v>
      </c>
      <c r="AM9" s="141"/>
      <c r="AN9" s="141"/>
      <c r="AO9" s="141"/>
      <c r="AP9" s="141"/>
      <c r="AQ9" s="56"/>
      <c r="AR9" s="141"/>
      <c r="AS9" s="141"/>
      <c r="AT9" s="59">
        <v>3</v>
      </c>
      <c r="AU9" s="123">
        <v>65.241693406500005</v>
      </c>
      <c r="AV9" s="17">
        <v>24.376358554999999</v>
      </c>
      <c r="AW9" s="17">
        <v>4.4612358968999999</v>
      </c>
      <c r="AX9" s="17">
        <v>2.3600041404000001</v>
      </c>
      <c r="AY9" s="17">
        <v>3.5607080012000001</v>
      </c>
      <c r="AZ9" s="114">
        <v>1.5714711137999999</v>
      </c>
      <c r="BA9" s="19">
        <v>0.63628200000000001</v>
      </c>
      <c r="BB9" s="141"/>
      <c r="BC9" s="141"/>
      <c r="BD9" s="141"/>
      <c r="BE9" s="141"/>
    </row>
    <row r="10" spans="1:57" ht="15.75" customHeight="1">
      <c r="A10" s="178"/>
      <c r="B10" s="149" t="s">
        <v>67</v>
      </c>
      <c r="C10" s="149" t="s">
        <v>40</v>
      </c>
      <c r="D10" s="41">
        <v>1</v>
      </c>
      <c r="E10" s="8">
        <v>0.11270780499999999</v>
      </c>
      <c r="F10" s="8">
        <v>2.5922795154</v>
      </c>
      <c r="G10" s="8">
        <v>0.84530853760000002</v>
      </c>
      <c r="H10" s="8">
        <v>1.662440124</v>
      </c>
      <c r="I10" s="8">
        <v>4.3110735417999999</v>
      </c>
      <c r="J10" s="8">
        <v>6.1425753732999997</v>
      </c>
      <c r="K10" s="8">
        <v>8.3685545224000002</v>
      </c>
      <c r="L10" s="8">
        <v>7.6923076923</v>
      </c>
      <c r="M10" s="8">
        <v>5.7480980557999999</v>
      </c>
      <c r="N10" s="8">
        <v>4.7055508593999997</v>
      </c>
      <c r="O10" s="8">
        <v>3.8884192729999998</v>
      </c>
      <c r="P10" s="8">
        <v>5.6635672020000003</v>
      </c>
      <c r="Q10" s="8">
        <v>48.267117497900003</v>
      </c>
      <c r="R10" s="113">
        <v>9.3105782792999996</v>
      </c>
      <c r="S10" s="110">
        <v>0.41834100000000002</v>
      </c>
      <c r="T10" s="156">
        <f>AVERAGE(R10:R12)</f>
        <v>9.3515535083333319</v>
      </c>
      <c r="U10" s="154">
        <f>STDEV(R10:R12)</f>
        <v>4.0507530100554572E-2</v>
      </c>
      <c r="V10" s="158">
        <f>AVERAGE(S10:S12)</f>
        <v>0.41525533333333337</v>
      </c>
      <c r="W10" s="161">
        <f>STDEV(S10:S12)</f>
        <v>4.3927993732167494E-3</v>
      </c>
      <c r="X10" s="120"/>
      <c r="Y10" s="149" t="s">
        <v>67</v>
      </c>
      <c r="Z10" s="149" t="s">
        <v>40</v>
      </c>
      <c r="AA10" s="41">
        <v>1</v>
      </c>
      <c r="AB10" s="8">
        <v>0.68909606810000001</v>
      </c>
      <c r="AC10" s="8">
        <v>2.1078232671000001</v>
      </c>
      <c r="AD10" s="8">
        <v>1.6011349818</v>
      </c>
      <c r="AE10" s="8">
        <v>3.5468179975999998</v>
      </c>
      <c r="AF10" s="8">
        <v>6.5869477098000004</v>
      </c>
      <c r="AG10" s="8">
        <v>10.599918929899999</v>
      </c>
      <c r="AH10" s="8">
        <v>9.5054722335000008</v>
      </c>
      <c r="AI10" s="8">
        <v>7.9651398459999996</v>
      </c>
      <c r="AJ10" s="8">
        <v>57.397648966399998</v>
      </c>
      <c r="AK10" s="113">
        <v>6.7189795918000002</v>
      </c>
      <c r="AL10" s="8">
        <v>0.39377400000000001</v>
      </c>
      <c r="AM10" s="156">
        <f>AVERAGE(AK10:AK12)</f>
        <v>6.7355787544666663</v>
      </c>
      <c r="AN10" s="154">
        <f>STDEV(AK10:AK12)</f>
        <v>2.5098105286603965E-2</v>
      </c>
      <c r="AO10" s="158">
        <f>AVERAGE(AL10:AL12)</f>
        <v>0.4767123333333334</v>
      </c>
      <c r="AP10" s="161">
        <f>STDEV(AL10:AL12)</f>
        <v>7.1831020515743957E-2</v>
      </c>
      <c r="AQ10" s="56"/>
      <c r="AR10" s="149" t="s">
        <v>67</v>
      </c>
      <c r="AS10" s="149" t="s">
        <v>40</v>
      </c>
      <c r="AT10" s="41">
        <v>1</v>
      </c>
      <c r="AU10" s="8">
        <v>1.1083342387999999</v>
      </c>
      <c r="AV10" s="8">
        <v>2.5752472019999999</v>
      </c>
      <c r="AW10" s="8">
        <v>7.5084211669999998</v>
      </c>
      <c r="AX10" s="8">
        <v>12.789307834400001</v>
      </c>
      <c r="AY10" s="8">
        <v>76.018689557800002</v>
      </c>
      <c r="AZ10" s="113">
        <v>3.6406988242999998</v>
      </c>
      <c r="BA10" s="8">
        <v>0.33125900000000003</v>
      </c>
      <c r="BB10" s="156">
        <f>AVERAGE(AZ10:AZ12)</f>
        <v>3.6447281871333335</v>
      </c>
      <c r="BC10" s="154">
        <f>STDEV(AZ10:AZ12)</f>
        <v>3.5874128827898264E-3</v>
      </c>
      <c r="BD10" s="158">
        <f>AVERAGE(BA10:BA12)</f>
        <v>0.32713533333333333</v>
      </c>
      <c r="BE10" s="161">
        <f>STDEV(BA10:BA12)</f>
        <v>3.6303204174471127E-3</v>
      </c>
    </row>
    <row r="11" spans="1:57" ht="15.75" customHeight="1">
      <c r="A11" s="178"/>
      <c r="B11" s="147"/>
      <c r="C11" s="147"/>
      <c r="D11" s="41">
        <v>2</v>
      </c>
      <c r="E11" s="8">
        <v>0.31223389159999998</v>
      </c>
      <c r="F11" s="8">
        <v>2.2991768379000002</v>
      </c>
      <c r="G11" s="8">
        <v>0.65285268240000005</v>
      </c>
      <c r="H11" s="8">
        <v>1.8734033494</v>
      </c>
      <c r="I11" s="8">
        <v>4.9673573658999999</v>
      </c>
      <c r="J11" s="8">
        <v>5.6769798467000001</v>
      </c>
      <c r="K11" s="8">
        <v>8.2316207776999999</v>
      </c>
      <c r="L11" s="8">
        <v>7.8626170877000003</v>
      </c>
      <c r="M11" s="8">
        <v>5.1092818619999996</v>
      </c>
      <c r="N11" s="8">
        <v>4.740278172</v>
      </c>
      <c r="O11" s="8">
        <v>3.6048822026999998</v>
      </c>
      <c r="P11" s="8">
        <v>5.1944365597999997</v>
      </c>
      <c r="Q11" s="8">
        <v>49.4748793642</v>
      </c>
      <c r="R11" s="113">
        <v>9.3525056947999996</v>
      </c>
      <c r="S11" s="110">
        <v>0.41022599999999998</v>
      </c>
      <c r="T11" s="147"/>
      <c r="U11" s="147"/>
      <c r="V11" s="147"/>
      <c r="W11" s="147"/>
      <c r="X11" s="120"/>
      <c r="Y11" s="147"/>
      <c r="Z11" s="147"/>
      <c r="AA11" s="41">
        <v>2</v>
      </c>
      <c r="AB11" s="8">
        <v>4.05844156E-2</v>
      </c>
      <c r="AC11" s="8">
        <v>1.9277597403</v>
      </c>
      <c r="AD11" s="8">
        <v>1.075487013</v>
      </c>
      <c r="AE11" s="8">
        <v>4.2410714285999997</v>
      </c>
      <c r="AF11" s="8">
        <v>6.0064935065</v>
      </c>
      <c r="AG11" s="8">
        <v>10.6939935065</v>
      </c>
      <c r="AH11" s="8">
        <v>9.7605519480999998</v>
      </c>
      <c r="AI11" s="8">
        <v>10.836038961</v>
      </c>
      <c r="AJ11" s="8">
        <v>55.4180194805</v>
      </c>
      <c r="AK11" s="113">
        <v>6.7233049126999997</v>
      </c>
      <c r="AL11" s="8">
        <v>0.51896900000000001</v>
      </c>
      <c r="AM11" s="147"/>
      <c r="AN11" s="147"/>
      <c r="AO11" s="147"/>
      <c r="AP11" s="147"/>
      <c r="AQ11" s="56"/>
      <c r="AR11" s="147"/>
      <c r="AS11" s="147"/>
      <c r="AT11" s="41">
        <v>2</v>
      </c>
      <c r="AU11" s="8">
        <v>1.4825956167000001</v>
      </c>
      <c r="AV11" s="8">
        <v>2.395788569</v>
      </c>
      <c r="AW11" s="8">
        <v>7.2733132788999999</v>
      </c>
      <c r="AX11" s="8">
        <v>13.149978513100001</v>
      </c>
      <c r="AY11" s="8">
        <v>75.6983240223</v>
      </c>
      <c r="AZ11" s="113">
        <v>3.6459105780000001</v>
      </c>
      <c r="BA11" s="8">
        <v>0.32442100000000001</v>
      </c>
      <c r="BB11" s="147"/>
      <c r="BC11" s="147"/>
      <c r="BD11" s="147"/>
      <c r="BE11" s="147"/>
    </row>
    <row r="12" spans="1:57" ht="15.75" customHeight="1">
      <c r="A12" s="178"/>
      <c r="B12" s="147"/>
      <c r="C12" s="141"/>
      <c r="D12" s="41">
        <v>3</v>
      </c>
      <c r="E12" s="8">
        <v>0.3403289847</v>
      </c>
      <c r="F12" s="8">
        <v>2.3823028927999998</v>
      </c>
      <c r="G12" s="8">
        <v>0.65229722059999995</v>
      </c>
      <c r="H12" s="8">
        <v>2.0136131594000002</v>
      </c>
      <c r="I12" s="8">
        <v>4.7929665342999996</v>
      </c>
      <c r="J12" s="8">
        <v>5.2467385138999996</v>
      </c>
      <c r="K12" s="8">
        <v>7.6006806579999999</v>
      </c>
      <c r="L12" s="8">
        <v>7.4872376631000002</v>
      </c>
      <c r="M12" s="8">
        <v>5.8706749858</v>
      </c>
      <c r="N12" s="8">
        <v>4.1973908111</v>
      </c>
      <c r="O12" s="8">
        <v>4.7362450368999998</v>
      </c>
      <c r="P12" s="8">
        <v>5.445263755</v>
      </c>
      <c r="Q12" s="8">
        <v>49.234259784499997</v>
      </c>
      <c r="R12" s="113">
        <v>9.3915765509</v>
      </c>
      <c r="S12" s="110">
        <v>0.41719899999999999</v>
      </c>
      <c r="T12" s="141"/>
      <c r="U12" s="141"/>
      <c r="V12" s="141"/>
      <c r="W12" s="141"/>
      <c r="X12" s="120"/>
      <c r="Y12" s="147"/>
      <c r="Z12" s="141"/>
      <c r="AA12" s="41">
        <v>3</v>
      </c>
      <c r="AB12" s="8">
        <v>4.1126876399999998E-2</v>
      </c>
      <c r="AC12" s="8">
        <v>1.8095825621999999</v>
      </c>
      <c r="AD12" s="8">
        <v>1.3160600452</v>
      </c>
      <c r="AE12" s="8">
        <v>4.3800123381000002</v>
      </c>
      <c r="AF12" s="8">
        <v>5.7166358214999997</v>
      </c>
      <c r="AG12" s="8">
        <v>10.4256631709</v>
      </c>
      <c r="AH12" s="8">
        <v>9.4797450134000005</v>
      </c>
      <c r="AI12" s="8">
        <v>7.9374871478999998</v>
      </c>
      <c r="AJ12" s="8">
        <v>58.893687024499997</v>
      </c>
      <c r="AK12" s="113">
        <v>6.7644517588999999</v>
      </c>
      <c r="AL12" s="8">
        <v>0.51739400000000002</v>
      </c>
      <c r="AM12" s="141"/>
      <c r="AN12" s="141"/>
      <c r="AO12" s="141"/>
      <c r="AP12" s="141"/>
      <c r="AQ12" s="56"/>
      <c r="AR12" s="147"/>
      <c r="AS12" s="141"/>
      <c r="AT12" s="41">
        <v>3</v>
      </c>
      <c r="AU12" s="8">
        <v>0.2080367897</v>
      </c>
      <c r="AV12" s="8">
        <v>2.3759991240999998</v>
      </c>
      <c r="AW12" s="8">
        <v>7.4126792949000002</v>
      </c>
      <c r="AX12" s="8">
        <v>13.215810796</v>
      </c>
      <c r="AY12" s="8">
        <v>76.787473995400006</v>
      </c>
      <c r="AZ12" s="113">
        <v>3.6475751591000001</v>
      </c>
      <c r="BA12" s="8">
        <v>0.32572600000000002</v>
      </c>
      <c r="BB12" s="141"/>
      <c r="BC12" s="141"/>
      <c r="BD12" s="141"/>
      <c r="BE12" s="141"/>
    </row>
    <row r="13" spans="1:57" ht="15.75" customHeight="1">
      <c r="A13" s="178"/>
      <c r="B13" s="147"/>
      <c r="C13" s="149" t="s">
        <v>72</v>
      </c>
      <c r="D13" s="67">
        <v>1</v>
      </c>
      <c r="E13" s="50">
        <v>2.2303783173</v>
      </c>
      <c r="F13" s="50">
        <v>2.82326369E-2</v>
      </c>
      <c r="G13" s="50">
        <v>0.19762845849999999</v>
      </c>
      <c r="H13" s="50">
        <v>0.73404856009999997</v>
      </c>
      <c r="I13" s="50">
        <v>2.2586109542999999</v>
      </c>
      <c r="J13" s="50">
        <v>4.7713156409000002</v>
      </c>
      <c r="K13" s="50">
        <v>5.8441558442000003</v>
      </c>
      <c r="L13" s="50">
        <v>9.4579333709999993</v>
      </c>
      <c r="M13" s="50">
        <v>10.954263128199999</v>
      </c>
      <c r="N13" s="50">
        <v>13.777526821</v>
      </c>
      <c r="O13" s="50">
        <v>15.9796725014</v>
      </c>
      <c r="P13" s="50">
        <v>15.640880858299999</v>
      </c>
      <c r="Q13" s="50">
        <v>18.125352908</v>
      </c>
      <c r="R13" s="109">
        <v>9.1825007219000003</v>
      </c>
      <c r="S13" s="116">
        <v>13.621401000000001</v>
      </c>
      <c r="T13" s="156">
        <f>AVERAGE(R13:R15)</f>
        <v>9.1617965001999995</v>
      </c>
      <c r="U13" s="154">
        <f>STDEV(R13:R15)</f>
        <v>2.4746763971858397E-2</v>
      </c>
      <c r="V13" s="158">
        <f>AVERAGE(S13:S15)</f>
        <v>13.619234666666665</v>
      </c>
      <c r="W13" s="161">
        <f>STDEV(S13:S15)</f>
        <v>0.10350350444469643</v>
      </c>
      <c r="X13" s="120"/>
      <c r="Y13" s="147"/>
      <c r="Z13" s="149" t="s">
        <v>72</v>
      </c>
      <c r="AA13" s="67">
        <v>1</v>
      </c>
      <c r="AB13" s="121">
        <v>0.67401960780000003</v>
      </c>
      <c r="AC13" s="50">
        <v>0.1429738562</v>
      </c>
      <c r="AD13" s="50">
        <v>0.5718954248</v>
      </c>
      <c r="AE13" s="50">
        <v>1.4093137254999999</v>
      </c>
      <c r="AF13" s="50">
        <v>3.2883986928</v>
      </c>
      <c r="AG13" s="50">
        <v>7.6184640523000002</v>
      </c>
      <c r="AH13" s="50">
        <v>14.174836601299999</v>
      </c>
      <c r="AI13" s="50">
        <v>23.815359477099999</v>
      </c>
      <c r="AJ13" s="50">
        <v>48.304738562099999</v>
      </c>
      <c r="AK13" s="109">
        <v>6.9967098499000002</v>
      </c>
      <c r="AL13" s="51">
        <v>9.8011499999999998</v>
      </c>
      <c r="AM13" s="156">
        <f>AVERAGE(AK13:AK15)</f>
        <v>6.9717884709333333</v>
      </c>
      <c r="AN13" s="154">
        <f>STDEV(AK13:AK15)</f>
        <v>2.871905710354089E-2</v>
      </c>
      <c r="AO13" s="158">
        <f>AVERAGE(AL13:AL15)</f>
        <v>9.7628599999999999</v>
      </c>
      <c r="AP13" s="161">
        <f>STDEV(AL13:AL15)</f>
        <v>4.8941854184327303E-2</v>
      </c>
      <c r="AQ13" s="56"/>
      <c r="AR13" s="147"/>
      <c r="AS13" s="149" t="s">
        <v>72</v>
      </c>
      <c r="AT13" s="67">
        <v>1</v>
      </c>
      <c r="AU13" s="121">
        <v>0.17476788639999999</v>
      </c>
      <c r="AV13" s="50">
        <v>0.30584380119999999</v>
      </c>
      <c r="AW13" s="50">
        <v>3.0693610049000002</v>
      </c>
      <c r="AX13" s="50">
        <v>12.506826870599999</v>
      </c>
      <c r="AY13" s="50">
        <v>83.9432004369</v>
      </c>
      <c r="AZ13" s="109">
        <v>3.8040266988</v>
      </c>
      <c r="BA13" s="51">
        <v>5.1851459999999996</v>
      </c>
      <c r="BB13" s="156">
        <f>AVERAGE(AZ13:AZ15)</f>
        <v>3.8048298245666667</v>
      </c>
      <c r="BC13" s="154">
        <f>STDEV(AZ13:AZ15)</f>
        <v>2.3399889786025747E-3</v>
      </c>
      <c r="BD13" s="158">
        <f>AVERAGE(BA13:BA15)</f>
        <v>5.1732146666666665</v>
      </c>
      <c r="BE13" s="161">
        <f>STDEV(BA13:BA15)</f>
        <v>1.1169315884750144E-2</v>
      </c>
    </row>
    <row r="14" spans="1:57" ht="15.75" customHeight="1">
      <c r="A14" s="178"/>
      <c r="B14" s="147"/>
      <c r="C14" s="147"/>
      <c r="D14" s="41">
        <v>2</v>
      </c>
      <c r="E14" s="8">
        <v>0.48682703319999998</v>
      </c>
      <c r="F14" s="8">
        <v>8.5910652899999995E-2</v>
      </c>
      <c r="G14" s="8">
        <v>0.17182130579999999</v>
      </c>
      <c r="H14" s="8">
        <v>0.77319587629999997</v>
      </c>
      <c r="I14" s="8">
        <v>2.3768613974999999</v>
      </c>
      <c r="J14" s="8">
        <v>4.0950744558999999</v>
      </c>
      <c r="K14" s="8">
        <v>7.2451317296999997</v>
      </c>
      <c r="L14" s="8">
        <v>9.5074455898999997</v>
      </c>
      <c r="M14" s="8">
        <v>11.4833906071</v>
      </c>
      <c r="N14" s="8">
        <v>14.604810996599999</v>
      </c>
      <c r="O14" s="8">
        <v>15.3207331042</v>
      </c>
      <c r="P14" s="8">
        <v>16.4662084765</v>
      </c>
      <c r="Q14" s="8">
        <v>17.3825887743</v>
      </c>
      <c r="R14" s="113">
        <v>9.1343884891999991</v>
      </c>
      <c r="S14" s="117">
        <v>13.514665000000001</v>
      </c>
      <c r="T14" s="147"/>
      <c r="U14" s="147"/>
      <c r="V14" s="147"/>
      <c r="W14" s="147"/>
      <c r="X14" s="120"/>
      <c r="Y14" s="147"/>
      <c r="Z14" s="147"/>
      <c r="AA14" s="41">
        <v>2</v>
      </c>
      <c r="AB14" s="122">
        <v>0.3123698459</v>
      </c>
      <c r="AC14" s="8">
        <v>0.14577259479999999</v>
      </c>
      <c r="AD14" s="8">
        <v>0.45814244059999998</v>
      </c>
      <c r="AE14" s="8">
        <v>1.7076218242000001</v>
      </c>
      <c r="AF14" s="8">
        <v>3.7484381508000002</v>
      </c>
      <c r="AG14" s="8">
        <v>8.4756351520000006</v>
      </c>
      <c r="AH14" s="8">
        <v>12.5364431487</v>
      </c>
      <c r="AI14" s="8">
        <v>24.052478134099999</v>
      </c>
      <c r="AJ14" s="8">
        <v>48.5630987089</v>
      </c>
      <c r="AK14" s="113">
        <v>6.9782744933999998</v>
      </c>
      <c r="AL14" s="9">
        <v>9.7797110000000007</v>
      </c>
      <c r="AM14" s="147"/>
      <c r="AN14" s="147"/>
      <c r="AO14" s="147"/>
      <c r="AP14" s="147"/>
      <c r="AQ14" s="56"/>
      <c r="AR14" s="147"/>
      <c r="AS14" s="147"/>
      <c r="AT14" s="41">
        <v>2</v>
      </c>
      <c r="AU14" s="122">
        <v>0.19650655019999999</v>
      </c>
      <c r="AV14" s="8">
        <v>0.20742358080000001</v>
      </c>
      <c r="AW14" s="8">
        <v>3.1004366812000002</v>
      </c>
      <c r="AX14" s="8">
        <v>12.8384279476</v>
      </c>
      <c r="AY14" s="8">
        <v>83.6572052402</v>
      </c>
      <c r="AZ14" s="113">
        <v>3.802997156</v>
      </c>
      <c r="BA14" s="9">
        <v>5.1714900000000004</v>
      </c>
      <c r="BB14" s="147"/>
      <c r="BC14" s="147"/>
      <c r="BD14" s="147"/>
      <c r="BE14" s="147"/>
    </row>
    <row r="15" spans="1:57" ht="15.75" customHeight="1">
      <c r="A15" s="178"/>
      <c r="B15" s="141"/>
      <c r="C15" s="141"/>
      <c r="D15" s="59">
        <v>3</v>
      </c>
      <c r="E15" s="17">
        <v>0.54707745470000002</v>
      </c>
      <c r="F15" s="17">
        <v>2.87935502E-2</v>
      </c>
      <c r="G15" s="17">
        <v>0.20155485170000001</v>
      </c>
      <c r="H15" s="17">
        <v>0.80621940690000005</v>
      </c>
      <c r="I15" s="17">
        <v>2.7929743736999999</v>
      </c>
      <c r="J15" s="17">
        <v>4.5781744889000002</v>
      </c>
      <c r="K15" s="17">
        <v>6.5937230060000003</v>
      </c>
      <c r="L15" s="17">
        <v>9.4154909300000007</v>
      </c>
      <c r="M15" s="17">
        <v>11.1431039447</v>
      </c>
      <c r="N15" s="17">
        <v>13.763317017</v>
      </c>
      <c r="O15" s="17">
        <v>14.540742873599999</v>
      </c>
      <c r="P15" s="17">
        <v>16.0380074863</v>
      </c>
      <c r="Q15" s="17">
        <v>19.550820616199999</v>
      </c>
      <c r="R15" s="114">
        <v>9.1685002895000007</v>
      </c>
      <c r="S15" s="119">
        <v>13.721638</v>
      </c>
      <c r="T15" s="141"/>
      <c r="U15" s="141"/>
      <c r="V15" s="141"/>
      <c r="W15" s="141"/>
      <c r="X15" s="120"/>
      <c r="Y15" s="141"/>
      <c r="Z15" s="141"/>
      <c r="AA15" s="59">
        <v>3</v>
      </c>
      <c r="AB15" s="123">
        <v>0.30637254899999999</v>
      </c>
      <c r="AC15" s="17">
        <v>0.1225490196</v>
      </c>
      <c r="AD15" s="17">
        <v>0.46977124180000002</v>
      </c>
      <c r="AE15" s="17">
        <v>1.5727124183000001</v>
      </c>
      <c r="AF15" s="17">
        <v>4.3709150327000001</v>
      </c>
      <c r="AG15" s="17">
        <v>8.0269607842999999</v>
      </c>
      <c r="AH15" s="17">
        <v>14.0727124183</v>
      </c>
      <c r="AI15" s="17">
        <v>24.387254901999999</v>
      </c>
      <c r="AJ15" s="17">
        <v>46.670751633999998</v>
      </c>
      <c r="AK15" s="114">
        <v>6.9403810694999999</v>
      </c>
      <c r="AL15" s="19">
        <v>9.7077190000000009</v>
      </c>
      <c r="AM15" s="141"/>
      <c r="AN15" s="141"/>
      <c r="AO15" s="141"/>
      <c r="AP15" s="141"/>
      <c r="AQ15" s="56"/>
      <c r="AR15" s="141"/>
      <c r="AS15" s="141"/>
      <c r="AT15" s="59">
        <v>3</v>
      </c>
      <c r="AU15" s="123">
        <v>0.20694913409999999</v>
      </c>
      <c r="AV15" s="17">
        <v>0.2178411938</v>
      </c>
      <c r="AW15" s="17">
        <v>3.1695893693000001</v>
      </c>
      <c r="AX15" s="17">
        <v>12.220890970499999</v>
      </c>
      <c r="AY15" s="17">
        <v>84.184729332299995</v>
      </c>
      <c r="AZ15" s="114">
        <v>3.8074656188999998</v>
      </c>
      <c r="BA15" s="19">
        <v>5.1630079999999996</v>
      </c>
      <c r="BB15" s="141"/>
      <c r="BC15" s="141"/>
      <c r="BD15" s="141"/>
      <c r="BE15" s="141"/>
    </row>
    <row r="16" spans="1:57" ht="15.75" customHeight="1">
      <c r="A16" s="178"/>
      <c r="B16" s="149" t="s">
        <v>6</v>
      </c>
      <c r="C16" s="149" t="s">
        <v>14</v>
      </c>
      <c r="D16" s="41">
        <v>1</v>
      </c>
      <c r="E16" s="8">
        <v>46.402486402500003</v>
      </c>
      <c r="F16" s="8">
        <v>12.8671328671</v>
      </c>
      <c r="G16" s="8">
        <v>2.533022533</v>
      </c>
      <c r="H16" s="8">
        <v>0.83916083919999995</v>
      </c>
      <c r="I16" s="8">
        <v>0.57498057499999999</v>
      </c>
      <c r="J16" s="8">
        <v>0.32634032629999998</v>
      </c>
      <c r="K16" s="8">
        <v>0.43512043509999998</v>
      </c>
      <c r="L16" s="8">
        <v>0.17094017089999999</v>
      </c>
      <c r="M16" s="8">
        <v>0.13986013990000001</v>
      </c>
      <c r="N16" s="8">
        <v>0.21756021759999999</v>
      </c>
      <c r="O16" s="8">
        <v>0.4817404817</v>
      </c>
      <c r="P16" s="8">
        <v>1.9735819736</v>
      </c>
      <c r="Q16" s="8">
        <v>33.038073038100002</v>
      </c>
      <c r="R16" s="113">
        <v>8.4752102058999998</v>
      </c>
      <c r="S16" s="110">
        <v>1.444069</v>
      </c>
      <c r="T16" s="156">
        <f>AVERAGE(R16:R18)</f>
        <v>8.5921110218333325</v>
      </c>
      <c r="U16" s="154">
        <f>STDEV(R16:R18)</f>
        <v>0.10156657722437337</v>
      </c>
      <c r="V16" s="158">
        <f>AVERAGE(S16:S18)</f>
        <v>1.6127186666666669</v>
      </c>
      <c r="W16" s="161">
        <f>STDEV(S16:S18)</f>
        <v>0.18277662653176785</v>
      </c>
      <c r="X16" s="120"/>
      <c r="Y16" s="149" t="s">
        <v>6</v>
      </c>
      <c r="Z16" s="149" t="s">
        <v>14</v>
      </c>
      <c r="AA16" s="41">
        <v>1</v>
      </c>
      <c r="AB16" s="8">
        <v>39.061857084099998</v>
      </c>
      <c r="AC16" s="8">
        <v>10.2592237005</v>
      </c>
      <c r="AD16" s="8">
        <v>2.8116856397999999</v>
      </c>
      <c r="AE16" s="8">
        <v>0.71320806469999998</v>
      </c>
      <c r="AF16" s="8">
        <v>0.79550130299999999</v>
      </c>
      <c r="AG16" s="8">
        <v>0.28802633379999998</v>
      </c>
      <c r="AH16" s="8">
        <v>0.37031957209999999</v>
      </c>
      <c r="AI16" s="8">
        <v>2.2767795913</v>
      </c>
      <c r="AJ16" s="8">
        <v>43.423398710699999</v>
      </c>
      <c r="AK16" s="113">
        <v>6.3702453297000003</v>
      </c>
      <c r="AL16" s="8">
        <v>1.428267</v>
      </c>
      <c r="AM16" s="156">
        <f>AVERAGE(AK16:AK18)</f>
        <v>6.426233612499999</v>
      </c>
      <c r="AN16" s="154">
        <f>STDEV(AK16:AK18)</f>
        <v>5.1474269298071147E-2</v>
      </c>
      <c r="AO16" s="158">
        <f>AVERAGE(AL16:AL18)</f>
        <v>1.4272980000000002</v>
      </c>
      <c r="AP16" s="161">
        <f>STDEV(AL16:AL18)</f>
        <v>0.11376859501198031</v>
      </c>
      <c r="AQ16" s="56"/>
      <c r="AR16" s="149" t="s">
        <v>6</v>
      </c>
      <c r="AS16" s="149" t="s">
        <v>14</v>
      </c>
      <c r="AT16" s="41">
        <v>1</v>
      </c>
      <c r="AU16" s="8">
        <v>15.005937601199999</v>
      </c>
      <c r="AV16" s="8">
        <v>9.4353881031999993</v>
      </c>
      <c r="AW16" s="8">
        <v>2.6881140018999998</v>
      </c>
      <c r="AX16" s="8">
        <v>3.1091439058999999</v>
      </c>
      <c r="AY16" s="8">
        <v>69.761416387799997</v>
      </c>
      <c r="AZ16" s="113">
        <v>3.5671281595000002</v>
      </c>
      <c r="BA16" s="8">
        <v>1.3966130000000001</v>
      </c>
      <c r="BB16" s="156">
        <f>AVERAGE(AZ16:AZ18)</f>
        <v>3.5918814579666667</v>
      </c>
      <c r="BC16" s="154">
        <f>STDEV(AZ16:AZ18)</f>
        <v>2.2068094891640768E-2</v>
      </c>
      <c r="BD16" s="158">
        <f>AVERAGE(BA16:BA18)</f>
        <v>1.3306013333333333</v>
      </c>
      <c r="BE16" s="161">
        <f>STDEV(BA16:BA18)</f>
        <v>5.7818413609622157E-2</v>
      </c>
    </row>
    <row r="17" spans="1:57" ht="15.75" customHeight="1">
      <c r="A17" s="178"/>
      <c r="B17" s="147"/>
      <c r="C17" s="147"/>
      <c r="D17" s="41">
        <v>2</v>
      </c>
      <c r="E17" s="8">
        <v>47.054177854999999</v>
      </c>
      <c r="F17" s="8">
        <v>11.783288580000001</v>
      </c>
      <c r="G17" s="8">
        <v>2.7483809825000001</v>
      </c>
      <c r="H17" s="8">
        <v>0.74237877109999995</v>
      </c>
      <c r="I17" s="8">
        <v>0.31590586009999999</v>
      </c>
      <c r="J17" s="8">
        <v>0.41067761809999997</v>
      </c>
      <c r="K17" s="8">
        <v>0.47385879009999998</v>
      </c>
      <c r="L17" s="8">
        <v>0.17374822300000001</v>
      </c>
      <c r="M17" s="8">
        <v>0.31590586009999999</v>
      </c>
      <c r="N17" s="8">
        <v>0.15795292999999999</v>
      </c>
      <c r="O17" s="8">
        <v>0.3001105671</v>
      </c>
      <c r="P17" s="8">
        <v>1.6743010583</v>
      </c>
      <c r="Q17" s="8">
        <v>33.849312904800001</v>
      </c>
      <c r="R17" s="113">
        <v>8.6587112172000005</v>
      </c>
      <c r="S17" s="110">
        <v>1.8069310000000001</v>
      </c>
      <c r="T17" s="147"/>
      <c r="U17" s="147"/>
      <c r="V17" s="147"/>
      <c r="W17" s="147"/>
      <c r="X17" s="120"/>
      <c r="Y17" s="147"/>
      <c r="Z17" s="147"/>
      <c r="AA17" s="41">
        <v>2</v>
      </c>
      <c r="AB17" s="8">
        <v>38.190597926400002</v>
      </c>
      <c r="AC17" s="8">
        <v>10.0411873313</v>
      </c>
      <c r="AD17" s="8">
        <v>2.2724044879999998</v>
      </c>
      <c r="AE17" s="8">
        <v>0.88055673909999999</v>
      </c>
      <c r="AF17" s="8">
        <v>0.65331629030000005</v>
      </c>
      <c r="AG17" s="8">
        <v>0.35506320120000001</v>
      </c>
      <c r="AH17" s="8">
        <v>0.36926572930000001</v>
      </c>
      <c r="AI17" s="8">
        <v>1.7327084221</v>
      </c>
      <c r="AJ17" s="8">
        <v>45.504899872199999</v>
      </c>
      <c r="AK17" s="113">
        <v>6.4715073528999998</v>
      </c>
      <c r="AL17" s="8">
        <v>1.5405789999999999</v>
      </c>
      <c r="AM17" s="147"/>
      <c r="AN17" s="147"/>
      <c r="AO17" s="147"/>
      <c r="AP17" s="147"/>
      <c r="AQ17" s="56"/>
      <c r="AR17" s="147"/>
      <c r="AS17" s="147"/>
      <c r="AT17" s="41">
        <v>2</v>
      </c>
      <c r="AU17" s="8">
        <v>14.4890752593</v>
      </c>
      <c r="AV17" s="8">
        <v>8.3094239682000008</v>
      </c>
      <c r="AW17" s="8">
        <v>2.6815272566999999</v>
      </c>
      <c r="AX17" s="8">
        <v>3.1008607371000001</v>
      </c>
      <c r="AY17" s="8">
        <v>71.419112778599995</v>
      </c>
      <c r="AZ17" s="113">
        <v>3.6094979996999998</v>
      </c>
      <c r="BA17" s="8">
        <v>1.3062450000000001</v>
      </c>
      <c r="BB17" s="147"/>
      <c r="BC17" s="147"/>
      <c r="BD17" s="147"/>
      <c r="BE17" s="147"/>
    </row>
    <row r="18" spans="1:57" ht="15.75" customHeight="1">
      <c r="A18" s="178"/>
      <c r="B18" s="147"/>
      <c r="C18" s="141"/>
      <c r="D18" s="41">
        <v>3</v>
      </c>
      <c r="E18" s="8">
        <v>46.842437638100002</v>
      </c>
      <c r="F18" s="8">
        <v>12.0303125987</v>
      </c>
      <c r="G18" s="8">
        <v>2.7786548783999998</v>
      </c>
      <c r="H18" s="8">
        <v>0.55257341329999998</v>
      </c>
      <c r="I18" s="8">
        <v>0.45784654250000001</v>
      </c>
      <c r="J18" s="8">
        <v>0.2683928008</v>
      </c>
      <c r="K18" s="8">
        <v>0.42627091890000002</v>
      </c>
      <c r="L18" s="8">
        <v>0.2683928008</v>
      </c>
      <c r="M18" s="8">
        <v>0.17366592989999999</v>
      </c>
      <c r="N18" s="8">
        <v>0.15787811809999999</v>
      </c>
      <c r="O18" s="8">
        <v>0.42627091890000002</v>
      </c>
      <c r="P18" s="8">
        <v>1.9261130407</v>
      </c>
      <c r="Q18" s="8">
        <v>33.691190401</v>
      </c>
      <c r="R18" s="113">
        <v>8.6424116424000008</v>
      </c>
      <c r="S18" s="110">
        <v>1.587156</v>
      </c>
      <c r="T18" s="141"/>
      <c r="U18" s="141"/>
      <c r="V18" s="141"/>
      <c r="W18" s="141"/>
      <c r="X18" s="120"/>
      <c r="Y18" s="147"/>
      <c r="Z18" s="141"/>
      <c r="AA18" s="41">
        <v>3</v>
      </c>
      <c r="AB18" s="8">
        <v>37.285247763699999</v>
      </c>
      <c r="AC18" s="8">
        <v>10.3649013205</v>
      </c>
      <c r="AD18" s="8">
        <v>2.4989351128999999</v>
      </c>
      <c r="AE18" s="8">
        <v>0.7951157177</v>
      </c>
      <c r="AF18" s="8">
        <v>0.76671872780000005</v>
      </c>
      <c r="AG18" s="8">
        <v>0.24137441430000001</v>
      </c>
      <c r="AH18" s="8">
        <v>0.45435183870000001</v>
      </c>
      <c r="AI18" s="8">
        <v>1.8032088599</v>
      </c>
      <c r="AJ18" s="8">
        <v>45.790146244500001</v>
      </c>
      <c r="AK18" s="113">
        <v>6.4369481548999996</v>
      </c>
      <c r="AL18" s="8">
        <v>1.313048</v>
      </c>
      <c r="AM18" s="141"/>
      <c r="AN18" s="141"/>
      <c r="AO18" s="141"/>
      <c r="AP18" s="141"/>
      <c r="AQ18" s="56"/>
      <c r="AR18" s="147"/>
      <c r="AS18" s="141"/>
      <c r="AT18" s="41">
        <v>3</v>
      </c>
      <c r="AU18" s="8">
        <v>15.940927353699999</v>
      </c>
      <c r="AV18" s="8">
        <v>8.2093604083000002</v>
      </c>
      <c r="AW18" s="8">
        <v>2.8016071235000002</v>
      </c>
      <c r="AX18" s="8">
        <v>3.4748615484999998</v>
      </c>
      <c r="AY18" s="8">
        <v>69.573243566100004</v>
      </c>
      <c r="AZ18" s="113">
        <v>3.5990182147000001</v>
      </c>
      <c r="BA18" s="8">
        <v>1.2889459999999999</v>
      </c>
      <c r="BB18" s="141"/>
      <c r="BC18" s="141"/>
      <c r="BD18" s="141"/>
      <c r="BE18" s="141"/>
    </row>
    <row r="19" spans="1:57" ht="15.75" customHeight="1">
      <c r="A19" s="178"/>
      <c r="B19" s="147"/>
      <c r="C19" s="149" t="s">
        <v>20</v>
      </c>
      <c r="D19" s="67">
        <v>1</v>
      </c>
      <c r="E19" s="50">
        <v>77.433773029500003</v>
      </c>
      <c r="F19" s="50">
        <v>19.110432791899999</v>
      </c>
      <c r="G19" s="50">
        <v>3.3467785892999999</v>
      </c>
      <c r="H19" s="50">
        <v>4.3606235700000003E-2</v>
      </c>
      <c r="I19" s="50">
        <v>3.2704676799999999E-2</v>
      </c>
      <c r="J19" s="50">
        <v>2.1803117800000001E-2</v>
      </c>
      <c r="K19" s="50">
        <v>1.09015589E-2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109">
        <v>1.1628019324000001</v>
      </c>
      <c r="S19" s="116">
        <v>7.9875239999999996</v>
      </c>
      <c r="T19" s="156">
        <f>AVERAGE(R19:R21)</f>
        <v>1.1700222202333335</v>
      </c>
      <c r="U19" s="154">
        <f>STDEV(R19:R21)</f>
        <v>1.5999442395606356E-2</v>
      </c>
      <c r="V19" s="158">
        <f>AVERAGE(S19:S21)</f>
        <v>8.9771929999999998</v>
      </c>
      <c r="W19" s="161">
        <f>STDEV(S19:S21)</f>
        <v>0.9027981818562778</v>
      </c>
      <c r="X19" s="120"/>
      <c r="Y19" s="147"/>
      <c r="Z19" s="149" t="s">
        <v>20</v>
      </c>
      <c r="AA19" s="67">
        <v>1</v>
      </c>
      <c r="AB19" s="121">
        <v>74.895947426099994</v>
      </c>
      <c r="AC19" s="50">
        <v>21.051478641799999</v>
      </c>
      <c r="AD19" s="50">
        <v>3.8773274918</v>
      </c>
      <c r="AE19" s="50">
        <v>0.1204819277</v>
      </c>
      <c r="AF19" s="50">
        <v>4.3811610100000002E-2</v>
      </c>
      <c r="AG19" s="50">
        <v>1.09529025E-2</v>
      </c>
      <c r="AH19" s="50">
        <v>0</v>
      </c>
      <c r="AI19" s="50">
        <v>0</v>
      </c>
      <c r="AJ19" s="50">
        <v>0</v>
      </c>
      <c r="AK19" s="109">
        <v>1.1710296683999999</v>
      </c>
      <c r="AL19" s="51">
        <v>8.7755580000000002</v>
      </c>
      <c r="AM19" s="156">
        <f>AVERAGE(AK19:AK21)</f>
        <v>1.1749645058</v>
      </c>
      <c r="AN19" s="154">
        <f>STDEV(AK19:AK21)</f>
        <v>7.1854304238900451E-3</v>
      </c>
      <c r="AO19" s="158">
        <f>AVERAGE(AL19:AL21)</f>
        <v>9.0164363333333331</v>
      </c>
      <c r="AP19" s="161">
        <f>STDEV(AL19:AL21)</f>
        <v>0.69799999305468041</v>
      </c>
      <c r="AQ19" s="56"/>
      <c r="AR19" s="147"/>
      <c r="AS19" s="149" t="s">
        <v>20</v>
      </c>
      <c r="AT19" s="67">
        <v>1</v>
      </c>
      <c r="AU19" s="121">
        <v>72.279419904799994</v>
      </c>
      <c r="AV19" s="50">
        <v>22.849551644000002</v>
      </c>
      <c r="AW19" s="50">
        <v>4.5167718366000003</v>
      </c>
      <c r="AX19" s="50">
        <v>0.26569246099999999</v>
      </c>
      <c r="AY19" s="50">
        <v>8.8564153699999995E-2</v>
      </c>
      <c r="AZ19" s="109">
        <v>1.1916932907</v>
      </c>
      <c r="BA19" s="51">
        <v>9.6487370000000006</v>
      </c>
      <c r="BB19" s="156">
        <f>AVERAGE(AZ19:AZ21)</f>
        <v>1.1840582832</v>
      </c>
      <c r="BC19" s="154">
        <f>STDEV(AZ19:AZ21)</f>
        <v>9.0743490909894371E-3</v>
      </c>
      <c r="BD19" s="158">
        <f>AVERAGE(BA19:BA21)</f>
        <v>8.7298096666666662</v>
      </c>
      <c r="BE19" s="161">
        <f>STDEV(BA19:BA21)</f>
        <v>0.79582477636809845</v>
      </c>
    </row>
    <row r="20" spans="1:57" ht="15.75" customHeight="1">
      <c r="A20" s="178"/>
      <c r="B20" s="147"/>
      <c r="C20" s="147"/>
      <c r="D20" s="41">
        <v>2</v>
      </c>
      <c r="E20" s="8">
        <v>77.0518893908</v>
      </c>
      <c r="F20" s="8">
        <v>19.632037016600002</v>
      </c>
      <c r="G20" s="8">
        <v>3.1508207557999999</v>
      </c>
      <c r="H20" s="8">
        <v>9.9151702100000003E-2</v>
      </c>
      <c r="I20" s="8">
        <v>1.1016855799999999E-2</v>
      </c>
      <c r="J20" s="8">
        <v>3.3050567400000001E-2</v>
      </c>
      <c r="K20" s="8">
        <v>0</v>
      </c>
      <c r="L20" s="8">
        <v>2.2033711599999999E-2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113">
        <v>1.1589054248999999</v>
      </c>
      <c r="S20" s="117">
        <v>9.7556840000000005</v>
      </c>
      <c r="T20" s="147"/>
      <c r="U20" s="147"/>
      <c r="V20" s="147"/>
      <c r="W20" s="147"/>
      <c r="X20" s="120"/>
      <c r="Y20" s="147"/>
      <c r="Z20" s="147"/>
      <c r="AA20" s="41">
        <v>2</v>
      </c>
      <c r="AB20" s="122">
        <v>74.190328305199998</v>
      </c>
      <c r="AC20" s="8">
        <v>21.850044365599999</v>
      </c>
      <c r="AD20" s="8">
        <v>3.7045252884000002</v>
      </c>
      <c r="AE20" s="8">
        <v>0.15527950309999999</v>
      </c>
      <c r="AF20" s="8">
        <v>3.3274179199999997E-2</v>
      </c>
      <c r="AG20" s="8">
        <v>4.4365572300000003E-2</v>
      </c>
      <c r="AH20" s="8">
        <v>2.2182786199999999E-2</v>
      </c>
      <c r="AI20" s="8">
        <v>0</v>
      </c>
      <c r="AJ20" s="8">
        <v>0</v>
      </c>
      <c r="AK20" s="113">
        <v>1.1706059304</v>
      </c>
      <c r="AL20" s="9">
        <v>9.8029740000000007</v>
      </c>
      <c r="AM20" s="147"/>
      <c r="AN20" s="147"/>
      <c r="AO20" s="147"/>
      <c r="AP20" s="147"/>
      <c r="AQ20" s="56"/>
      <c r="AR20" s="147"/>
      <c r="AS20" s="147"/>
      <c r="AT20" s="41">
        <v>2</v>
      </c>
      <c r="AU20" s="122">
        <v>74.800531914900006</v>
      </c>
      <c r="AV20" s="8">
        <v>20.866578014200002</v>
      </c>
      <c r="AW20" s="8">
        <v>4.0780141843999997</v>
      </c>
      <c r="AX20" s="8">
        <v>0.14406028370000001</v>
      </c>
      <c r="AY20" s="8">
        <v>0.1108156028</v>
      </c>
      <c r="AZ20" s="113">
        <v>1.1864555849</v>
      </c>
      <c r="BA20" s="9">
        <v>8.2744070000000001</v>
      </c>
      <c r="BB20" s="147"/>
      <c r="BC20" s="147"/>
      <c r="BD20" s="147"/>
      <c r="BE20" s="147"/>
    </row>
    <row r="21" spans="1:57" ht="15.75" customHeight="1">
      <c r="A21" s="178"/>
      <c r="B21" s="147"/>
      <c r="C21" s="141"/>
      <c r="D21" s="59">
        <v>3</v>
      </c>
      <c r="E21" s="17">
        <v>75.921430147899997</v>
      </c>
      <c r="F21" s="17">
        <v>19.8631648643</v>
      </c>
      <c r="G21" s="17">
        <v>4.0057382476000001</v>
      </c>
      <c r="H21" s="17">
        <v>0.1213860075</v>
      </c>
      <c r="I21" s="17">
        <v>6.6210549499999993E-2</v>
      </c>
      <c r="J21" s="17">
        <v>2.2070183199999999E-2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14">
        <v>1.1883593034</v>
      </c>
      <c r="S21" s="119">
        <v>9.1883710000000001</v>
      </c>
      <c r="T21" s="141"/>
      <c r="U21" s="141"/>
      <c r="V21" s="141"/>
      <c r="W21" s="141"/>
      <c r="X21" s="120"/>
      <c r="Y21" s="147"/>
      <c r="Z21" s="141"/>
      <c r="AA21" s="59">
        <v>3</v>
      </c>
      <c r="AB21" s="123">
        <v>75.582808529399998</v>
      </c>
      <c r="AC21" s="17">
        <v>20.450778919499999</v>
      </c>
      <c r="AD21" s="17">
        <v>3.6901999778999999</v>
      </c>
      <c r="AE21" s="17">
        <v>0.1767760468</v>
      </c>
      <c r="AF21" s="17">
        <v>4.4194011700000001E-2</v>
      </c>
      <c r="AG21" s="17">
        <v>2.2097005900000001E-2</v>
      </c>
      <c r="AH21" s="17">
        <v>0</v>
      </c>
      <c r="AI21" s="17">
        <v>2.2097005900000001E-2</v>
      </c>
      <c r="AJ21" s="17">
        <v>1.10485029E-2</v>
      </c>
      <c r="AK21" s="114">
        <v>1.1832579186000001</v>
      </c>
      <c r="AL21" s="19">
        <v>8.470777</v>
      </c>
      <c r="AM21" s="141"/>
      <c r="AN21" s="141"/>
      <c r="AO21" s="141"/>
      <c r="AP21" s="141"/>
      <c r="AQ21" s="56"/>
      <c r="AR21" s="147"/>
      <c r="AS21" s="141"/>
      <c r="AT21" s="59">
        <v>3</v>
      </c>
      <c r="AU21" s="123">
        <v>74.441248063700002</v>
      </c>
      <c r="AV21" s="17">
        <v>21.3653463156</v>
      </c>
      <c r="AW21" s="17">
        <v>4.0053109095000003</v>
      </c>
      <c r="AX21" s="17">
        <v>0.12170834260000001</v>
      </c>
      <c r="AY21" s="17">
        <v>6.6386368700000004E-2</v>
      </c>
      <c r="AZ21" s="114">
        <v>1.1740259740000001</v>
      </c>
      <c r="BA21" s="19">
        <v>8.2662849999999999</v>
      </c>
      <c r="BB21" s="141"/>
      <c r="BC21" s="141"/>
      <c r="BD21" s="141"/>
      <c r="BE21" s="141"/>
    </row>
    <row r="22" spans="1:57" ht="15.75" customHeight="1">
      <c r="A22" s="178"/>
      <c r="B22" s="147"/>
      <c r="C22" s="149" t="s">
        <v>19</v>
      </c>
      <c r="D22" s="41">
        <v>1</v>
      </c>
      <c r="E22" s="8">
        <v>25.7413997628</v>
      </c>
      <c r="F22" s="8">
        <v>42.071965203600001</v>
      </c>
      <c r="G22" s="8">
        <v>18.913931725299999</v>
      </c>
      <c r="H22" s="8">
        <v>1.7793594306</v>
      </c>
      <c r="I22" s="8">
        <v>0.71174377219999996</v>
      </c>
      <c r="J22" s="8">
        <v>0.25042836429999998</v>
      </c>
      <c r="K22" s="8">
        <v>0.19770660340000001</v>
      </c>
      <c r="L22" s="8">
        <v>0.118623962</v>
      </c>
      <c r="M22" s="8">
        <v>0.19770660340000001</v>
      </c>
      <c r="N22" s="8">
        <v>0.48767628839999999</v>
      </c>
      <c r="O22" s="8">
        <v>0.94899169630000002</v>
      </c>
      <c r="P22" s="8">
        <v>1.9243442731</v>
      </c>
      <c r="Q22" s="8">
        <v>6.6561223145000001</v>
      </c>
      <c r="R22" s="113">
        <v>2.7990770323</v>
      </c>
      <c r="S22" s="110">
        <v>9.7576739999999997</v>
      </c>
      <c r="T22" s="156">
        <f>AVERAGE(R22:R24)</f>
        <v>2.7098715891666671</v>
      </c>
      <c r="U22" s="154">
        <f>STDEV(R22:R24)</f>
        <v>8.0830775667341356E-2</v>
      </c>
      <c r="V22" s="158">
        <f>AVERAGE(S22:S24)</f>
        <v>9.9427443333333319</v>
      </c>
      <c r="W22" s="161">
        <f>STDEV(S22:S24)</f>
        <v>0.16545831458809587</v>
      </c>
      <c r="X22" s="120"/>
      <c r="Y22" s="147"/>
      <c r="Z22" s="149" t="s">
        <v>19</v>
      </c>
      <c r="AA22" s="41">
        <v>1</v>
      </c>
      <c r="AB22" s="8">
        <v>24.2625081222</v>
      </c>
      <c r="AC22" s="8">
        <v>40.584795321599998</v>
      </c>
      <c r="AD22" s="8">
        <v>20.220922677099999</v>
      </c>
      <c r="AE22" s="8">
        <v>1.2865497076000001</v>
      </c>
      <c r="AF22" s="8">
        <v>0.25990903180000002</v>
      </c>
      <c r="AG22" s="8">
        <v>0.1169590643</v>
      </c>
      <c r="AH22" s="8">
        <v>0.24691358020000001</v>
      </c>
      <c r="AI22" s="8">
        <v>1.7413905133000001</v>
      </c>
      <c r="AJ22" s="8">
        <v>11.2800519818</v>
      </c>
      <c r="AK22" s="113">
        <v>2.5142415922999999</v>
      </c>
      <c r="AL22" s="8">
        <v>9.6528179999999999</v>
      </c>
      <c r="AM22" s="156">
        <f>AVERAGE(AK22:AK24)</f>
        <v>2.4638250253999998</v>
      </c>
      <c r="AN22" s="154">
        <f>STDEV(AK22:AK24)</f>
        <v>4.7915864314342554E-2</v>
      </c>
      <c r="AO22" s="158">
        <f>AVERAGE(AL22:AL24)</f>
        <v>9.438305999999999</v>
      </c>
      <c r="AP22" s="161">
        <f>STDEV(AL22:AL24)</f>
        <v>0.20931922250954391</v>
      </c>
      <c r="AQ22" s="56"/>
      <c r="AR22" s="147"/>
      <c r="AS22" s="149" t="s">
        <v>19</v>
      </c>
      <c r="AT22" s="41">
        <v>1</v>
      </c>
      <c r="AU22" s="8">
        <v>22.505001111399999</v>
      </c>
      <c r="AV22" s="8">
        <v>37.719493220700002</v>
      </c>
      <c r="AW22" s="8">
        <v>17.081573682999998</v>
      </c>
      <c r="AX22" s="8">
        <v>2.6228050677999999</v>
      </c>
      <c r="AY22" s="8">
        <v>20.071126917099999</v>
      </c>
      <c r="AZ22" s="113">
        <v>2.0651082748</v>
      </c>
      <c r="BA22" s="8">
        <v>8.2809419999999996</v>
      </c>
      <c r="BB22" s="156">
        <f>AVERAGE(AZ22:AZ24)</f>
        <v>2.0742538020666665</v>
      </c>
      <c r="BC22" s="154">
        <f>STDEV(AZ22:AZ24)</f>
        <v>3.3328628943924229E-2</v>
      </c>
      <c r="BD22" s="158">
        <f>AVERAGE(BA22:BA24)</f>
        <v>7.7872923333333333</v>
      </c>
      <c r="BE22" s="161">
        <f>STDEV(BA22:BA24)</f>
        <v>0.84845820305441888</v>
      </c>
    </row>
    <row r="23" spans="1:57" ht="15.75" customHeight="1">
      <c r="A23" s="178"/>
      <c r="B23" s="147"/>
      <c r="C23" s="147"/>
      <c r="D23" s="41">
        <v>2</v>
      </c>
      <c r="E23" s="8">
        <v>22.302726913499999</v>
      </c>
      <c r="F23" s="8">
        <v>44.223422474000003</v>
      </c>
      <c r="G23" s="8">
        <v>20.2344882097</v>
      </c>
      <c r="H23" s="8">
        <v>2.0550652087999999</v>
      </c>
      <c r="I23" s="8">
        <v>0.73771571599999997</v>
      </c>
      <c r="J23" s="8">
        <v>0.42155183769999999</v>
      </c>
      <c r="K23" s="8">
        <v>0.2371229087</v>
      </c>
      <c r="L23" s="8">
        <v>0.40837834280000002</v>
      </c>
      <c r="M23" s="8">
        <v>0.31616387829999998</v>
      </c>
      <c r="N23" s="8">
        <v>0.14490844419999999</v>
      </c>
      <c r="O23" s="8">
        <v>0.35568436310000001</v>
      </c>
      <c r="P23" s="8">
        <v>1.4095639573000001</v>
      </c>
      <c r="Q23" s="8">
        <v>7.1532077459999996</v>
      </c>
      <c r="R23" s="113">
        <v>2.6890471346</v>
      </c>
      <c r="S23" s="110">
        <v>10.076366999999999</v>
      </c>
      <c r="T23" s="147"/>
      <c r="U23" s="147"/>
      <c r="V23" s="147"/>
      <c r="W23" s="147"/>
      <c r="X23" s="120"/>
      <c r="Y23" s="147"/>
      <c r="Z23" s="147"/>
      <c r="AA23" s="41">
        <v>2</v>
      </c>
      <c r="AB23" s="8">
        <v>24.0437830525</v>
      </c>
      <c r="AC23" s="8">
        <v>42.356413725199999</v>
      </c>
      <c r="AD23" s="8">
        <v>18.4602139958</v>
      </c>
      <c r="AE23" s="8">
        <v>1.7218054359999999</v>
      </c>
      <c r="AF23" s="8">
        <v>0.79940966670000002</v>
      </c>
      <c r="AG23" s="8">
        <v>0.43045135899999998</v>
      </c>
      <c r="AH23" s="8">
        <v>1.0084860411000001</v>
      </c>
      <c r="AI23" s="8">
        <v>1.5496248924</v>
      </c>
      <c r="AJ23" s="8">
        <v>9.6298118312999996</v>
      </c>
      <c r="AK23" s="113">
        <v>2.4188795337000002</v>
      </c>
      <c r="AL23" s="8">
        <v>9.4275020000000005</v>
      </c>
      <c r="AM23" s="147"/>
      <c r="AN23" s="147"/>
      <c r="AO23" s="147"/>
      <c r="AP23" s="147"/>
      <c r="AQ23" s="56"/>
      <c r="AR23" s="147"/>
      <c r="AS23" s="147"/>
      <c r="AT23" s="41">
        <v>2</v>
      </c>
      <c r="AU23" s="8">
        <v>20.128410914900002</v>
      </c>
      <c r="AV23" s="8">
        <v>39.497057249900003</v>
      </c>
      <c r="AW23" s="8">
        <v>13.921883360100001</v>
      </c>
      <c r="AX23" s="8">
        <v>4.5264847511999999</v>
      </c>
      <c r="AY23" s="8">
        <v>21.9261637239</v>
      </c>
      <c r="AZ23" s="113">
        <v>2.1112004287000001</v>
      </c>
      <c r="BA23" s="8">
        <v>6.8075869999999998</v>
      </c>
      <c r="BB23" s="147"/>
      <c r="BC23" s="147"/>
      <c r="BD23" s="147"/>
      <c r="BE23" s="147"/>
    </row>
    <row r="24" spans="1:57" ht="15.75" customHeight="1">
      <c r="A24" s="178"/>
      <c r="B24" s="141"/>
      <c r="C24" s="141"/>
      <c r="D24" s="41">
        <v>3</v>
      </c>
      <c r="E24" s="8">
        <v>21.731770833300001</v>
      </c>
      <c r="F24" s="8">
        <v>45.8203125</v>
      </c>
      <c r="G24" s="8">
        <v>19.635416666699999</v>
      </c>
      <c r="H24" s="8">
        <v>1.5494791667000001</v>
      </c>
      <c r="I24" s="8">
        <v>0.96354166669999997</v>
      </c>
      <c r="J24" s="8">
        <v>0.546875</v>
      </c>
      <c r="K24" s="8">
        <v>9.1145833300000006E-2</v>
      </c>
      <c r="L24" s="8">
        <v>0.28645833329999998</v>
      </c>
      <c r="M24" s="8">
        <v>0.3125</v>
      </c>
      <c r="N24" s="8">
        <v>0.3515625</v>
      </c>
      <c r="O24" s="8">
        <v>0.2734375</v>
      </c>
      <c r="P24" s="8">
        <v>1.7838541667000001</v>
      </c>
      <c r="Q24" s="8">
        <v>6.6536458332999997</v>
      </c>
      <c r="R24" s="113">
        <v>2.6414906006000001</v>
      </c>
      <c r="S24" s="110">
        <v>9.994192</v>
      </c>
      <c r="T24" s="141"/>
      <c r="U24" s="141"/>
      <c r="V24" s="141"/>
      <c r="W24" s="141"/>
      <c r="X24" s="120"/>
      <c r="Y24" s="141"/>
      <c r="Z24" s="141"/>
      <c r="AA24" s="41">
        <v>3</v>
      </c>
      <c r="AB24" s="8">
        <v>24.193548387100002</v>
      </c>
      <c r="AC24" s="8">
        <v>42.660665166299999</v>
      </c>
      <c r="AD24" s="8">
        <v>18.092023005800002</v>
      </c>
      <c r="AE24" s="8">
        <v>1.2503125781</v>
      </c>
      <c r="AF24" s="8">
        <v>0.55013753440000002</v>
      </c>
      <c r="AG24" s="8">
        <v>0.5376344086</v>
      </c>
      <c r="AH24" s="8">
        <v>0.4251062766</v>
      </c>
      <c r="AI24" s="8">
        <v>2.0005001249999999</v>
      </c>
      <c r="AJ24" s="8">
        <v>10.290072518100001</v>
      </c>
      <c r="AK24" s="113">
        <v>2.4583539501999998</v>
      </c>
      <c r="AL24" s="8">
        <v>9.2345980000000001</v>
      </c>
      <c r="AM24" s="141"/>
      <c r="AN24" s="141"/>
      <c r="AO24" s="141"/>
      <c r="AP24" s="141"/>
      <c r="AQ24" s="56"/>
      <c r="AR24" s="141"/>
      <c r="AS24" s="141"/>
      <c r="AT24" s="41">
        <v>3</v>
      </c>
      <c r="AU24" s="8">
        <v>21.675854465299999</v>
      </c>
      <c r="AV24" s="8">
        <v>38.621830209499997</v>
      </c>
      <c r="AW24" s="8">
        <v>16.681367144399999</v>
      </c>
      <c r="AX24" s="8">
        <v>3.7816979052000002</v>
      </c>
      <c r="AY24" s="8">
        <v>19.2392502756</v>
      </c>
      <c r="AZ24" s="113">
        <v>2.0464527026999999</v>
      </c>
      <c r="BA24" s="8">
        <v>8.2733480000000004</v>
      </c>
      <c r="BB24" s="141"/>
      <c r="BC24" s="141"/>
      <c r="BD24" s="141"/>
      <c r="BE24" s="141"/>
    </row>
    <row r="25" spans="1:57" ht="15.75" customHeight="1">
      <c r="A25" s="178"/>
      <c r="B25" s="149" t="s">
        <v>24</v>
      </c>
      <c r="C25" s="149" t="s">
        <v>25</v>
      </c>
      <c r="D25" s="67">
        <v>1</v>
      </c>
      <c r="E25" s="50">
        <v>93.011887568000006</v>
      </c>
      <c r="F25" s="50">
        <v>6.0215531607999999</v>
      </c>
      <c r="G25" s="50">
        <v>0.92211976449999999</v>
      </c>
      <c r="H25" s="50">
        <v>3.3329629999999999E-2</v>
      </c>
      <c r="I25" s="50">
        <v>1.11098767E-2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109">
        <v>1.1462639109999999</v>
      </c>
      <c r="S25" s="51">
        <v>0</v>
      </c>
      <c r="T25" s="156">
        <f>AVERAGE(R25:R27)</f>
        <v>1.1478663407333334</v>
      </c>
      <c r="U25" s="154">
        <f>STDEV(R25:R27)</f>
        <v>5.118914861236455E-3</v>
      </c>
      <c r="V25" s="158">
        <f>AVERAGE(S25:S27)</f>
        <v>0</v>
      </c>
      <c r="W25" s="161">
        <f>STDEV(S25:S27)</f>
        <v>0</v>
      </c>
      <c r="X25" s="120"/>
      <c r="Y25" s="149" t="s">
        <v>24</v>
      </c>
      <c r="Z25" s="149" t="s">
        <v>25</v>
      </c>
      <c r="AA25" s="67">
        <v>1</v>
      </c>
      <c r="AB25" s="121">
        <v>92.344076559200005</v>
      </c>
      <c r="AC25" s="50">
        <v>6.7539324606999998</v>
      </c>
      <c r="AD25" s="50">
        <v>0.86899131009999997</v>
      </c>
      <c r="AE25" s="50">
        <v>2.199978E-2</v>
      </c>
      <c r="AF25" s="50">
        <v>0</v>
      </c>
      <c r="AG25" s="50">
        <v>1.099989E-2</v>
      </c>
      <c r="AH25" s="50">
        <v>0</v>
      </c>
      <c r="AI25" s="50">
        <v>0</v>
      </c>
      <c r="AJ25" s="50">
        <v>0</v>
      </c>
      <c r="AK25" s="109">
        <v>1.125</v>
      </c>
      <c r="AL25" s="51">
        <v>0</v>
      </c>
      <c r="AM25" s="156">
        <f>AVERAGE(AK25:AK27)</f>
        <v>1.1272827905</v>
      </c>
      <c r="AN25" s="154">
        <f>STDEV(AK25:AK27)</f>
        <v>1.2887341791391404E-2</v>
      </c>
      <c r="AO25" s="158">
        <f>AVERAGE(AL25:AL27)</f>
        <v>0</v>
      </c>
      <c r="AP25" s="161">
        <f>STDEV(AL25:AL27)</f>
        <v>0</v>
      </c>
      <c r="AQ25" s="56"/>
      <c r="AR25" s="149" t="s">
        <v>24</v>
      </c>
      <c r="AS25" s="149" t="s">
        <v>25</v>
      </c>
      <c r="AT25" s="67">
        <v>1</v>
      </c>
      <c r="AU25" s="121">
        <v>93.021472392600003</v>
      </c>
      <c r="AV25" s="50">
        <v>6.1787905346000001</v>
      </c>
      <c r="AW25" s="50">
        <v>0.76687116560000002</v>
      </c>
      <c r="AX25" s="50">
        <v>2.1910604699999999E-2</v>
      </c>
      <c r="AY25" s="50">
        <v>1.09553024E-2</v>
      </c>
      <c r="AZ25" s="109">
        <v>1.1208791209</v>
      </c>
      <c r="BA25" s="51">
        <v>0</v>
      </c>
      <c r="BB25" s="156">
        <f>AVERAGE(AZ25:AZ27)</f>
        <v>1.1380162395666666</v>
      </c>
      <c r="BC25" s="154">
        <f>STDEV(AZ25:AZ27)</f>
        <v>1.485201095238357E-2</v>
      </c>
      <c r="BD25" s="158">
        <f>AVERAGE(BA25:BA27)</f>
        <v>0</v>
      </c>
      <c r="BE25" s="161">
        <f>STDEV(BA25:BA27)</f>
        <v>0</v>
      </c>
    </row>
    <row r="26" spans="1:57" ht="15.75" customHeight="1">
      <c r="A26" s="178"/>
      <c r="B26" s="147"/>
      <c r="C26" s="147"/>
      <c r="D26" s="41">
        <v>2</v>
      </c>
      <c r="E26" s="8">
        <v>92.811111111100004</v>
      </c>
      <c r="F26" s="8">
        <v>6.2222222222000001</v>
      </c>
      <c r="G26" s="8">
        <v>0.91111111109999998</v>
      </c>
      <c r="H26" s="8">
        <v>4.4444444399999998E-2</v>
      </c>
      <c r="I26" s="8">
        <v>1.11111111E-2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113">
        <v>1.1437403399999999</v>
      </c>
      <c r="S26" s="9">
        <v>0</v>
      </c>
      <c r="T26" s="147"/>
      <c r="U26" s="147"/>
      <c r="V26" s="147"/>
      <c r="W26" s="147"/>
      <c r="X26" s="120"/>
      <c r="Y26" s="147"/>
      <c r="Z26" s="147"/>
      <c r="AA26" s="41">
        <v>2</v>
      </c>
      <c r="AB26" s="122">
        <v>93.036088731899994</v>
      </c>
      <c r="AC26" s="8">
        <v>6.2575874628000001</v>
      </c>
      <c r="AD26" s="8">
        <v>0.65114225800000003</v>
      </c>
      <c r="AE26" s="8">
        <v>3.3108928400000001E-2</v>
      </c>
      <c r="AF26" s="8">
        <v>1.1036309500000001E-2</v>
      </c>
      <c r="AG26" s="8">
        <v>0</v>
      </c>
      <c r="AH26" s="8">
        <v>1.1036309500000001E-2</v>
      </c>
      <c r="AI26" s="8">
        <v>0</v>
      </c>
      <c r="AJ26" s="8">
        <v>0</v>
      </c>
      <c r="AK26" s="113">
        <v>1.1156893819</v>
      </c>
      <c r="AL26" s="9">
        <v>0</v>
      </c>
      <c r="AM26" s="147"/>
      <c r="AN26" s="147"/>
      <c r="AO26" s="147"/>
      <c r="AP26" s="147"/>
      <c r="AQ26" s="56"/>
      <c r="AR26" s="147"/>
      <c r="AS26" s="147"/>
      <c r="AT26" s="41">
        <v>2</v>
      </c>
      <c r="AU26" s="122">
        <v>92.509115014900004</v>
      </c>
      <c r="AV26" s="8">
        <v>6.4744227157000003</v>
      </c>
      <c r="AW26" s="8">
        <v>0.95017125179999995</v>
      </c>
      <c r="AX26" s="8">
        <v>5.5242514600000001E-2</v>
      </c>
      <c r="AY26" s="8">
        <v>1.10485029E-2</v>
      </c>
      <c r="AZ26" s="113">
        <v>1.1460176991</v>
      </c>
      <c r="BA26" s="9">
        <v>0</v>
      </c>
      <c r="BB26" s="147"/>
      <c r="BC26" s="147"/>
      <c r="BD26" s="147"/>
      <c r="BE26" s="147"/>
    </row>
    <row r="27" spans="1:57" ht="15.75" customHeight="1">
      <c r="A27" s="178"/>
      <c r="B27" s="147"/>
      <c r="C27" s="141"/>
      <c r="D27" s="59">
        <v>3</v>
      </c>
      <c r="E27" s="17">
        <v>93.193193193200003</v>
      </c>
      <c r="F27" s="17">
        <v>5.8391725057999997</v>
      </c>
      <c r="G27" s="17">
        <v>0.91202313420000003</v>
      </c>
      <c r="H27" s="17">
        <v>3.3366699999999999E-2</v>
      </c>
      <c r="I27" s="17">
        <v>2.22444667E-2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14">
        <v>1.1535947712000001</v>
      </c>
      <c r="S27" s="19">
        <v>0</v>
      </c>
      <c r="T27" s="141"/>
      <c r="U27" s="141"/>
      <c r="V27" s="141"/>
      <c r="W27" s="141"/>
      <c r="X27" s="120"/>
      <c r="Y27" s="147"/>
      <c r="Z27" s="141"/>
      <c r="AA27" s="59">
        <v>3</v>
      </c>
      <c r="AB27" s="123">
        <v>92.548715677600001</v>
      </c>
      <c r="AC27" s="17">
        <v>6.5544729849000003</v>
      </c>
      <c r="AD27" s="17">
        <v>0.79716563330000001</v>
      </c>
      <c r="AE27" s="17">
        <v>6.6430469399999997E-2</v>
      </c>
      <c r="AF27" s="17">
        <v>2.2143489799999999E-2</v>
      </c>
      <c r="AG27" s="17">
        <v>0</v>
      </c>
      <c r="AH27" s="17">
        <v>1.10717449E-2</v>
      </c>
      <c r="AI27" s="17">
        <v>0</v>
      </c>
      <c r="AJ27" s="17">
        <v>0</v>
      </c>
      <c r="AK27" s="114">
        <v>1.1411589896000001</v>
      </c>
      <c r="AL27" s="19">
        <v>0</v>
      </c>
      <c r="AM27" s="141"/>
      <c r="AN27" s="141"/>
      <c r="AO27" s="141"/>
      <c r="AP27" s="141"/>
      <c r="AQ27" s="56"/>
      <c r="AR27" s="147"/>
      <c r="AS27" s="141"/>
      <c r="AT27" s="59">
        <v>3</v>
      </c>
      <c r="AU27" s="123">
        <v>93.143105131799999</v>
      </c>
      <c r="AV27" s="17">
        <v>5.9021373548999998</v>
      </c>
      <c r="AW27" s="17">
        <v>0.91135944449999995</v>
      </c>
      <c r="AX27" s="17">
        <v>3.2548551600000003E-2</v>
      </c>
      <c r="AY27" s="17">
        <v>1.08495172E-2</v>
      </c>
      <c r="AZ27" s="114">
        <v>1.1471518987</v>
      </c>
      <c r="BA27" s="19">
        <v>0</v>
      </c>
      <c r="BB27" s="141"/>
      <c r="BC27" s="141"/>
      <c r="BD27" s="141"/>
      <c r="BE27" s="141"/>
    </row>
    <row r="28" spans="1:57" ht="15.75" customHeight="1">
      <c r="A28" s="178"/>
      <c r="B28" s="147"/>
      <c r="C28" s="149" t="s">
        <v>157</v>
      </c>
      <c r="D28" s="41">
        <v>1</v>
      </c>
      <c r="E28" s="8">
        <v>50.5386875612</v>
      </c>
      <c r="F28" s="8">
        <v>40.211121993699997</v>
      </c>
      <c r="G28" s="8">
        <v>5.5174665360999997</v>
      </c>
      <c r="H28" s="8">
        <v>2.6879965175999998</v>
      </c>
      <c r="I28" s="8">
        <v>0.92501904450000005</v>
      </c>
      <c r="J28" s="8">
        <v>9.7943192900000003E-2</v>
      </c>
      <c r="K28" s="8">
        <v>2.1765153999999998E-2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113">
        <v>1.2864686469</v>
      </c>
      <c r="S28" s="8">
        <v>0</v>
      </c>
      <c r="T28" s="156">
        <f>AVERAGE(R28:R30)</f>
        <v>1.2883600662666665</v>
      </c>
      <c r="U28" s="154">
        <f>STDEV(R28:R30)</f>
        <v>4.0941738447815984E-3</v>
      </c>
      <c r="V28" s="158">
        <f>AVERAGE(S28:S30)</f>
        <v>0</v>
      </c>
      <c r="W28" s="161">
        <f>STDEV(S28:S30)</f>
        <v>0</v>
      </c>
      <c r="X28" s="120"/>
      <c r="Y28" s="147"/>
      <c r="Z28" s="149" t="s">
        <v>157</v>
      </c>
      <c r="AA28" s="41">
        <v>1</v>
      </c>
      <c r="AB28" s="8">
        <v>49.579922447199998</v>
      </c>
      <c r="AC28" s="8">
        <v>40.747522619599998</v>
      </c>
      <c r="AD28" s="8">
        <v>5.6010340370999998</v>
      </c>
      <c r="AE28" s="8">
        <v>3.0482550625</v>
      </c>
      <c r="AF28" s="8">
        <v>0.87246876350000002</v>
      </c>
      <c r="AG28" s="8">
        <v>0.1292546316</v>
      </c>
      <c r="AH28" s="8">
        <v>1.0771219300000001E-2</v>
      </c>
      <c r="AI28" s="8">
        <v>1.0771219300000001E-2</v>
      </c>
      <c r="AJ28" s="8">
        <v>0</v>
      </c>
      <c r="AK28" s="113">
        <v>1.2965178381</v>
      </c>
      <c r="AL28" s="8">
        <v>0</v>
      </c>
      <c r="AM28" s="156">
        <f>AVERAGE(AK28:AK30)</f>
        <v>1.3001084058999999</v>
      </c>
      <c r="AN28" s="154">
        <f>STDEV(AK28:AK30)</f>
        <v>3.5472760774088422E-3</v>
      </c>
      <c r="AO28" s="158">
        <f>AVERAGE(AL28:AL30)</f>
        <v>0</v>
      </c>
      <c r="AP28" s="161">
        <f>STDEV(AL28:AL30)</f>
        <v>0</v>
      </c>
      <c r="AQ28" s="56"/>
      <c r="AR28" s="147"/>
      <c r="AS28" s="149" t="s">
        <v>157</v>
      </c>
      <c r="AT28" s="41">
        <v>1</v>
      </c>
      <c r="AU28" s="8">
        <v>49.261773898000001</v>
      </c>
      <c r="AV28" s="8">
        <v>39.767216294900003</v>
      </c>
      <c r="AW28" s="8">
        <v>6.2183424937999998</v>
      </c>
      <c r="AX28" s="8">
        <v>3.3085461795</v>
      </c>
      <c r="AY28" s="8">
        <v>1.4441211336999999</v>
      </c>
      <c r="AZ28" s="113">
        <v>1.3383602378999999</v>
      </c>
      <c r="BA28" s="8">
        <v>0</v>
      </c>
      <c r="BB28" s="156">
        <f>AVERAGE(AZ28:AZ30)</f>
        <v>1.3404875736333333</v>
      </c>
      <c r="BC28" s="154">
        <f>STDEV(AZ28:AZ30)</f>
        <v>2.005765446247039E-3</v>
      </c>
      <c r="BD28" s="158">
        <f>AVERAGE(BA28:BA30)</f>
        <v>0</v>
      </c>
      <c r="BE28" s="161">
        <f>STDEV(BA28:BA30)</f>
        <v>0</v>
      </c>
    </row>
    <row r="29" spans="1:57" ht="15.75" customHeight="1">
      <c r="A29" s="178"/>
      <c r="B29" s="147"/>
      <c r="C29" s="147"/>
      <c r="D29" s="41">
        <v>2</v>
      </c>
      <c r="E29" s="8">
        <v>50.376103782800001</v>
      </c>
      <c r="F29" s="8">
        <v>40.226752425599997</v>
      </c>
      <c r="G29" s="8">
        <v>5.5052872560999999</v>
      </c>
      <c r="H29" s="8">
        <v>2.8889131146000002</v>
      </c>
      <c r="I29" s="8">
        <v>0.88302627280000001</v>
      </c>
      <c r="J29" s="8">
        <v>7.6310912499999994E-2</v>
      </c>
      <c r="K29" s="8">
        <v>1.09015589E-2</v>
      </c>
      <c r="L29" s="8">
        <v>2.1803117800000001E-2</v>
      </c>
      <c r="M29" s="8">
        <v>0</v>
      </c>
      <c r="N29" s="8">
        <v>0</v>
      </c>
      <c r="O29" s="8">
        <v>0</v>
      </c>
      <c r="P29" s="8">
        <v>0</v>
      </c>
      <c r="Q29" s="8">
        <v>1.09015589E-2</v>
      </c>
      <c r="R29" s="113">
        <v>1.2930579965</v>
      </c>
      <c r="S29" s="8">
        <v>0</v>
      </c>
      <c r="T29" s="147"/>
      <c r="U29" s="147"/>
      <c r="V29" s="147"/>
      <c r="W29" s="147"/>
      <c r="X29" s="120"/>
      <c r="Y29" s="147"/>
      <c r="Z29" s="147"/>
      <c r="AA29" s="41">
        <v>2</v>
      </c>
      <c r="AB29" s="8">
        <v>50.235564807700001</v>
      </c>
      <c r="AC29" s="8">
        <v>40.210364851500003</v>
      </c>
      <c r="AD29" s="8">
        <v>5.6097293743999996</v>
      </c>
      <c r="AE29" s="8">
        <v>2.6295606442000001</v>
      </c>
      <c r="AF29" s="8">
        <v>1.0846937657</v>
      </c>
      <c r="AG29" s="8">
        <v>0.17530404290000001</v>
      </c>
      <c r="AH29" s="8">
        <v>4.3826010700000001E-2</v>
      </c>
      <c r="AI29" s="8">
        <v>1.0956502700000001E-2</v>
      </c>
      <c r="AJ29" s="8">
        <v>0</v>
      </c>
      <c r="AK29" s="113">
        <v>1.3036107442</v>
      </c>
      <c r="AL29" s="8">
        <v>0</v>
      </c>
      <c r="AM29" s="147"/>
      <c r="AN29" s="147"/>
      <c r="AO29" s="147"/>
      <c r="AP29" s="147"/>
      <c r="AQ29" s="56"/>
      <c r="AR29" s="147"/>
      <c r="AS29" s="147"/>
      <c r="AT29" s="41">
        <v>2</v>
      </c>
      <c r="AU29" s="8">
        <v>49.343604209600002</v>
      </c>
      <c r="AV29" s="8">
        <v>39.459694043600003</v>
      </c>
      <c r="AW29" s="8">
        <v>6.4771617663000001</v>
      </c>
      <c r="AX29" s="8">
        <v>3.3741998481</v>
      </c>
      <c r="AY29" s="8">
        <v>1.3453401324000001</v>
      </c>
      <c r="AZ29" s="113">
        <v>1.3407581923</v>
      </c>
      <c r="BA29" s="8">
        <v>0</v>
      </c>
      <c r="BB29" s="147"/>
      <c r="BC29" s="147"/>
      <c r="BD29" s="147"/>
      <c r="BE29" s="147"/>
    </row>
    <row r="30" spans="1:57" ht="15.75" customHeight="1">
      <c r="A30" s="178"/>
      <c r="B30" s="147"/>
      <c r="C30" s="141"/>
      <c r="D30" s="41">
        <v>3</v>
      </c>
      <c r="E30" s="8">
        <v>52.668015763100001</v>
      </c>
      <c r="F30" s="8">
        <v>38.640962828799999</v>
      </c>
      <c r="G30" s="8">
        <v>5.1869208648000003</v>
      </c>
      <c r="H30" s="8">
        <v>2.3538182980000002</v>
      </c>
      <c r="I30" s="8">
        <v>0.99052082220000004</v>
      </c>
      <c r="J30" s="8">
        <v>0.14911066140000001</v>
      </c>
      <c r="K30" s="8">
        <v>1.06507615E-2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113">
        <v>1.2855535553999999</v>
      </c>
      <c r="S30" s="8">
        <v>0</v>
      </c>
      <c r="T30" s="141"/>
      <c r="U30" s="141"/>
      <c r="V30" s="141"/>
      <c r="W30" s="141"/>
      <c r="X30" s="120"/>
      <c r="Y30" s="147"/>
      <c r="Z30" s="141"/>
      <c r="AA30" s="41">
        <v>3</v>
      </c>
      <c r="AB30" s="8">
        <v>51.489136195</v>
      </c>
      <c r="AC30" s="8">
        <v>39.194488606299998</v>
      </c>
      <c r="AD30" s="8">
        <v>5.5855855855999996</v>
      </c>
      <c r="AE30" s="8">
        <v>2.5649178589999999</v>
      </c>
      <c r="AF30" s="8">
        <v>0.95389507149999997</v>
      </c>
      <c r="AG30" s="8">
        <v>0.1271860095</v>
      </c>
      <c r="AH30" s="8">
        <v>4.2395336499999998E-2</v>
      </c>
      <c r="AI30" s="8">
        <v>3.1796502400000003E-2</v>
      </c>
      <c r="AJ30" s="8">
        <v>1.0598834099999999E-2</v>
      </c>
      <c r="AK30" s="113">
        <v>1.3001966354000001</v>
      </c>
      <c r="AL30" s="8">
        <v>0</v>
      </c>
      <c r="AM30" s="141"/>
      <c r="AN30" s="141"/>
      <c r="AO30" s="141"/>
      <c r="AP30" s="141"/>
      <c r="AQ30" s="56"/>
      <c r="AR30" s="147"/>
      <c r="AS30" s="141"/>
      <c r="AT30" s="41">
        <v>3</v>
      </c>
      <c r="AU30" s="8">
        <v>51.510067114100003</v>
      </c>
      <c r="AV30" s="8">
        <v>37.8880033557</v>
      </c>
      <c r="AW30" s="8">
        <v>6.0927013422999998</v>
      </c>
      <c r="AX30" s="8">
        <v>3.0201342281999999</v>
      </c>
      <c r="AY30" s="8">
        <v>1.4890939596999999</v>
      </c>
      <c r="AZ30" s="113">
        <v>1.3423442907000001</v>
      </c>
      <c r="BA30" s="8">
        <v>0</v>
      </c>
      <c r="BB30" s="141"/>
      <c r="BC30" s="141"/>
      <c r="BD30" s="141"/>
      <c r="BE30" s="141"/>
    </row>
    <row r="31" spans="1:57" ht="15.75" customHeight="1">
      <c r="A31" s="178"/>
      <c r="B31" s="147"/>
      <c r="C31" s="149" t="s">
        <v>42</v>
      </c>
      <c r="D31" s="67">
        <v>1</v>
      </c>
      <c r="E31" s="50">
        <v>48.393981432099999</v>
      </c>
      <c r="F31" s="50">
        <v>43.666631095900001</v>
      </c>
      <c r="G31" s="50">
        <v>2.0168605272</v>
      </c>
      <c r="H31" s="50">
        <v>0.4802048874</v>
      </c>
      <c r="I31" s="50">
        <v>0.1173834169</v>
      </c>
      <c r="J31" s="50">
        <v>4.2684878900000001E-2</v>
      </c>
      <c r="K31" s="50">
        <v>3.2013659200000003E-2</v>
      </c>
      <c r="L31" s="50">
        <v>9.6040977499999999E-2</v>
      </c>
      <c r="M31" s="50">
        <v>5.3356098599999999E-2</v>
      </c>
      <c r="N31" s="50">
        <v>5.3356098599999999E-2</v>
      </c>
      <c r="O31" s="50">
        <v>0.16006829580000001</v>
      </c>
      <c r="P31" s="50">
        <v>1.0564507523</v>
      </c>
      <c r="Q31" s="50">
        <v>3.8309678796000002</v>
      </c>
      <c r="R31" s="109">
        <v>2.1468155499999999</v>
      </c>
      <c r="S31" s="116">
        <v>2.054532</v>
      </c>
      <c r="T31" s="156">
        <f>AVERAGE(R31:R33)</f>
        <v>2.1171889064666667</v>
      </c>
      <c r="U31" s="154">
        <f>STDEV(R31:R33)</f>
        <v>2.5792963232228842E-2</v>
      </c>
      <c r="V31" s="158">
        <f>AVERAGE(S31:S33)</f>
        <v>2.0655686666666666</v>
      </c>
      <c r="W31" s="161">
        <f>STDEV(S31:S33)</f>
        <v>1.4979624973053659E-2</v>
      </c>
      <c r="X31" s="120"/>
      <c r="Y31" s="147"/>
      <c r="Z31" s="149" t="s">
        <v>42</v>
      </c>
      <c r="AA31" s="67">
        <v>1</v>
      </c>
      <c r="AB31" s="121">
        <v>46.858359957399998</v>
      </c>
      <c r="AC31" s="50">
        <v>43.631522896699998</v>
      </c>
      <c r="AD31" s="50">
        <v>2.0340788071999998</v>
      </c>
      <c r="AE31" s="50">
        <v>0.59637912670000004</v>
      </c>
      <c r="AF31" s="50">
        <v>0.1597444089</v>
      </c>
      <c r="AG31" s="50">
        <v>2.12992545E-2</v>
      </c>
      <c r="AH31" s="50">
        <v>0.12779552720000001</v>
      </c>
      <c r="AI31" s="50">
        <v>0.48988285409999999</v>
      </c>
      <c r="AJ31" s="50">
        <v>6.0809371672000001</v>
      </c>
      <c r="AK31" s="109">
        <v>1.9396793587000001</v>
      </c>
      <c r="AL31" s="51">
        <v>2.0554230000000002</v>
      </c>
      <c r="AM31" s="156">
        <f>AVERAGE(AK31:AK33)</f>
        <v>1.9279985653666667</v>
      </c>
      <c r="AN31" s="154">
        <f>STDEV(AK31:AK33)</f>
        <v>1.2800654339541868E-2</v>
      </c>
      <c r="AO31" s="158">
        <f>AVERAGE(AL31:AL33)</f>
        <v>2.040654</v>
      </c>
      <c r="AP31" s="161">
        <f>STDEV(AL31:AL33)</f>
        <v>2.0614272798233788E-2</v>
      </c>
      <c r="AQ31" s="56"/>
      <c r="AR31" s="147"/>
      <c r="AS31" s="149" t="s">
        <v>42</v>
      </c>
      <c r="AT31" s="67">
        <v>1</v>
      </c>
      <c r="AU31" s="121">
        <v>49.486411298999997</v>
      </c>
      <c r="AV31" s="50">
        <v>46.597474855599998</v>
      </c>
      <c r="AW31" s="50">
        <v>2.3967472715999998</v>
      </c>
      <c r="AX31" s="50">
        <v>0.55638775949999997</v>
      </c>
      <c r="AY31" s="50">
        <v>0.9629788145</v>
      </c>
      <c r="AZ31" s="109">
        <v>1.1266680788000001</v>
      </c>
      <c r="BA31" s="51">
        <v>2.2137920000000002</v>
      </c>
      <c r="BB31" s="156">
        <f>AVERAGE(AZ31:AZ33)</f>
        <v>1.1205730066666666</v>
      </c>
      <c r="BC31" s="154">
        <f>STDEV(AZ31:AZ33)</f>
        <v>6.6215732311764751E-3</v>
      </c>
      <c r="BD31" s="158">
        <f>AVERAGE(BA31:BA33)</f>
        <v>2.2436156666666669</v>
      </c>
      <c r="BE31" s="161">
        <f>STDEV(BA31:BA33)</f>
        <v>3.3182546260546814E-2</v>
      </c>
    </row>
    <row r="32" spans="1:57" ht="15.75" customHeight="1">
      <c r="A32" s="178"/>
      <c r="B32" s="147"/>
      <c r="C32" s="147"/>
      <c r="D32" s="41">
        <v>2</v>
      </c>
      <c r="E32" s="8">
        <v>49.202237878200002</v>
      </c>
      <c r="F32" s="8">
        <v>43.110236220499999</v>
      </c>
      <c r="G32" s="8">
        <v>1.9995855781</v>
      </c>
      <c r="H32" s="8">
        <v>0.48694571069999998</v>
      </c>
      <c r="I32" s="8">
        <v>0.17612929960000001</v>
      </c>
      <c r="J32" s="8">
        <v>0.12432656440000001</v>
      </c>
      <c r="K32" s="8">
        <v>3.1081641100000001E-2</v>
      </c>
      <c r="L32" s="8">
        <v>6.2163282200000003E-2</v>
      </c>
      <c r="M32" s="8">
        <v>5.1802735199999998E-2</v>
      </c>
      <c r="N32" s="8">
        <v>7.2523829299999995E-2</v>
      </c>
      <c r="O32" s="8">
        <v>5.1802735199999998E-2</v>
      </c>
      <c r="P32" s="8">
        <v>1.0153336096000001</v>
      </c>
      <c r="Q32" s="8">
        <v>3.6158309159000002</v>
      </c>
      <c r="R32" s="113">
        <v>2.0997348562</v>
      </c>
      <c r="S32" s="117">
        <v>2.0826210000000001</v>
      </c>
      <c r="T32" s="147"/>
      <c r="U32" s="147"/>
      <c r="V32" s="147"/>
      <c r="W32" s="147"/>
      <c r="X32" s="120"/>
      <c r="Y32" s="147"/>
      <c r="Z32" s="147"/>
      <c r="AA32" s="41">
        <v>2</v>
      </c>
      <c r="AB32" s="122">
        <v>47.167592988499997</v>
      </c>
      <c r="AC32" s="8">
        <v>43.533561351000003</v>
      </c>
      <c r="AD32" s="8">
        <v>1.8918341170999999</v>
      </c>
      <c r="AE32" s="8">
        <v>0.5237280889</v>
      </c>
      <c r="AF32" s="8">
        <v>0.18170158189999999</v>
      </c>
      <c r="AG32" s="8">
        <v>0.1068832835</v>
      </c>
      <c r="AH32" s="8">
        <v>0.1068832835</v>
      </c>
      <c r="AI32" s="8">
        <v>0.72680632749999996</v>
      </c>
      <c r="AJ32" s="8">
        <v>5.7610089781999996</v>
      </c>
      <c r="AK32" s="113">
        <v>1.9300020230999999</v>
      </c>
      <c r="AL32" s="9">
        <v>2.0171030000000001</v>
      </c>
      <c r="AM32" s="147"/>
      <c r="AN32" s="147"/>
      <c r="AO32" s="147"/>
      <c r="AP32" s="147"/>
      <c r="AQ32" s="56"/>
      <c r="AR32" s="147"/>
      <c r="AS32" s="147"/>
      <c r="AT32" s="41">
        <v>2</v>
      </c>
      <c r="AU32" s="122">
        <v>50.2236421725</v>
      </c>
      <c r="AV32" s="8">
        <v>46.112886048999997</v>
      </c>
      <c r="AW32" s="8">
        <v>2.1831735888999999</v>
      </c>
      <c r="AX32" s="8">
        <v>0.57507987220000001</v>
      </c>
      <c r="AY32" s="8">
        <v>0.90521831740000003</v>
      </c>
      <c r="AZ32" s="113">
        <v>1.1215233204999999</v>
      </c>
      <c r="BA32" s="9">
        <v>2.237695</v>
      </c>
      <c r="BB32" s="147"/>
      <c r="BC32" s="147"/>
      <c r="BD32" s="147"/>
      <c r="BE32" s="147"/>
    </row>
    <row r="33" spans="1:57" ht="15.75" customHeight="1">
      <c r="A33" s="178"/>
      <c r="B33" s="147"/>
      <c r="C33" s="141"/>
      <c r="D33" s="59">
        <v>3</v>
      </c>
      <c r="E33" s="17">
        <v>47.584437793900001</v>
      </c>
      <c r="F33" s="17">
        <v>44.196237708399998</v>
      </c>
      <c r="G33" s="17">
        <v>2.3728088927000002</v>
      </c>
      <c r="H33" s="17">
        <v>0.51303976060000001</v>
      </c>
      <c r="I33" s="17">
        <v>0.1389482685</v>
      </c>
      <c r="J33" s="17">
        <v>5.34416417E-2</v>
      </c>
      <c r="K33" s="17">
        <v>6.4129970100000003E-2</v>
      </c>
      <c r="L33" s="17">
        <v>7.4818298399999997E-2</v>
      </c>
      <c r="M33" s="17">
        <v>7.4818298399999997E-2</v>
      </c>
      <c r="N33" s="17">
        <v>5.34416417E-2</v>
      </c>
      <c r="O33" s="17">
        <v>0.18170158189999999</v>
      </c>
      <c r="P33" s="17">
        <v>1.0795211629000001</v>
      </c>
      <c r="Q33" s="17">
        <v>3.6126549807999999</v>
      </c>
      <c r="R33" s="114">
        <v>2.1050163132000002</v>
      </c>
      <c r="S33" s="119">
        <v>2.0595530000000002</v>
      </c>
      <c r="T33" s="141"/>
      <c r="U33" s="141"/>
      <c r="V33" s="141"/>
      <c r="W33" s="141"/>
      <c r="X33" s="120"/>
      <c r="Y33" s="147"/>
      <c r="Z33" s="141"/>
      <c r="AA33" s="59">
        <v>3</v>
      </c>
      <c r="AB33" s="123">
        <v>46.748400852899998</v>
      </c>
      <c r="AC33" s="17">
        <v>44.104477611900002</v>
      </c>
      <c r="AD33" s="17">
        <v>1.8230277185999999</v>
      </c>
      <c r="AE33" s="17">
        <v>0.42643923239999998</v>
      </c>
      <c r="AF33" s="17">
        <v>0.21321961619999999</v>
      </c>
      <c r="AG33" s="17">
        <v>8.52878465E-2</v>
      </c>
      <c r="AH33" s="17">
        <v>9.5948827299999997E-2</v>
      </c>
      <c r="AI33" s="17">
        <v>0.97014925370000005</v>
      </c>
      <c r="AJ33" s="17">
        <v>5.5330490404999999</v>
      </c>
      <c r="AK33" s="114">
        <v>1.9143143143000001</v>
      </c>
      <c r="AL33" s="19">
        <v>2.049436</v>
      </c>
      <c r="AM33" s="141"/>
      <c r="AN33" s="141"/>
      <c r="AO33" s="141"/>
      <c r="AP33" s="141"/>
      <c r="AQ33" s="56"/>
      <c r="AR33" s="147"/>
      <c r="AS33" s="141"/>
      <c r="AT33" s="59">
        <v>3</v>
      </c>
      <c r="AU33" s="123">
        <v>54.033789863000003</v>
      </c>
      <c r="AV33" s="17">
        <v>42.667199840000002</v>
      </c>
      <c r="AW33" s="17">
        <v>2.0993701889</v>
      </c>
      <c r="AX33" s="17">
        <v>0.47985604320000003</v>
      </c>
      <c r="AY33" s="17">
        <v>0.71978406480000001</v>
      </c>
      <c r="AZ33" s="114">
        <v>1.1135276207</v>
      </c>
      <c r="BA33" s="19">
        <v>2.2793600000000001</v>
      </c>
      <c r="BB33" s="141"/>
      <c r="BC33" s="141"/>
      <c r="BD33" s="141"/>
      <c r="BE33" s="141"/>
    </row>
    <row r="34" spans="1:57" ht="15.75" customHeight="1">
      <c r="A34" s="178"/>
      <c r="B34" s="147"/>
      <c r="C34" s="149" t="s">
        <v>43</v>
      </c>
      <c r="D34" s="41">
        <v>1</v>
      </c>
      <c r="E34" s="8">
        <v>91.558731576599996</v>
      </c>
      <c r="F34" s="8">
        <v>6.7105850825999998</v>
      </c>
      <c r="G34" s="8">
        <v>1.4738722644</v>
      </c>
      <c r="H34" s="8">
        <v>0.20098258150000001</v>
      </c>
      <c r="I34" s="8">
        <v>4.4662795900000003E-2</v>
      </c>
      <c r="J34" s="8">
        <v>1.1165698999999999E-2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113">
        <v>1.2433862434</v>
      </c>
      <c r="S34" s="110">
        <v>3.866536</v>
      </c>
      <c r="T34" s="156">
        <f>AVERAGE(R34:R36)</f>
        <v>1.2462117100666668</v>
      </c>
      <c r="U34" s="154">
        <f>STDEV(R34:R36)</f>
        <v>1.0922882514835294E-2</v>
      </c>
      <c r="V34" s="158">
        <f>AVERAGE(S34:S36)</f>
        <v>3.9857840000000002</v>
      </c>
      <c r="W34" s="161">
        <f>STDEV(S34:S36)</f>
        <v>0.10795184393515481</v>
      </c>
      <c r="X34" s="120"/>
      <c r="Y34" s="147"/>
      <c r="Z34" s="149" t="s">
        <v>43</v>
      </c>
      <c r="AA34" s="41">
        <v>1</v>
      </c>
      <c r="AB34" s="8">
        <v>91.343938562800005</v>
      </c>
      <c r="AC34" s="8">
        <v>6.7361492046000002</v>
      </c>
      <c r="AD34" s="8">
        <v>1.6127262754</v>
      </c>
      <c r="AE34" s="8">
        <v>0.21941854089999999</v>
      </c>
      <c r="AF34" s="8">
        <v>7.6796489300000007E-2</v>
      </c>
      <c r="AG34" s="8">
        <v>0</v>
      </c>
      <c r="AH34" s="8">
        <v>0</v>
      </c>
      <c r="AI34" s="8">
        <v>1.0970927E-2</v>
      </c>
      <c r="AJ34" s="8">
        <v>0</v>
      </c>
      <c r="AK34" s="113">
        <v>1.2712294043000001</v>
      </c>
      <c r="AL34" s="8">
        <v>3.8126720000000001</v>
      </c>
      <c r="AM34" s="156">
        <f>AVERAGE(AK34:AK36)</f>
        <v>1.2632693219666666</v>
      </c>
      <c r="AN34" s="154">
        <f>STDEV(AK34:AK36)</f>
        <v>9.0000606188803053E-3</v>
      </c>
      <c r="AO34" s="158">
        <f>AVERAGE(AL34:AL36)</f>
        <v>4.0082106666666668</v>
      </c>
      <c r="AP34" s="161">
        <f>STDEV(AL34:AL36)</f>
        <v>0.16990615322092767</v>
      </c>
      <c r="AQ34" s="56"/>
      <c r="AR34" s="147"/>
      <c r="AS34" s="149" t="s">
        <v>43</v>
      </c>
      <c r="AT34" s="41">
        <v>1</v>
      </c>
      <c r="AU34" s="8">
        <v>89.9977846699</v>
      </c>
      <c r="AV34" s="8">
        <v>7.4988923349999999</v>
      </c>
      <c r="AW34" s="8">
        <v>2.0934869296</v>
      </c>
      <c r="AX34" s="8">
        <v>0.32122286220000001</v>
      </c>
      <c r="AY34" s="8">
        <v>8.8613203400000007E-2</v>
      </c>
      <c r="AZ34" s="113">
        <v>1.300110742</v>
      </c>
      <c r="BA34" s="8">
        <v>3.324417</v>
      </c>
      <c r="BB34" s="156">
        <f>AVERAGE(AZ34:AZ36)</f>
        <v>1.2860194048333333</v>
      </c>
      <c r="BC34" s="154">
        <f>STDEV(AZ34:AZ36)</f>
        <v>1.2519265164222406E-2</v>
      </c>
      <c r="BD34" s="158">
        <f>AVERAGE(BA34:BA36)</f>
        <v>3.3266779999999998</v>
      </c>
      <c r="BE34" s="161">
        <f>STDEV(BA34:BA36)</f>
        <v>2.9480599230680544E-2</v>
      </c>
    </row>
    <row r="35" spans="1:57" ht="15.75" customHeight="1">
      <c r="A35" s="178"/>
      <c r="B35" s="147"/>
      <c r="C35" s="147"/>
      <c r="D35" s="41">
        <v>2</v>
      </c>
      <c r="E35" s="8">
        <v>91.412277759099993</v>
      </c>
      <c r="F35" s="8">
        <v>6.9775243206999997</v>
      </c>
      <c r="G35" s="8">
        <v>1.3082858100999999</v>
      </c>
      <c r="H35" s="8">
        <v>0.22363859999999999</v>
      </c>
      <c r="I35" s="8">
        <v>4.4727719999999999E-2</v>
      </c>
      <c r="J35" s="8">
        <v>2.2363859999999999E-2</v>
      </c>
      <c r="K35" s="8">
        <v>1.118193E-2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113">
        <v>1.2369791667000001</v>
      </c>
      <c r="S35" s="110">
        <v>4.0139670000000001</v>
      </c>
      <c r="T35" s="147"/>
      <c r="U35" s="147"/>
      <c r="V35" s="147"/>
      <c r="W35" s="147"/>
      <c r="X35" s="120"/>
      <c r="Y35" s="147"/>
      <c r="Z35" s="147"/>
      <c r="AA35" s="41">
        <v>2</v>
      </c>
      <c r="AB35" s="8">
        <v>90.933940774500002</v>
      </c>
      <c r="AC35" s="8">
        <v>7.0728929384999999</v>
      </c>
      <c r="AD35" s="8">
        <v>1.708428246</v>
      </c>
      <c r="AE35" s="8">
        <v>0.19362186789999999</v>
      </c>
      <c r="AF35" s="8">
        <v>7.9726651499999995E-2</v>
      </c>
      <c r="AG35" s="8">
        <v>0</v>
      </c>
      <c r="AH35" s="8">
        <v>0</v>
      </c>
      <c r="AI35" s="8">
        <v>1.1389521600000001E-2</v>
      </c>
      <c r="AJ35" s="8">
        <v>0</v>
      </c>
      <c r="AK35" s="113">
        <v>1.2650753769</v>
      </c>
      <c r="AL35" s="8">
        <v>4.119821</v>
      </c>
      <c r="AM35" s="147"/>
      <c r="AN35" s="147"/>
      <c r="AO35" s="147"/>
      <c r="AP35" s="147"/>
      <c r="AQ35" s="56"/>
      <c r="AR35" s="147"/>
      <c r="AS35" s="147"/>
      <c r="AT35" s="41">
        <v>2</v>
      </c>
      <c r="AU35" s="8">
        <v>90.388231390300007</v>
      </c>
      <c r="AV35" s="8">
        <v>7.4106846588000002</v>
      </c>
      <c r="AW35" s="8">
        <v>1.8028979095</v>
      </c>
      <c r="AX35" s="8">
        <v>0.3428824245</v>
      </c>
      <c r="AY35" s="8">
        <v>5.5303616899999998E-2</v>
      </c>
      <c r="AZ35" s="113">
        <v>1.2761795167000001</v>
      </c>
      <c r="BA35" s="8">
        <v>3.2983929999999999</v>
      </c>
      <c r="BB35" s="147"/>
      <c r="BC35" s="147"/>
      <c r="BD35" s="147"/>
      <c r="BE35" s="147"/>
    </row>
    <row r="36" spans="1:57" ht="15.75" customHeight="1">
      <c r="A36" s="178"/>
      <c r="B36" s="147"/>
      <c r="C36" s="141"/>
      <c r="D36" s="41">
        <v>3</v>
      </c>
      <c r="E36" s="8">
        <v>91.211985688699997</v>
      </c>
      <c r="F36" s="8">
        <v>6.9767441860000003</v>
      </c>
      <c r="G36" s="8">
        <v>1.4423076923</v>
      </c>
      <c r="H36" s="8">
        <v>0.27951699460000001</v>
      </c>
      <c r="I36" s="8">
        <v>8.9445438299999999E-2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113">
        <v>1.2582697200999999</v>
      </c>
      <c r="S36" s="110">
        <v>4.0768490000000002</v>
      </c>
      <c r="T36" s="141"/>
      <c r="U36" s="141"/>
      <c r="V36" s="141"/>
      <c r="W36" s="141"/>
      <c r="X36" s="120"/>
      <c r="Y36" s="147"/>
      <c r="Z36" s="141"/>
      <c r="AA36" s="41">
        <v>3</v>
      </c>
      <c r="AB36" s="8">
        <v>91.148945766200001</v>
      </c>
      <c r="AC36" s="8">
        <v>7.0244672455000003</v>
      </c>
      <c r="AD36" s="8">
        <v>1.5559815086</v>
      </c>
      <c r="AE36" s="8">
        <v>0.18040365320000001</v>
      </c>
      <c r="AF36" s="8">
        <v>6.7651369899999994E-2</v>
      </c>
      <c r="AG36" s="8">
        <v>1.1275228300000001E-2</v>
      </c>
      <c r="AH36" s="8">
        <v>0</v>
      </c>
      <c r="AI36" s="8">
        <v>0</v>
      </c>
      <c r="AJ36" s="8">
        <v>1.1275228300000001E-2</v>
      </c>
      <c r="AK36" s="113">
        <v>1.2535031847</v>
      </c>
      <c r="AL36" s="8">
        <v>4.0921390000000004</v>
      </c>
      <c r="AM36" s="141"/>
      <c r="AN36" s="141"/>
      <c r="AO36" s="141"/>
      <c r="AP36" s="141"/>
      <c r="AQ36" s="56"/>
      <c r="AR36" s="147"/>
      <c r="AS36" s="141"/>
      <c r="AT36" s="41">
        <v>3</v>
      </c>
      <c r="AU36" s="8">
        <v>89.945561604299996</v>
      </c>
      <c r="AV36" s="8">
        <v>7.7213642928999997</v>
      </c>
      <c r="AW36" s="8">
        <v>1.9331185423999999</v>
      </c>
      <c r="AX36" s="8">
        <v>0.29996667040000002</v>
      </c>
      <c r="AY36" s="8">
        <v>9.9988890100000005E-2</v>
      </c>
      <c r="AZ36" s="113">
        <v>1.2817679557999999</v>
      </c>
      <c r="BA36" s="8">
        <v>3.357224</v>
      </c>
      <c r="BB36" s="141"/>
      <c r="BC36" s="141"/>
      <c r="BD36" s="141"/>
      <c r="BE36" s="141"/>
    </row>
    <row r="37" spans="1:57" ht="15.75" customHeight="1">
      <c r="A37" s="178"/>
      <c r="B37" s="147"/>
      <c r="C37" s="149" t="s">
        <v>158</v>
      </c>
      <c r="D37" s="67">
        <v>1</v>
      </c>
      <c r="E37" s="50">
        <v>94.824109343499998</v>
      </c>
      <c r="F37" s="50">
        <v>4.2796325342000001</v>
      </c>
      <c r="G37" s="50">
        <v>0.67219359180000005</v>
      </c>
      <c r="H37" s="50">
        <v>0.1232354918</v>
      </c>
      <c r="I37" s="50">
        <v>3.3609679599999998E-2</v>
      </c>
      <c r="J37" s="50">
        <v>2.2406453100000001E-2</v>
      </c>
      <c r="K37" s="50">
        <v>1.12032265E-2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3.3609679599999998E-2</v>
      </c>
      <c r="R37" s="109">
        <v>1.2965367965000001</v>
      </c>
      <c r="S37" s="116">
        <v>1.693327</v>
      </c>
      <c r="T37" s="156">
        <f>AVERAGE(R37:R39)</f>
        <v>1.2854611250000001</v>
      </c>
      <c r="U37" s="154">
        <f>STDEV(R37:R39)</f>
        <v>9.7199018333841564E-3</v>
      </c>
      <c r="V37" s="158">
        <f>AVERAGE(S37:S39)</f>
        <v>1.6923443333333335</v>
      </c>
      <c r="W37" s="161">
        <f>STDEV(S37:S39)</f>
        <v>8.6165557697568936E-4</v>
      </c>
      <c r="X37" s="120"/>
      <c r="Y37" s="147"/>
      <c r="Z37" s="149" t="s">
        <v>158</v>
      </c>
      <c r="AA37" s="67">
        <v>1</v>
      </c>
      <c r="AB37" s="121">
        <v>94.835152469899995</v>
      </c>
      <c r="AC37" s="50">
        <v>4.2646562394999998</v>
      </c>
      <c r="AD37" s="50">
        <v>0.61888151229999999</v>
      </c>
      <c r="AE37" s="50">
        <v>0.1912906493</v>
      </c>
      <c r="AF37" s="50">
        <v>3.37571734E-2</v>
      </c>
      <c r="AG37" s="50">
        <v>2.2504782300000001E-2</v>
      </c>
      <c r="AH37" s="50">
        <v>1.12523911E-2</v>
      </c>
      <c r="AI37" s="50">
        <v>1.12523911E-2</v>
      </c>
      <c r="AJ37" s="50">
        <v>1.12523911E-2</v>
      </c>
      <c r="AK37" s="109">
        <v>1.2701525054</v>
      </c>
      <c r="AL37" s="51">
        <v>1.7339629999999999</v>
      </c>
      <c r="AM37" s="156">
        <f>AVERAGE(AK37:AK39)</f>
        <v>1.2794595926333334</v>
      </c>
      <c r="AN37" s="154">
        <f>STDEV(AK37:AK39)</f>
        <v>1.0571546678698336E-2</v>
      </c>
      <c r="AO37" s="158">
        <f>AVERAGE(AL37:AL39)</f>
        <v>1.7179306666666667</v>
      </c>
      <c r="AP37" s="161">
        <f>STDEV(AL37:AL39)</f>
        <v>2.3227135086646596E-2</v>
      </c>
      <c r="AQ37" s="56"/>
      <c r="AR37" s="147"/>
      <c r="AS37" s="149" t="s">
        <v>158</v>
      </c>
      <c r="AT37" s="67">
        <v>1</v>
      </c>
      <c r="AU37" s="121">
        <v>94.2367256637</v>
      </c>
      <c r="AV37" s="50">
        <v>4.6349557521999998</v>
      </c>
      <c r="AW37" s="50">
        <v>0.78539823009999998</v>
      </c>
      <c r="AX37" s="50">
        <v>0.23230088500000001</v>
      </c>
      <c r="AY37" s="50">
        <v>0.110619469</v>
      </c>
      <c r="AZ37" s="109">
        <v>1.2744721689</v>
      </c>
      <c r="BA37" s="51">
        <v>1.2745169999999999</v>
      </c>
      <c r="BB37" s="156">
        <f>AVERAGE(AZ37:AZ39)</f>
        <v>1.2501007447999999</v>
      </c>
      <c r="BC37" s="154">
        <f>STDEV(AZ37:AZ39)</f>
        <v>3.2655987138385544E-2</v>
      </c>
      <c r="BD37" s="158">
        <f>AVERAGE(BA37:BA39)</f>
        <v>1.2722026666666666</v>
      </c>
      <c r="BE37" s="161">
        <f>STDEV(BA37:BA39)</f>
        <v>7.4944757210449933E-3</v>
      </c>
    </row>
    <row r="38" spans="1:57" ht="15.75" customHeight="1">
      <c r="A38" s="178"/>
      <c r="B38" s="147"/>
      <c r="C38" s="147"/>
      <c r="D38" s="41">
        <v>2</v>
      </c>
      <c r="E38" s="8">
        <v>94.602715334999999</v>
      </c>
      <c r="F38" s="8">
        <v>4.4958824839</v>
      </c>
      <c r="G38" s="8">
        <v>0.61206320940000003</v>
      </c>
      <c r="H38" s="8">
        <v>0.1669263298</v>
      </c>
      <c r="I38" s="8">
        <v>6.6770531899999999E-2</v>
      </c>
      <c r="J38" s="8">
        <v>0</v>
      </c>
      <c r="K38" s="8">
        <v>3.3385265999999997E-2</v>
      </c>
      <c r="L38" s="8">
        <v>1.1128422000000001E-2</v>
      </c>
      <c r="M38" s="8">
        <v>0</v>
      </c>
      <c r="N38" s="8">
        <v>0</v>
      </c>
      <c r="O38" s="8">
        <v>0</v>
      </c>
      <c r="P38" s="8">
        <v>0</v>
      </c>
      <c r="Q38" s="8">
        <v>1.1128422000000001E-2</v>
      </c>
      <c r="R38" s="113">
        <v>1.2783505154999999</v>
      </c>
      <c r="S38" s="117">
        <v>1.6917180000000001</v>
      </c>
      <c r="T38" s="147"/>
      <c r="U38" s="147"/>
      <c r="V38" s="147"/>
      <c r="W38" s="147"/>
      <c r="X38" s="120"/>
      <c r="Y38" s="147"/>
      <c r="Z38" s="147"/>
      <c r="AA38" s="41">
        <v>2</v>
      </c>
      <c r="AB38" s="122">
        <v>95.399325084400004</v>
      </c>
      <c r="AC38" s="8">
        <v>3.7120359955</v>
      </c>
      <c r="AD38" s="8">
        <v>0.69741282339999999</v>
      </c>
      <c r="AE38" s="8">
        <v>6.7491563599999999E-2</v>
      </c>
      <c r="AF38" s="8">
        <v>5.6242969599999998E-2</v>
      </c>
      <c r="AG38" s="8">
        <v>4.4994375699999999E-2</v>
      </c>
      <c r="AH38" s="8">
        <v>0</v>
      </c>
      <c r="AI38" s="8">
        <v>0</v>
      </c>
      <c r="AJ38" s="8">
        <v>2.24971879E-2</v>
      </c>
      <c r="AK38" s="113">
        <v>1.2909535452000001</v>
      </c>
      <c r="AL38" s="9">
        <v>1.7285349999999999</v>
      </c>
      <c r="AM38" s="147"/>
      <c r="AN38" s="147"/>
      <c r="AO38" s="147"/>
      <c r="AP38" s="147"/>
      <c r="AQ38" s="56"/>
      <c r="AR38" s="147"/>
      <c r="AS38" s="147"/>
      <c r="AT38" s="41">
        <v>2</v>
      </c>
      <c r="AU38" s="122">
        <v>93.898678414100004</v>
      </c>
      <c r="AV38" s="8">
        <v>5.0660792951999998</v>
      </c>
      <c r="AW38" s="8">
        <v>0.85903083700000005</v>
      </c>
      <c r="AX38" s="8">
        <v>8.81057269E-2</v>
      </c>
      <c r="AY38" s="8">
        <v>8.81057269E-2</v>
      </c>
      <c r="AZ38" s="113">
        <v>1.2129963899</v>
      </c>
      <c r="BA38" s="9">
        <v>1.2638240000000001</v>
      </c>
      <c r="BB38" s="147"/>
      <c r="BC38" s="147"/>
      <c r="BD38" s="147"/>
      <c r="BE38" s="147"/>
    </row>
    <row r="39" spans="1:57" ht="15.75" customHeight="1">
      <c r="A39" s="178"/>
      <c r="B39" s="147"/>
      <c r="C39" s="141"/>
      <c r="D39" s="59">
        <v>3</v>
      </c>
      <c r="E39" s="17">
        <v>94.326557962899997</v>
      </c>
      <c r="F39" s="17">
        <v>4.6459682823000001</v>
      </c>
      <c r="G39" s="17">
        <v>0.73710073710000001</v>
      </c>
      <c r="H39" s="17">
        <v>0.1898592808</v>
      </c>
      <c r="I39" s="17">
        <v>6.7009157900000005E-2</v>
      </c>
      <c r="J39" s="17">
        <v>1.1168193E-2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1.1168193E-2</v>
      </c>
      <c r="Q39" s="17">
        <v>1.1168193E-2</v>
      </c>
      <c r="R39" s="114">
        <v>1.2814960630000001</v>
      </c>
      <c r="S39" s="119">
        <v>1.691988</v>
      </c>
      <c r="T39" s="141"/>
      <c r="U39" s="141"/>
      <c r="V39" s="141"/>
      <c r="W39" s="141"/>
      <c r="X39" s="120"/>
      <c r="Y39" s="147"/>
      <c r="Z39" s="141"/>
      <c r="AA39" s="59">
        <v>3</v>
      </c>
      <c r="AB39" s="123">
        <v>95.058955642900003</v>
      </c>
      <c r="AC39" s="17">
        <v>4.0539023021</v>
      </c>
      <c r="AD39" s="17">
        <v>0.59517125209999999</v>
      </c>
      <c r="AE39" s="17">
        <v>0.19090398650000001</v>
      </c>
      <c r="AF39" s="17">
        <v>6.7377877599999997E-2</v>
      </c>
      <c r="AG39" s="17">
        <v>1.12296463E-2</v>
      </c>
      <c r="AH39" s="17">
        <v>0</v>
      </c>
      <c r="AI39" s="17">
        <v>1.12296463E-2</v>
      </c>
      <c r="AJ39" s="17">
        <v>1.12296463E-2</v>
      </c>
      <c r="AK39" s="114">
        <v>1.2772727273</v>
      </c>
      <c r="AL39" s="19">
        <v>1.6912940000000001</v>
      </c>
      <c r="AM39" s="141"/>
      <c r="AN39" s="141"/>
      <c r="AO39" s="141"/>
      <c r="AP39" s="141"/>
      <c r="AQ39" s="56"/>
      <c r="AR39" s="147"/>
      <c r="AS39" s="141"/>
      <c r="AT39" s="59">
        <v>3</v>
      </c>
      <c r="AU39" s="123">
        <v>94.618189855200001</v>
      </c>
      <c r="AV39" s="17">
        <v>4.3540722731999999</v>
      </c>
      <c r="AW39" s="17">
        <v>0.74041330530000005</v>
      </c>
      <c r="AX39" s="17">
        <v>0.18786606249999999</v>
      </c>
      <c r="AY39" s="17">
        <v>9.9458503700000006E-2</v>
      </c>
      <c r="AZ39" s="114">
        <v>1.2628336756</v>
      </c>
      <c r="BA39" s="19">
        <v>1.278267</v>
      </c>
      <c r="BB39" s="141"/>
      <c r="BC39" s="141"/>
      <c r="BD39" s="141"/>
      <c r="BE39" s="141"/>
    </row>
    <row r="40" spans="1:57" ht="15.75" customHeight="1">
      <c r="A40" s="178"/>
      <c r="B40" s="147"/>
      <c r="C40" s="149" t="s">
        <v>45</v>
      </c>
      <c r="D40" s="41">
        <v>1</v>
      </c>
      <c r="E40" s="8">
        <v>89.067524115799998</v>
      </c>
      <c r="F40" s="8">
        <v>8.2270761725000003</v>
      </c>
      <c r="G40" s="8">
        <v>2.2175407473000002</v>
      </c>
      <c r="H40" s="8">
        <v>0.42133274199999998</v>
      </c>
      <c r="I40" s="8">
        <v>5.5438518700000002E-2</v>
      </c>
      <c r="J40" s="8">
        <v>0</v>
      </c>
      <c r="K40" s="8">
        <v>1.10877037E-2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113">
        <v>1.3002028398000001</v>
      </c>
      <c r="S40" s="110">
        <v>2.6879819999999999</v>
      </c>
      <c r="T40" s="156">
        <f>AVERAGE(R40:R42)</f>
        <v>1.3295794179666667</v>
      </c>
      <c r="U40" s="154">
        <f>STDEV(R40:R42)</f>
        <v>4.6050764616970587E-2</v>
      </c>
      <c r="V40" s="158">
        <f>AVERAGE(S40:S42)</f>
        <v>2.4836633333333329</v>
      </c>
      <c r="W40" s="161">
        <f>STDEV(S40:S42)</f>
        <v>0.17843422367173103</v>
      </c>
      <c r="X40" s="120"/>
      <c r="Y40" s="147"/>
      <c r="Z40" s="149" t="s">
        <v>45</v>
      </c>
      <c r="AA40" s="41">
        <v>1</v>
      </c>
      <c r="AB40" s="8">
        <v>88.480472595999998</v>
      </c>
      <c r="AC40" s="8">
        <v>8.9815118696000003</v>
      </c>
      <c r="AD40" s="8">
        <v>2.0457280385000001</v>
      </c>
      <c r="AE40" s="8">
        <v>0.33913138609999999</v>
      </c>
      <c r="AF40" s="8">
        <v>0.1422163877</v>
      </c>
      <c r="AG40" s="8">
        <v>0</v>
      </c>
      <c r="AH40" s="8">
        <v>0</v>
      </c>
      <c r="AI40" s="8">
        <v>1.09397221E-2</v>
      </c>
      <c r="AJ40" s="8">
        <v>0</v>
      </c>
      <c r="AK40" s="113">
        <v>1.2792022792</v>
      </c>
      <c r="AL40" s="8">
        <v>2.5807129999999998</v>
      </c>
      <c r="AM40" s="156">
        <f>AVERAGE(AK40:AK42)</f>
        <v>1.2655448779</v>
      </c>
      <c r="AN40" s="154">
        <f>STDEV(AK40:AK42)</f>
        <v>2.5360935043267564E-2</v>
      </c>
      <c r="AO40" s="158">
        <f>AVERAGE(AL40:AL42)</f>
        <v>2.5751789999999999</v>
      </c>
      <c r="AP40" s="161">
        <f>STDEV(AL40:AL42)</f>
        <v>4.7926112923957643E-3</v>
      </c>
      <c r="AQ40" s="56"/>
      <c r="AR40" s="147"/>
      <c r="AS40" s="149" t="s">
        <v>45</v>
      </c>
      <c r="AT40" s="41">
        <v>1</v>
      </c>
      <c r="AU40" s="8">
        <v>90.728914336000003</v>
      </c>
      <c r="AV40" s="8">
        <v>7.1349922923999998</v>
      </c>
      <c r="AW40" s="8">
        <v>1.6075754239</v>
      </c>
      <c r="AX40" s="8">
        <v>0.45144241359999998</v>
      </c>
      <c r="AY40" s="8">
        <v>7.7075534000000001E-2</v>
      </c>
      <c r="AZ40" s="113">
        <v>1.2957244656</v>
      </c>
      <c r="BA40" s="8">
        <v>1.6451979999999999</v>
      </c>
      <c r="BB40" s="156">
        <f>AVERAGE(AZ40:AZ42)</f>
        <v>1.2808779208333332</v>
      </c>
      <c r="BC40" s="154">
        <f>STDEV(AZ40:AZ42)</f>
        <v>1.3080924750798011E-2</v>
      </c>
      <c r="BD40" s="158">
        <f>AVERAGE(BA40:BA42)</f>
        <v>1.7046299999999999</v>
      </c>
      <c r="BE40" s="161">
        <f>STDEV(BA40:BA42)</f>
        <v>6.4230255674409403E-2</v>
      </c>
    </row>
    <row r="41" spans="1:57" ht="15.75" customHeight="1">
      <c r="A41" s="178"/>
      <c r="B41" s="147"/>
      <c r="C41" s="147"/>
      <c r="D41" s="41">
        <v>2</v>
      </c>
      <c r="E41" s="8">
        <v>90.6243106111</v>
      </c>
      <c r="F41" s="8">
        <v>6.9711008161999999</v>
      </c>
      <c r="G41" s="8">
        <v>2.0075005515000002</v>
      </c>
      <c r="H41" s="8">
        <v>0.33090668429999998</v>
      </c>
      <c r="I41" s="8">
        <v>6.6181336899999998E-2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113">
        <v>1.3058823529000001</v>
      </c>
      <c r="S41" s="110">
        <v>2.3584999999999998</v>
      </c>
      <c r="T41" s="147"/>
      <c r="U41" s="147"/>
      <c r="V41" s="147"/>
      <c r="W41" s="147"/>
      <c r="X41" s="120"/>
      <c r="Y41" s="147"/>
      <c r="Z41" s="147"/>
      <c r="AA41" s="41">
        <v>2</v>
      </c>
      <c r="AB41" s="8">
        <v>90.1651982379</v>
      </c>
      <c r="AC41" s="8">
        <v>7.9185022026</v>
      </c>
      <c r="AD41" s="8">
        <v>1.5969162995999999</v>
      </c>
      <c r="AE41" s="8">
        <v>0.24229074889999999</v>
      </c>
      <c r="AF41" s="8">
        <v>6.6079295199999999E-2</v>
      </c>
      <c r="AG41" s="8">
        <v>1.10132159E-2</v>
      </c>
      <c r="AH41" s="8">
        <v>0</v>
      </c>
      <c r="AI41" s="8">
        <v>0</v>
      </c>
      <c r="AJ41" s="8">
        <v>0</v>
      </c>
      <c r="AK41" s="113">
        <v>1.2362821948</v>
      </c>
      <c r="AL41" s="8">
        <v>2.5723959999999999</v>
      </c>
      <c r="AM41" s="147"/>
      <c r="AN41" s="147"/>
      <c r="AO41" s="147"/>
      <c r="AP41" s="147"/>
      <c r="AQ41" s="56"/>
      <c r="AR41" s="147"/>
      <c r="AS41" s="147"/>
      <c r="AT41" s="41">
        <v>2</v>
      </c>
      <c r="AU41" s="8">
        <v>90.262131715799995</v>
      </c>
      <c r="AV41" s="8">
        <v>7.5931542461000001</v>
      </c>
      <c r="AW41" s="8">
        <v>1.6681109185</v>
      </c>
      <c r="AX41" s="8">
        <v>0.41161178510000002</v>
      </c>
      <c r="AY41" s="8">
        <v>6.4991334499999998E-2</v>
      </c>
      <c r="AZ41" s="113">
        <v>1.275862069</v>
      </c>
      <c r="BA41" s="8">
        <v>1.6959219999999999</v>
      </c>
      <c r="BB41" s="147"/>
      <c r="BC41" s="147"/>
      <c r="BD41" s="147"/>
      <c r="BE41" s="147"/>
    </row>
    <row r="42" spans="1:57" ht="15.75" customHeight="1">
      <c r="A42" s="178"/>
      <c r="B42" s="141"/>
      <c r="C42" s="141"/>
      <c r="D42" s="41">
        <v>3</v>
      </c>
      <c r="E42" s="8">
        <v>91.325514494399997</v>
      </c>
      <c r="F42" s="8">
        <v>6.0522239433999996</v>
      </c>
      <c r="G42" s="8">
        <v>2.0247842443000001</v>
      </c>
      <c r="H42" s="8">
        <v>0.50896215980000004</v>
      </c>
      <c r="I42" s="8">
        <v>7.7450763399999997E-2</v>
      </c>
      <c r="J42" s="8">
        <v>1.10643948E-2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113">
        <v>1.3826530612000001</v>
      </c>
      <c r="S42" s="110">
        <v>2.4045079999999999</v>
      </c>
      <c r="T42" s="141"/>
      <c r="U42" s="141"/>
      <c r="V42" s="141"/>
      <c r="W42" s="141"/>
      <c r="X42" s="120"/>
      <c r="Y42" s="141"/>
      <c r="Z42" s="141"/>
      <c r="AA42" s="41">
        <v>3</v>
      </c>
      <c r="AB42" s="8">
        <v>89.442320665599993</v>
      </c>
      <c r="AC42" s="8">
        <v>8.2527546660999995</v>
      </c>
      <c r="AD42" s="8">
        <v>1.7652349898999999</v>
      </c>
      <c r="AE42" s="8">
        <v>0.42725432880000003</v>
      </c>
      <c r="AF42" s="8">
        <v>0.10119181469999999</v>
      </c>
      <c r="AG42" s="8">
        <v>1.1243535000000001E-2</v>
      </c>
      <c r="AH42" s="8">
        <v>0</v>
      </c>
      <c r="AI42" s="8">
        <v>0</v>
      </c>
      <c r="AJ42" s="8">
        <v>0</v>
      </c>
      <c r="AK42" s="113">
        <v>1.2811501596999999</v>
      </c>
      <c r="AL42" s="8">
        <v>2.5724279999999999</v>
      </c>
      <c r="AM42" s="141"/>
      <c r="AN42" s="141"/>
      <c r="AO42" s="141"/>
      <c r="AP42" s="141"/>
      <c r="AQ42" s="56"/>
      <c r="AR42" s="141"/>
      <c r="AS42" s="141"/>
      <c r="AT42" s="41">
        <v>3</v>
      </c>
      <c r="AU42" s="8">
        <v>89.288463653400001</v>
      </c>
      <c r="AV42" s="8">
        <v>8.4570548773999992</v>
      </c>
      <c r="AW42" s="8">
        <v>1.6826129990000001</v>
      </c>
      <c r="AX42" s="8">
        <v>0.49488617620000003</v>
      </c>
      <c r="AY42" s="8">
        <v>7.6982294100000001E-2</v>
      </c>
      <c r="AZ42" s="113">
        <v>1.2710472279</v>
      </c>
      <c r="BA42" s="8">
        <v>1.77277</v>
      </c>
      <c r="BB42" s="141"/>
      <c r="BC42" s="141"/>
      <c r="BD42" s="141"/>
      <c r="BE42" s="141"/>
    </row>
    <row r="43" spans="1:57" ht="15.75" customHeight="1">
      <c r="A43" s="178"/>
      <c r="B43" s="149" t="s">
        <v>46</v>
      </c>
      <c r="C43" s="149" t="s">
        <v>159</v>
      </c>
      <c r="D43" s="67">
        <v>1</v>
      </c>
      <c r="E43" s="50">
        <v>74.244386873899998</v>
      </c>
      <c r="F43" s="50">
        <v>22.5496545769</v>
      </c>
      <c r="G43" s="50">
        <v>2.8389464593999998</v>
      </c>
      <c r="H43" s="50">
        <v>0.33462867010000003</v>
      </c>
      <c r="I43" s="50">
        <v>3.2383419699999999E-2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109">
        <v>1.1399832354999999</v>
      </c>
      <c r="S43" s="116">
        <v>16.328030999999999</v>
      </c>
      <c r="T43" s="156">
        <f>AVERAGE(R43:R45)</f>
        <v>1.1353778515000001</v>
      </c>
      <c r="U43" s="154">
        <f>STDEV(R43:R45)</f>
        <v>1.5604275045181932E-2</v>
      </c>
      <c r="V43" s="158">
        <f>AVERAGE(S43:S45)</f>
        <v>16.379832333333333</v>
      </c>
      <c r="W43" s="161">
        <f>STDEV(S43:S45)</f>
        <v>5.1528698822435749E-2</v>
      </c>
      <c r="X43" s="120"/>
      <c r="Y43" s="149" t="s">
        <v>46</v>
      </c>
      <c r="Z43" s="149" t="s">
        <v>159</v>
      </c>
      <c r="AA43" s="67">
        <v>1</v>
      </c>
      <c r="AB43" s="121">
        <v>68.816625390300004</v>
      </c>
      <c r="AC43" s="50">
        <v>26.962420587899999</v>
      </c>
      <c r="AD43" s="50">
        <v>3.7364057283999998</v>
      </c>
      <c r="AE43" s="50">
        <v>0.45224507380000001</v>
      </c>
      <c r="AF43" s="50">
        <v>2.1535479699999999E-2</v>
      </c>
      <c r="AG43" s="50">
        <v>1.07677399E-2</v>
      </c>
      <c r="AH43" s="50">
        <v>0</v>
      </c>
      <c r="AI43" s="50">
        <v>0</v>
      </c>
      <c r="AJ43" s="50">
        <v>0</v>
      </c>
      <c r="AK43" s="109">
        <v>1.1522790055000001</v>
      </c>
      <c r="AL43" s="51">
        <v>16.503139000000001</v>
      </c>
      <c r="AM43" s="156">
        <f>AVERAGE(AK43:AK45)</f>
        <v>1.1363800244000002</v>
      </c>
      <c r="AN43" s="154">
        <f>STDEV(AK43:AK45)</f>
        <v>1.4202566097435533E-2</v>
      </c>
      <c r="AO43" s="158">
        <f>AVERAGE(AL43:AL45)</f>
        <v>16.538959000000002</v>
      </c>
      <c r="AP43" s="161">
        <f>STDEV(AL43:AL45)</f>
        <v>3.2224408078349205E-2</v>
      </c>
      <c r="AQ43" s="56"/>
      <c r="AR43" s="149" t="s">
        <v>46</v>
      </c>
      <c r="AS43" s="149" t="s">
        <v>159</v>
      </c>
      <c r="AT43" s="67">
        <v>1</v>
      </c>
      <c r="AU43" s="121">
        <v>68.165077989599993</v>
      </c>
      <c r="AV43" s="50">
        <v>27.632149046799999</v>
      </c>
      <c r="AW43" s="50">
        <v>3.6611785095</v>
      </c>
      <c r="AX43" s="50">
        <v>0.49826689769999999</v>
      </c>
      <c r="AY43" s="50">
        <v>4.33275563E-2</v>
      </c>
      <c r="AZ43" s="109">
        <v>1.1503912895999999</v>
      </c>
      <c r="BA43" s="51">
        <v>16.600595999999999</v>
      </c>
      <c r="BB43" s="156">
        <f>AVERAGE(AZ43:AZ45)</f>
        <v>1.1484845489333333</v>
      </c>
      <c r="BC43" s="154">
        <f>STDEV(AZ43:AZ45)</f>
        <v>1.7359775356792864E-2</v>
      </c>
      <c r="BD43" s="158">
        <f>AVERAGE(BA43:BA45)</f>
        <v>16.522570999999999</v>
      </c>
      <c r="BE43" s="161">
        <f>STDEV(BA43:BA45)</f>
        <v>8.2547321452607181E-2</v>
      </c>
    </row>
    <row r="44" spans="1:57" ht="15.75" customHeight="1">
      <c r="A44" s="178"/>
      <c r="B44" s="147"/>
      <c r="C44" s="147"/>
      <c r="D44" s="41">
        <v>2</v>
      </c>
      <c r="E44" s="8">
        <v>69.155142610200002</v>
      </c>
      <c r="F44" s="8">
        <v>26.696197061399999</v>
      </c>
      <c r="G44" s="8">
        <v>3.7705272256</v>
      </c>
      <c r="H44" s="8">
        <v>0.33491789109999998</v>
      </c>
      <c r="I44" s="8">
        <v>4.32152118E-2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113">
        <v>1.1481611208</v>
      </c>
      <c r="S44" s="117">
        <v>16.380382000000001</v>
      </c>
      <c r="T44" s="147"/>
      <c r="U44" s="147"/>
      <c r="V44" s="147"/>
      <c r="W44" s="147"/>
      <c r="X44" s="120"/>
      <c r="Y44" s="147"/>
      <c r="Z44" s="147"/>
      <c r="AA44" s="41">
        <v>2</v>
      </c>
      <c r="AB44" s="122">
        <v>74.000434593700007</v>
      </c>
      <c r="AC44" s="8">
        <v>23.011734028700001</v>
      </c>
      <c r="AD44" s="8">
        <v>2.7488048674000001</v>
      </c>
      <c r="AE44" s="8">
        <v>0.21729682750000001</v>
      </c>
      <c r="AF44" s="8">
        <v>2.1729682699999999E-2</v>
      </c>
      <c r="AG44" s="8">
        <v>0</v>
      </c>
      <c r="AH44" s="8">
        <v>0</v>
      </c>
      <c r="AI44" s="8">
        <v>0</v>
      </c>
      <c r="AJ44" s="8">
        <v>0</v>
      </c>
      <c r="AK44" s="113">
        <v>1.1249477643000001</v>
      </c>
      <c r="AL44" s="9">
        <v>16.565593</v>
      </c>
      <c r="AM44" s="147"/>
      <c r="AN44" s="147"/>
      <c r="AO44" s="147"/>
      <c r="AP44" s="147"/>
      <c r="AQ44" s="56"/>
      <c r="AR44" s="147"/>
      <c r="AS44" s="147"/>
      <c r="AT44" s="41">
        <v>2</v>
      </c>
      <c r="AU44" s="122">
        <v>68.955094991400003</v>
      </c>
      <c r="AV44" s="8">
        <v>26.532815198600002</v>
      </c>
      <c r="AW44" s="8">
        <v>3.9507772020999998</v>
      </c>
      <c r="AX44" s="8">
        <v>0.51813471499999997</v>
      </c>
      <c r="AY44" s="8">
        <v>4.3177892900000001E-2</v>
      </c>
      <c r="AZ44" s="113">
        <v>1.1648122392</v>
      </c>
      <c r="BA44" s="9">
        <v>16.530972999999999</v>
      </c>
      <c r="BB44" s="147"/>
      <c r="BC44" s="147"/>
      <c r="BD44" s="147"/>
      <c r="BE44" s="147"/>
    </row>
    <row r="45" spans="1:57" ht="15.75" customHeight="1">
      <c r="A45" s="178"/>
      <c r="B45" s="147"/>
      <c r="C45" s="141"/>
      <c r="D45" s="59">
        <v>3</v>
      </c>
      <c r="E45" s="17">
        <v>73.950216450200003</v>
      </c>
      <c r="F45" s="17">
        <v>23.3225108225</v>
      </c>
      <c r="G45" s="17">
        <v>2.4025974026000001</v>
      </c>
      <c r="H45" s="17">
        <v>0.303030303</v>
      </c>
      <c r="I45" s="17">
        <v>2.1645021600000001E-2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14">
        <v>1.1179891982000001</v>
      </c>
      <c r="S45" s="119">
        <v>16.431083999999998</v>
      </c>
      <c r="T45" s="141"/>
      <c r="U45" s="141"/>
      <c r="V45" s="141"/>
      <c r="W45" s="141"/>
      <c r="X45" s="120"/>
      <c r="Y45" s="147"/>
      <c r="Z45" s="141"/>
      <c r="AA45" s="59">
        <v>3</v>
      </c>
      <c r="AB45" s="123">
        <v>70.957238984200004</v>
      </c>
      <c r="AC45" s="17">
        <v>25.710874755799999</v>
      </c>
      <c r="AD45" s="17">
        <v>2.8869112221000002</v>
      </c>
      <c r="AE45" s="17">
        <v>0.40156283920000002</v>
      </c>
      <c r="AF45" s="17">
        <v>3.2559149099999997E-2</v>
      </c>
      <c r="AG45" s="17">
        <v>1.0853049700000001E-2</v>
      </c>
      <c r="AH45" s="17">
        <v>0</v>
      </c>
      <c r="AI45" s="17">
        <v>0</v>
      </c>
      <c r="AJ45" s="17">
        <v>0</v>
      </c>
      <c r="AK45" s="114">
        <v>1.1319133034</v>
      </c>
      <c r="AL45" s="19">
        <v>16.548145000000002</v>
      </c>
      <c r="AM45" s="141"/>
      <c r="AN45" s="141"/>
      <c r="AO45" s="141"/>
      <c r="AP45" s="141"/>
      <c r="AQ45" s="56"/>
      <c r="AR45" s="147"/>
      <c r="AS45" s="141"/>
      <c r="AT45" s="59">
        <v>3</v>
      </c>
      <c r="AU45" s="123">
        <v>77.126511226299996</v>
      </c>
      <c r="AV45" s="17">
        <v>20.196459412799999</v>
      </c>
      <c r="AW45" s="17">
        <v>2.3963730569999999</v>
      </c>
      <c r="AX45" s="17">
        <v>0.25906735749999998</v>
      </c>
      <c r="AY45" s="17">
        <v>2.1588946500000001E-2</v>
      </c>
      <c r="AZ45" s="114">
        <v>1.130250118</v>
      </c>
      <c r="BA45" s="19">
        <v>16.436143999999999</v>
      </c>
      <c r="BB45" s="141"/>
      <c r="BC45" s="141"/>
      <c r="BD45" s="141"/>
      <c r="BE45" s="141"/>
    </row>
    <row r="46" spans="1:57" ht="15.75" customHeight="1">
      <c r="A46" s="178"/>
      <c r="B46" s="147"/>
      <c r="C46" s="149" t="s">
        <v>160</v>
      </c>
      <c r="D46" s="41">
        <v>1</v>
      </c>
      <c r="E46" s="8">
        <v>92.726868327399998</v>
      </c>
      <c r="F46" s="8">
        <v>4.7264234875</v>
      </c>
      <c r="G46" s="8">
        <v>1.5458185053</v>
      </c>
      <c r="H46" s="8">
        <v>0.6450177936</v>
      </c>
      <c r="I46" s="8">
        <v>0.27802491099999999</v>
      </c>
      <c r="J46" s="8">
        <v>6.6725978599999999E-2</v>
      </c>
      <c r="K46" s="8">
        <v>1.1120996399999999E-2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113">
        <v>1.5489296636000001</v>
      </c>
      <c r="S46" s="110">
        <v>16.095554</v>
      </c>
      <c r="T46" s="156">
        <f>AVERAGE(R46:R48)</f>
        <v>1.3343987519666667</v>
      </c>
      <c r="U46" s="154">
        <f>STDEV(R46:R48)</f>
        <v>0.18578927169166057</v>
      </c>
      <c r="V46" s="158">
        <f>AVERAGE(S46:S48)</f>
        <v>16.062457666666667</v>
      </c>
      <c r="W46" s="161">
        <f>STDEV(S46:S48)</f>
        <v>4.4750983411913761E-2</v>
      </c>
      <c r="X46" s="120"/>
      <c r="Y46" s="147"/>
      <c r="Z46" s="149" t="s">
        <v>160</v>
      </c>
      <c r="AA46" s="41">
        <v>1</v>
      </c>
      <c r="AB46" s="8">
        <v>96.442863494899996</v>
      </c>
      <c r="AC46" s="8">
        <v>2.1009337483000001</v>
      </c>
      <c r="AD46" s="8">
        <v>0.78923966209999996</v>
      </c>
      <c r="AE46" s="8">
        <v>0.43352601159999998</v>
      </c>
      <c r="AF46" s="8">
        <v>0.2000889284</v>
      </c>
      <c r="AG46" s="8">
        <v>3.33481547E-2</v>
      </c>
      <c r="AH46" s="8">
        <v>0</v>
      </c>
      <c r="AI46" s="8">
        <v>0</v>
      </c>
      <c r="AJ46" s="8">
        <v>0</v>
      </c>
      <c r="AK46" s="113">
        <v>1.671875</v>
      </c>
      <c r="AL46" s="8">
        <v>16.072585</v>
      </c>
      <c r="AM46" s="156">
        <f>AVERAGE(AK46:AK48)</f>
        <v>1.5694187287666665</v>
      </c>
      <c r="AN46" s="154">
        <f>STDEV(AK46:AK48)</f>
        <v>0.32345580801418616</v>
      </c>
      <c r="AO46" s="158">
        <f>AVERAGE(AL46:AL48)</f>
        <v>16.03538</v>
      </c>
      <c r="AP46" s="161">
        <f>STDEV(AL46:AL48)</f>
        <v>4.0581300262559572E-2</v>
      </c>
      <c r="AQ46" s="56"/>
      <c r="AR46" s="147"/>
      <c r="AS46" s="149" t="s">
        <v>160</v>
      </c>
      <c r="AT46" s="41">
        <v>1</v>
      </c>
      <c r="AU46" s="8">
        <v>98.797862867299997</v>
      </c>
      <c r="AV46" s="8">
        <v>1.0463045414000001</v>
      </c>
      <c r="AW46" s="8">
        <v>0.11130899380000001</v>
      </c>
      <c r="AX46" s="8">
        <v>4.4523597499999998E-2</v>
      </c>
      <c r="AY46" s="8">
        <v>0</v>
      </c>
      <c r="AZ46" s="113">
        <v>1.1666666667000001</v>
      </c>
      <c r="BA46" s="8">
        <v>15.955556</v>
      </c>
      <c r="BB46" s="156">
        <f>AVERAGE(AZ46:AZ48)</f>
        <v>1.3079652848333334</v>
      </c>
      <c r="BC46" s="154">
        <f>STDEV(AZ46:AZ48)</f>
        <v>0.27296444595188152</v>
      </c>
      <c r="BD46" s="158">
        <f>AVERAGE(BA46:BA48)</f>
        <v>15.941324333333332</v>
      </c>
      <c r="BE46" s="161">
        <f>STDEV(BA46:BA48)</f>
        <v>3.0648866770784641E-2</v>
      </c>
    </row>
    <row r="47" spans="1:57" ht="15.75" customHeight="1">
      <c r="A47" s="178"/>
      <c r="B47" s="147"/>
      <c r="C47" s="147"/>
      <c r="D47" s="41">
        <v>2</v>
      </c>
      <c r="E47" s="8">
        <v>98.184653079399993</v>
      </c>
      <c r="F47" s="8">
        <v>1.5480565765000001</v>
      </c>
      <c r="G47" s="8">
        <v>0.15591936740000001</v>
      </c>
      <c r="H47" s="8">
        <v>7.7959683700000004E-2</v>
      </c>
      <c r="I47" s="8">
        <v>3.3411293000000002E-2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113">
        <v>1.2269938650000001</v>
      </c>
      <c r="S47" s="110">
        <v>16.080276999999999</v>
      </c>
      <c r="T47" s="147"/>
      <c r="U47" s="147"/>
      <c r="V47" s="147"/>
      <c r="W47" s="147"/>
      <c r="X47" s="120"/>
      <c r="Y47" s="147"/>
      <c r="Z47" s="147"/>
      <c r="AA47" s="41">
        <v>2</v>
      </c>
      <c r="AB47" s="8">
        <v>98.441327098599999</v>
      </c>
      <c r="AC47" s="8">
        <v>1.4028056112</v>
      </c>
      <c r="AD47" s="8">
        <v>6.6800267199999999E-2</v>
      </c>
      <c r="AE47" s="8">
        <v>4.4533511499999998E-2</v>
      </c>
      <c r="AF47" s="8">
        <v>1.11333779E-2</v>
      </c>
      <c r="AG47" s="8">
        <v>3.34001336E-2</v>
      </c>
      <c r="AH47" s="8">
        <v>0</v>
      </c>
      <c r="AI47" s="8">
        <v>0</v>
      </c>
      <c r="AJ47" s="8">
        <v>0</v>
      </c>
      <c r="AK47" s="113">
        <v>1.2071428571</v>
      </c>
      <c r="AL47" s="8">
        <v>16.041449</v>
      </c>
      <c r="AM47" s="147"/>
      <c r="AN47" s="147"/>
      <c r="AO47" s="147"/>
      <c r="AP47" s="147"/>
      <c r="AQ47" s="56"/>
      <c r="AR47" s="147"/>
      <c r="AS47" s="147"/>
      <c r="AT47" s="41">
        <v>2</v>
      </c>
      <c r="AU47" s="8">
        <v>92.421544624999996</v>
      </c>
      <c r="AV47" s="8">
        <v>4.6961940796999997</v>
      </c>
      <c r="AW47" s="8">
        <v>1.5134653906</v>
      </c>
      <c r="AX47" s="8">
        <v>0.90140218120000004</v>
      </c>
      <c r="AY47" s="8">
        <v>0.46739372359999998</v>
      </c>
      <c r="AZ47" s="113">
        <v>1.6226138031999999</v>
      </c>
      <c r="BA47" s="8">
        <v>15.96227</v>
      </c>
      <c r="BB47" s="147"/>
      <c r="BC47" s="147"/>
      <c r="BD47" s="147"/>
      <c r="BE47" s="147"/>
    </row>
    <row r="48" spans="1:57" ht="15.75" customHeight="1">
      <c r="A48" s="178"/>
      <c r="B48" s="147"/>
      <c r="C48" s="141"/>
      <c r="D48" s="41">
        <v>3</v>
      </c>
      <c r="E48" s="8">
        <v>98.774509803900003</v>
      </c>
      <c r="F48" s="8">
        <v>1.0918003565000001</v>
      </c>
      <c r="G48" s="8">
        <v>4.4563279900000002E-2</v>
      </c>
      <c r="H48" s="8">
        <v>4.4563279900000002E-2</v>
      </c>
      <c r="I48" s="8">
        <v>3.34224599E-2</v>
      </c>
      <c r="J48" s="8">
        <v>1.1140819999999999E-2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113">
        <v>1.2272727272999999</v>
      </c>
      <c r="S48" s="110">
        <v>16.011541999999999</v>
      </c>
      <c r="T48" s="141"/>
      <c r="U48" s="141"/>
      <c r="V48" s="141"/>
      <c r="W48" s="141"/>
      <c r="X48" s="120"/>
      <c r="Y48" s="147"/>
      <c r="Z48" s="141"/>
      <c r="AA48" s="41">
        <v>3</v>
      </c>
      <c r="AB48" s="8">
        <v>90.9364213339</v>
      </c>
      <c r="AC48" s="8">
        <v>5.0105778866000001</v>
      </c>
      <c r="AD48" s="8">
        <v>1.8483465093</v>
      </c>
      <c r="AE48" s="8">
        <v>1.2693463979999999</v>
      </c>
      <c r="AF48" s="8">
        <v>0.65694243399999996</v>
      </c>
      <c r="AG48" s="8">
        <v>0.233826968</v>
      </c>
      <c r="AH48" s="8">
        <v>4.4538470099999998E-2</v>
      </c>
      <c r="AI48" s="8">
        <v>0</v>
      </c>
      <c r="AJ48" s="8">
        <v>0</v>
      </c>
      <c r="AK48" s="113">
        <v>1.8292383292000001</v>
      </c>
      <c r="AL48" s="8">
        <v>15.992106</v>
      </c>
      <c r="AM48" s="141"/>
      <c r="AN48" s="141"/>
      <c r="AO48" s="141"/>
      <c r="AP48" s="141"/>
      <c r="AQ48" s="56"/>
      <c r="AR48" s="147"/>
      <c r="AS48" s="141"/>
      <c r="AT48" s="41">
        <v>3</v>
      </c>
      <c r="AU48" s="8">
        <v>97.685030606599994</v>
      </c>
      <c r="AV48" s="8">
        <v>2.1257651642000002</v>
      </c>
      <c r="AW48" s="8">
        <v>0.1001669449</v>
      </c>
      <c r="AX48" s="8">
        <v>5.5648302699999999E-2</v>
      </c>
      <c r="AY48" s="8">
        <v>3.3388981599999999E-2</v>
      </c>
      <c r="AZ48" s="113">
        <v>1.1346153846</v>
      </c>
      <c r="BA48" s="8">
        <v>15.906147000000001</v>
      </c>
      <c r="BB48" s="141"/>
      <c r="BC48" s="141"/>
      <c r="BD48" s="141"/>
      <c r="BE48" s="141"/>
    </row>
    <row r="49" spans="1:57" ht="15.75" customHeight="1">
      <c r="A49" s="178"/>
      <c r="B49" s="147"/>
      <c r="C49" s="149" t="s">
        <v>161</v>
      </c>
      <c r="D49" s="67">
        <v>1</v>
      </c>
      <c r="E49" s="50">
        <v>97.251279768499998</v>
      </c>
      <c r="F49" s="50">
        <v>1.5579790786000001</v>
      </c>
      <c r="G49" s="50">
        <v>0.52303583350000005</v>
      </c>
      <c r="H49" s="50">
        <v>0.22256843979999999</v>
      </c>
      <c r="I49" s="50">
        <v>0.1669263298</v>
      </c>
      <c r="J49" s="50">
        <v>0.11128421989999999</v>
      </c>
      <c r="K49" s="50">
        <v>0.11128421989999999</v>
      </c>
      <c r="L49" s="50">
        <v>5.56421099E-2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  <c r="R49" s="109">
        <v>2.0202429149999999</v>
      </c>
      <c r="S49" s="116">
        <v>16.303317</v>
      </c>
      <c r="T49" s="156">
        <f>AVERAGE(R49:R51)</f>
        <v>1.8342344346000001</v>
      </c>
      <c r="U49" s="154">
        <f>STDEV(R49:R51)</f>
        <v>0.18144870493478227</v>
      </c>
      <c r="V49" s="158">
        <f>AVERAGE(S49:S51)</f>
        <v>15.679434666666666</v>
      </c>
      <c r="W49" s="161">
        <f>STDEV(S49:S51)</f>
        <v>0.88975747518092496</v>
      </c>
      <c r="X49" s="120"/>
      <c r="Y49" s="147"/>
      <c r="Z49" s="149" t="s">
        <v>161</v>
      </c>
      <c r="AA49" s="67">
        <v>1</v>
      </c>
      <c r="AB49" s="121">
        <v>97.975528364799999</v>
      </c>
      <c r="AC49" s="50">
        <v>1.3904338154</v>
      </c>
      <c r="AD49" s="50">
        <v>0.42269187990000001</v>
      </c>
      <c r="AE49" s="50">
        <v>6.6740823099999999E-2</v>
      </c>
      <c r="AF49" s="50">
        <v>4.44938821E-2</v>
      </c>
      <c r="AG49" s="50">
        <v>3.3370411599999997E-2</v>
      </c>
      <c r="AH49" s="50">
        <v>3.3370411599999997E-2</v>
      </c>
      <c r="AI49" s="50">
        <v>1.11234705E-2</v>
      </c>
      <c r="AJ49" s="50">
        <v>2.2246940999999999E-2</v>
      </c>
      <c r="AK49" s="109">
        <v>1.5989010989000001</v>
      </c>
      <c r="AL49" s="51">
        <v>16.341566</v>
      </c>
      <c r="AM49" s="156">
        <f>AVERAGE(AK49:AK51)</f>
        <v>1.9092839390666665</v>
      </c>
      <c r="AN49" s="154">
        <f>STDEV(AK49:AK51)</f>
        <v>0.35964857868827971</v>
      </c>
      <c r="AO49" s="158">
        <f>AVERAGE(AL49:AL51)</f>
        <v>15.391267666666666</v>
      </c>
      <c r="AP49" s="161">
        <f>STDEV(AL49:AL51)</f>
        <v>0.85168842074571682</v>
      </c>
      <c r="AQ49" s="56"/>
      <c r="AR49" s="147"/>
      <c r="AS49" s="149" t="s">
        <v>161</v>
      </c>
      <c r="AT49" s="67">
        <v>1</v>
      </c>
      <c r="AU49" s="121">
        <v>97.213897213899997</v>
      </c>
      <c r="AV49" s="50">
        <v>1.5207015207000001</v>
      </c>
      <c r="AW49" s="50">
        <v>0.49950049949999997</v>
      </c>
      <c r="AX49" s="50">
        <v>0.37740037739999999</v>
      </c>
      <c r="AY49" s="50">
        <v>0.38850038850000002</v>
      </c>
      <c r="AZ49" s="109">
        <v>1.8685258964</v>
      </c>
      <c r="BA49" s="51">
        <v>16.287493999999999</v>
      </c>
      <c r="BB49" s="156">
        <f>AVERAGE(AZ49:AZ51)</f>
        <v>1.9119661566333335</v>
      </c>
      <c r="BC49" s="154">
        <f>STDEV(AZ49:AZ51)</f>
        <v>0.32882785726281433</v>
      </c>
      <c r="BD49" s="158">
        <f>AVERAGE(BA49:BA51)</f>
        <v>15.564341666666666</v>
      </c>
      <c r="BE49" s="161">
        <f>STDEV(BA49:BA51)</f>
        <v>0.8309179398330091</v>
      </c>
    </row>
    <row r="50" spans="1:57" ht="15.75" customHeight="1">
      <c r="A50" s="178"/>
      <c r="B50" s="147"/>
      <c r="C50" s="147"/>
      <c r="D50" s="41">
        <v>2</v>
      </c>
      <c r="E50" s="8">
        <v>98.333333333300004</v>
      </c>
      <c r="F50" s="8">
        <v>0.93959731540000002</v>
      </c>
      <c r="G50" s="8">
        <v>0.48098434000000001</v>
      </c>
      <c r="H50" s="8">
        <v>0.13422818789999999</v>
      </c>
      <c r="I50" s="8">
        <v>0.1006711409</v>
      </c>
      <c r="J50" s="8">
        <v>1.1185682299999999E-2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113">
        <v>1.6577181208</v>
      </c>
      <c r="S50" s="117">
        <v>14.660565999999999</v>
      </c>
      <c r="T50" s="147"/>
      <c r="U50" s="147"/>
      <c r="V50" s="147"/>
      <c r="W50" s="147"/>
      <c r="X50" s="120"/>
      <c r="Y50" s="147"/>
      <c r="Z50" s="147"/>
      <c r="AA50" s="41">
        <v>2</v>
      </c>
      <c r="AB50" s="122">
        <v>97.371658651199994</v>
      </c>
      <c r="AC50" s="8">
        <v>1.6441113969000001</v>
      </c>
      <c r="AD50" s="8">
        <v>0.4697461134</v>
      </c>
      <c r="AE50" s="8">
        <v>0.1118443127</v>
      </c>
      <c r="AF50" s="8">
        <v>0.19013533160000001</v>
      </c>
      <c r="AG50" s="8">
        <v>0.16776646910000001</v>
      </c>
      <c r="AH50" s="8">
        <v>3.3553293800000002E-2</v>
      </c>
      <c r="AI50" s="8">
        <v>1.11844313E-2</v>
      </c>
      <c r="AJ50" s="8">
        <v>0</v>
      </c>
      <c r="AK50" s="113">
        <v>1.8255319149</v>
      </c>
      <c r="AL50" s="9">
        <v>14.696863</v>
      </c>
      <c r="AM50" s="147"/>
      <c r="AN50" s="147"/>
      <c r="AO50" s="147"/>
      <c r="AP50" s="147"/>
      <c r="AQ50" s="56"/>
      <c r="AR50" s="147"/>
      <c r="AS50" s="147"/>
      <c r="AT50" s="41">
        <v>2</v>
      </c>
      <c r="AU50" s="122">
        <v>96.819551389400004</v>
      </c>
      <c r="AV50" s="8">
        <v>1.9752259792</v>
      </c>
      <c r="AW50" s="8">
        <v>0.72536547259999995</v>
      </c>
      <c r="AX50" s="8">
        <v>0.234348845</v>
      </c>
      <c r="AY50" s="8">
        <v>0.24550831379999999</v>
      </c>
      <c r="AZ50" s="113">
        <v>1.6070175439000001</v>
      </c>
      <c r="BA50" s="9">
        <v>14.656677</v>
      </c>
      <c r="BB50" s="147"/>
      <c r="BC50" s="147"/>
      <c r="BD50" s="147"/>
      <c r="BE50" s="147"/>
    </row>
    <row r="51" spans="1:57" ht="14">
      <c r="A51" s="178"/>
      <c r="B51" s="141"/>
      <c r="C51" s="141"/>
      <c r="D51" s="59">
        <v>3</v>
      </c>
      <c r="E51" s="17">
        <v>97.830462983700002</v>
      </c>
      <c r="F51" s="17">
        <v>1.2636993961</v>
      </c>
      <c r="G51" s="17">
        <v>0.49205994180000001</v>
      </c>
      <c r="H51" s="17">
        <v>0.1677477074</v>
      </c>
      <c r="I51" s="17">
        <v>0.10064862450000001</v>
      </c>
      <c r="J51" s="17">
        <v>7.8282263500000004E-2</v>
      </c>
      <c r="K51" s="17">
        <v>5.5915902500000003E-2</v>
      </c>
      <c r="L51" s="17">
        <v>1.1183180500000001E-2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14">
        <v>1.8247422680000001</v>
      </c>
      <c r="S51" s="119">
        <v>16.074421000000001</v>
      </c>
      <c r="T51" s="141"/>
      <c r="U51" s="141"/>
      <c r="V51" s="141"/>
      <c r="W51" s="141"/>
      <c r="X51" s="120"/>
      <c r="Y51" s="141"/>
      <c r="Z51" s="141"/>
      <c r="AA51" s="59">
        <v>3</v>
      </c>
      <c r="AB51" s="123">
        <v>97.383428379700007</v>
      </c>
      <c r="AC51" s="17">
        <v>1.4089231800999999</v>
      </c>
      <c r="AD51" s="17">
        <v>0.38018562</v>
      </c>
      <c r="AE51" s="17">
        <v>0.21245666999999999</v>
      </c>
      <c r="AF51" s="17">
        <v>0.23482053</v>
      </c>
      <c r="AG51" s="17">
        <v>0.1118193</v>
      </c>
      <c r="AH51" s="17">
        <v>0.17891087999999999</v>
      </c>
      <c r="AI51" s="17">
        <v>6.7091579999999998E-2</v>
      </c>
      <c r="AJ51" s="17">
        <v>2.2363859999999999E-2</v>
      </c>
      <c r="AK51" s="114">
        <v>2.3034188034</v>
      </c>
      <c r="AL51" s="19">
        <v>15.135374000000001</v>
      </c>
      <c r="AM51" s="141"/>
      <c r="AN51" s="141"/>
      <c r="AO51" s="141"/>
      <c r="AP51" s="141"/>
      <c r="AQ51" s="56"/>
      <c r="AR51" s="141"/>
      <c r="AS51" s="141"/>
      <c r="AT51" s="59">
        <v>3</v>
      </c>
      <c r="AU51" s="123">
        <v>96.239848703999996</v>
      </c>
      <c r="AV51" s="17">
        <v>1.5797085327</v>
      </c>
      <c r="AW51" s="17">
        <v>0.71198131050000002</v>
      </c>
      <c r="AX51" s="17">
        <v>0.37824007120000003</v>
      </c>
      <c r="AY51" s="17">
        <v>1.0902213816999999</v>
      </c>
      <c r="AZ51" s="114">
        <v>2.2603550295999999</v>
      </c>
      <c r="BA51" s="19">
        <v>15.748854</v>
      </c>
      <c r="BB51" s="141"/>
      <c r="BC51" s="141"/>
      <c r="BD51" s="141"/>
      <c r="BE51" s="141"/>
    </row>
    <row r="52" spans="1:57" ht="14">
      <c r="A52" s="178"/>
      <c r="B52" s="149" t="s">
        <v>92</v>
      </c>
      <c r="C52" s="149" t="s">
        <v>127</v>
      </c>
      <c r="D52" s="41">
        <v>1</v>
      </c>
      <c r="E52" s="8">
        <v>48.6833443055</v>
      </c>
      <c r="F52" s="8">
        <v>15.0208470485</v>
      </c>
      <c r="G52" s="8">
        <v>5.8700899714999997</v>
      </c>
      <c r="H52" s="8">
        <v>2.9295589202999999</v>
      </c>
      <c r="I52" s="8">
        <v>2.1615097651999999</v>
      </c>
      <c r="J52" s="8">
        <v>3.0831687514000001</v>
      </c>
      <c r="K52" s="8">
        <v>3.3794162825999998</v>
      </c>
      <c r="L52" s="8">
        <v>3.1051130129</v>
      </c>
      <c r="M52" s="8">
        <v>1.7884573184000001</v>
      </c>
      <c r="N52" s="8">
        <v>1.8323458416</v>
      </c>
      <c r="O52" s="8">
        <v>2.7978933508999999</v>
      </c>
      <c r="P52" s="8">
        <v>3.3684441518999999</v>
      </c>
      <c r="Q52" s="8">
        <v>5.9798112793999998</v>
      </c>
      <c r="R52" s="113">
        <v>5.246097926</v>
      </c>
      <c r="S52" s="110">
        <v>97.631116000000006</v>
      </c>
      <c r="T52" s="156">
        <f>AVERAGE(R52:R54)</f>
        <v>5.4185521148333331</v>
      </c>
      <c r="U52" s="154">
        <f>STDEV(R52:R54)</f>
        <v>0.15204920557601509</v>
      </c>
      <c r="V52" s="158">
        <f>AVERAGE(S52:S54)</f>
        <v>98.916533666666666</v>
      </c>
      <c r="W52" s="161">
        <f>STDEV(S52:S54)</f>
        <v>1.1141544198791842</v>
      </c>
      <c r="X52" s="120"/>
      <c r="Y52" s="149" t="s">
        <v>92</v>
      </c>
      <c r="Z52" s="149" t="s">
        <v>127</v>
      </c>
      <c r="AA52" s="41">
        <v>1</v>
      </c>
      <c r="AB52" s="8">
        <v>61.684512639399998</v>
      </c>
      <c r="AC52" s="8">
        <v>14.317253559999999</v>
      </c>
      <c r="AD52" s="8">
        <v>1.5564631858</v>
      </c>
      <c r="AE52" s="8">
        <v>0.76167347389999995</v>
      </c>
      <c r="AF52" s="8">
        <v>0.54089855389999997</v>
      </c>
      <c r="AG52" s="8">
        <v>0.48570482390000003</v>
      </c>
      <c r="AH52" s="8">
        <v>0.57401479190000004</v>
      </c>
      <c r="AI52" s="8">
        <v>1.1590683298</v>
      </c>
      <c r="AJ52" s="8">
        <v>18.9204106414</v>
      </c>
      <c r="AK52" s="113">
        <v>4.8864880438</v>
      </c>
      <c r="AL52" s="8">
        <v>99.549467000000007</v>
      </c>
      <c r="AM52" s="156">
        <f>AVERAGE(AK52:AK54)</f>
        <v>4.8360531490999996</v>
      </c>
      <c r="AN52" s="154">
        <f>STDEV(AK52:AK54)</f>
        <v>0.12575559008739814</v>
      </c>
      <c r="AO52" s="158">
        <f>AVERAGE(AL52:AL54)</f>
        <v>99.471237666666681</v>
      </c>
      <c r="AP52" s="161">
        <f>STDEV(AL52:AL54)</f>
        <v>0.15511339961890466</v>
      </c>
      <c r="AQ52" s="56"/>
      <c r="AR52" s="149" t="s">
        <v>92</v>
      </c>
      <c r="AS52" s="149" t="s">
        <v>127</v>
      </c>
      <c r="AT52" s="41">
        <v>1</v>
      </c>
      <c r="AU52" s="8">
        <v>61.401961864900002</v>
      </c>
      <c r="AV52" s="8">
        <v>15.2320070539</v>
      </c>
      <c r="AW52" s="8">
        <v>2.6672544913</v>
      </c>
      <c r="AX52" s="8">
        <v>2.2704728314999998</v>
      </c>
      <c r="AY52" s="8">
        <v>18.428303758399998</v>
      </c>
      <c r="AZ52" s="113">
        <v>2.6190748143999998</v>
      </c>
      <c r="BA52" s="8">
        <v>99.264813000000004</v>
      </c>
      <c r="BB52" s="156">
        <f>AVERAGE(AZ52:AZ54)</f>
        <v>2.6475313597666665</v>
      </c>
      <c r="BC52" s="154">
        <f>STDEV(AZ52:AZ54)</f>
        <v>2.5270325247491135E-2</v>
      </c>
      <c r="BD52" s="158">
        <f>AVERAGE(BA52:BA54)</f>
        <v>99.34449033333334</v>
      </c>
      <c r="BE52" s="161">
        <f>STDEV(BA52:BA54)</f>
        <v>0.11429798881140887</v>
      </c>
    </row>
    <row r="53" spans="1:57" ht="14">
      <c r="A53" s="178"/>
      <c r="B53" s="147"/>
      <c r="C53" s="147"/>
      <c r="D53" s="41">
        <v>2</v>
      </c>
      <c r="E53" s="8">
        <v>50.905877154199999</v>
      </c>
      <c r="F53" s="8">
        <v>16.5709235528</v>
      </c>
      <c r="G53" s="8">
        <v>3.6124613344999998</v>
      </c>
      <c r="H53" s="8">
        <v>2.0658418029000001</v>
      </c>
      <c r="I53" s="8">
        <v>2.1431727795</v>
      </c>
      <c r="J53" s="8">
        <v>2.3751657092</v>
      </c>
      <c r="K53" s="8">
        <v>1.9885108263</v>
      </c>
      <c r="L53" s="8">
        <v>2.5187803799999999</v>
      </c>
      <c r="M53" s="8">
        <v>1.8780380027000001</v>
      </c>
      <c r="N53" s="8">
        <v>2.0879363676999998</v>
      </c>
      <c r="O53" s="8">
        <v>2.1431727795</v>
      </c>
      <c r="P53" s="8">
        <v>4.1206363235000003</v>
      </c>
      <c r="Q53" s="8">
        <v>7.5894829872000003</v>
      </c>
      <c r="R53" s="113">
        <v>5.5333033302999999</v>
      </c>
      <c r="S53" s="110">
        <v>99.513240999999994</v>
      </c>
      <c r="T53" s="147"/>
      <c r="U53" s="147"/>
      <c r="V53" s="147"/>
      <c r="W53" s="147"/>
      <c r="X53" s="120"/>
      <c r="Y53" s="147"/>
      <c r="Z53" s="147"/>
      <c r="AA53" s="41">
        <v>2</v>
      </c>
      <c r="AB53" s="8">
        <v>60.498456109400003</v>
      </c>
      <c r="AC53" s="8">
        <v>14.6779885311</v>
      </c>
      <c r="AD53" s="8">
        <v>2.0732245258000002</v>
      </c>
      <c r="AE53" s="8">
        <v>1.2130569034000001</v>
      </c>
      <c r="AF53" s="8">
        <v>0.76091751210000003</v>
      </c>
      <c r="AG53" s="8">
        <v>0.90427878250000004</v>
      </c>
      <c r="AH53" s="8">
        <v>0.8601676224</v>
      </c>
      <c r="AI53" s="8">
        <v>1.9078076752999999</v>
      </c>
      <c r="AJ53" s="8">
        <v>17.104102337899999</v>
      </c>
      <c r="AK53" s="113">
        <v>4.6929089894000002</v>
      </c>
      <c r="AL53" s="8">
        <v>99.292586999999997</v>
      </c>
      <c r="AM53" s="147"/>
      <c r="AN53" s="147"/>
      <c r="AO53" s="147"/>
      <c r="AP53" s="147"/>
      <c r="AQ53" s="56"/>
      <c r="AR53" s="147"/>
      <c r="AS53" s="147"/>
      <c r="AT53" s="41">
        <v>2</v>
      </c>
      <c r="AU53" s="8">
        <v>61.845441516900003</v>
      </c>
      <c r="AV53" s="8">
        <v>15.0369308786</v>
      </c>
      <c r="AW53" s="8">
        <v>2.1386837173000002</v>
      </c>
      <c r="AX53" s="8">
        <v>1.8851284313000001</v>
      </c>
      <c r="AY53" s="8">
        <v>19.093815455800002</v>
      </c>
      <c r="AZ53" s="113">
        <v>2.6561687373999998</v>
      </c>
      <c r="BA53" s="8">
        <v>99.475448</v>
      </c>
      <c r="BB53" s="147"/>
      <c r="BC53" s="147"/>
      <c r="BD53" s="147"/>
      <c r="BE53" s="147"/>
    </row>
    <row r="54" spans="1:57" ht="14">
      <c r="A54" s="178"/>
      <c r="B54" s="147"/>
      <c r="C54" s="141"/>
      <c r="D54" s="41">
        <v>3</v>
      </c>
      <c r="E54" s="8">
        <v>51.224354732000002</v>
      </c>
      <c r="F54" s="8">
        <v>18.3763512023</v>
      </c>
      <c r="G54" s="8">
        <v>3.7502757556000001</v>
      </c>
      <c r="H54" s="8">
        <v>2.1398632252000001</v>
      </c>
      <c r="I54" s="8">
        <v>1.5221707477999999</v>
      </c>
      <c r="J54" s="8">
        <v>1.3456871828999999</v>
      </c>
      <c r="K54" s="8">
        <v>1.2905360688</v>
      </c>
      <c r="L54" s="8">
        <v>1.2353849548</v>
      </c>
      <c r="M54" s="8">
        <v>1.4228987425999999</v>
      </c>
      <c r="N54" s="8">
        <v>1.8861681006</v>
      </c>
      <c r="O54" s="8">
        <v>2.9891903815999998</v>
      </c>
      <c r="P54" s="8">
        <v>6.4526803441</v>
      </c>
      <c r="Q54" s="8">
        <v>6.3644385617000001</v>
      </c>
      <c r="R54" s="113">
        <v>5.4762550882000003</v>
      </c>
      <c r="S54" s="110">
        <v>99.605243999999999</v>
      </c>
      <c r="T54" s="141"/>
      <c r="U54" s="141"/>
      <c r="V54" s="141"/>
      <c r="W54" s="141"/>
      <c r="X54" s="120"/>
      <c r="Y54" s="147"/>
      <c r="Z54" s="141"/>
      <c r="AA54" s="41">
        <v>3</v>
      </c>
      <c r="AB54" s="8">
        <v>41.796353935100001</v>
      </c>
      <c r="AC54" s="8">
        <v>14.873277012000001</v>
      </c>
      <c r="AD54" s="8">
        <v>4.5575811471999996</v>
      </c>
      <c r="AE54" s="8">
        <v>3.0124499777999998</v>
      </c>
      <c r="AF54" s="8">
        <v>2.7678968429999999</v>
      </c>
      <c r="AG54" s="8">
        <v>2.8790573587999999</v>
      </c>
      <c r="AH54" s="8">
        <v>3.3570475766999999</v>
      </c>
      <c r="AI54" s="8">
        <v>5.8136949754999998</v>
      </c>
      <c r="AJ54" s="8">
        <v>20.9426411739</v>
      </c>
      <c r="AK54" s="113">
        <v>4.9287624141000004</v>
      </c>
      <c r="AL54" s="8">
        <v>99.571658999999997</v>
      </c>
      <c r="AM54" s="141"/>
      <c r="AN54" s="141"/>
      <c r="AO54" s="141"/>
      <c r="AP54" s="141"/>
      <c r="AQ54" s="56"/>
      <c r="AR54" s="147"/>
      <c r="AS54" s="141"/>
      <c r="AT54" s="41">
        <v>3</v>
      </c>
      <c r="AU54" s="8">
        <v>62.3731804146</v>
      </c>
      <c r="AV54" s="8">
        <v>14.8323775915</v>
      </c>
      <c r="AW54" s="8">
        <v>1.7754741949999999</v>
      </c>
      <c r="AX54" s="8">
        <v>2.0952801059000001</v>
      </c>
      <c r="AY54" s="8">
        <v>18.923687693000002</v>
      </c>
      <c r="AZ54" s="113">
        <v>2.6673505275</v>
      </c>
      <c r="BA54" s="8">
        <v>99.293210000000002</v>
      </c>
      <c r="BB54" s="141"/>
      <c r="BC54" s="141"/>
      <c r="BD54" s="141"/>
      <c r="BE54" s="141"/>
    </row>
    <row r="55" spans="1:57" ht="14">
      <c r="A55" s="178"/>
      <c r="B55" s="147"/>
      <c r="C55" s="149" t="s">
        <v>128</v>
      </c>
      <c r="D55" s="67">
        <v>1</v>
      </c>
      <c r="E55" s="50">
        <v>1.1016855799999999E-2</v>
      </c>
      <c r="F55" s="50">
        <v>0</v>
      </c>
      <c r="G55" s="50">
        <v>0</v>
      </c>
      <c r="H55" s="50">
        <v>0</v>
      </c>
      <c r="I55" s="50">
        <v>0</v>
      </c>
      <c r="J55" s="50">
        <v>1.1016855799999999E-2</v>
      </c>
      <c r="K55" s="50">
        <v>1.1016855799999999E-2</v>
      </c>
      <c r="L55" s="50">
        <v>2.2033711599999999E-2</v>
      </c>
      <c r="M55" s="50">
        <v>7.7117990499999997E-2</v>
      </c>
      <c r="N55" s="50">
        <v>0.11016855790000001</v>
      </c>
      <c r="O55" s="50">
        <v>0.83728104000000003</v>
      </c>
      <c r="P55" s="50">
        <v>9.2872094304000008</v>
      </c>
      <c r="Q55" s="50">
        <v>89.6331387022</v>
      </c>
      <c r="R55" s="109">
        <v>11.8814455707</v>
      </c>
      <c r="S55" s="116">
        <v>96.062982000000005</v>
      </c>
      <c r="T55" s="156">
        <f>AVERAGE(R55:R57)</f>
        <v>11.904252698033332</v>
      </c>
      <c r="U55" s="154">
        <f>STDEV(R55:R57)</f>
        <v>1.9946987480980612E-2</v>
      </c>
      <c r="V55" s="158">
        <f>AVERAGE(S55:S57)</f>
        <v>96.117324333333343</v>
      </c>
      <c r="W55" s="161">
        <f>STDEV(S55:S57)</f>
        <v>0.35477776804689415</v>
      </c>
      <c r="X55" s="120"/>
      <c r="Y55" s="147"/>
      <c r="Z55" s="149" t="s">
        <v>128</v>
      </c>
      <c r="AA55" s="67">
        <v>1</v>
      </c>
      <c r="AB55" s="121">
        <v>2.1805495000000001E-2</v>
      </c>
      <c r="AC55" s="50">
        <v>1.4718709114999999</v>
      </c>
      <c r="AD55" s="50">
        <v>4.3610990000000002E-2</v>
      </c>
      <c r="AE55" s="50">
        <v>1.0902747500000001E-2</v>
      </c>
      <c r="AF55" s="50">
        <v>0</v>
      </c>
      <c r="AG55" s="50">
        <v>8.7221979899999996E-2</v>
      </c>
      <c r="AH55" s="50">
        <v>0.74138682950000001</v>
      </c>
      <c r="AI55" s="50">
        <v>11.240732664599999</v>
      </c>
      <c r="AJ55" s="50">
        <v>86.382468381999999</v>
      </c>
      <c r="AK55" s="109">
        <v>7.7639040349000004</v>
      </c>
      <c r="AL55" s="51">
        <v>97.015139000000005</v>
      </c>
      <c r="AM55" s="156">
        <f>AVERAGE(AK55:AK57)</f>
        <v>7.8770771194333342</v>
      </c>
      <c r="AN55" s="154">
        <f>STDEV(AK55:AK57)</f>
        <v>0.10107118578282417</v>
      </c>
      <c r="AO55" s="158">
        <f>AVERAGE(AL55:AL57)</f>
        <v>96.939717000000016</v>
      </c>
      <c r="AP55" s="161">
        <f>STDEV(AL55:AL57)</f>
        <v>0.17166315435759311</v>
      </c>
      <c r="AQ55" s="56"/>
      <c r="AR55" s="147"/>
      <c r="AS55" s="149" t="s">
        <v>128</v>
      </c>
      <c r="AT55" s="67">
        <v>1</v>
      </c>
      <c r="AU55" s="121">
        <v>7.7467906200000006E-2</v>
      </c>
      <c r="AV55" s="50">
        <v>0.45374059319999999</v>
      </c>
      <c r="AW55" s="50">
        <v>2.4457724657000002</v>
      </c>
      <c r="AX55" s="50">
        <v>16.334661354600001</v>
      </c>
      <c r="AY55" s="50">
        <v>80.688357680400003</v>
      </c>
      <c r="AZ55" s="109">
        <v>3.7739506035999999</v>
      </c>
      <c r="BA55" s="51">
        <v>99.540744000000004</v>
      </c>
      <c r="BB55" s="156">
        <f>AVERAGE(AZ55:AZ57)</f>
        <v>3.8829558612999997</v>
      </c>
      <c r="BC55" s="154">
        <f>STDEV(AZ55:AZ57)</f>
        <v>9.722121020104256E-2</v>
      </c>
      <c r="BD55" s="158">
        <f>AVERAGE(BA55:BA57)</f>
        <v>99.600003333333348</v>
      </c>
      <c r="BE55" s="161">
        <f>STDEV(BA55:BA57)</f>
        <v>7.8881940045444382E-2</v>
      </c>
    </row>
    <row r="56" spans="1:57" ht="14">
      <c r="A56" s="178"/>
      <c r="B56" s="147"/>
      <c r="C56" s="147"/>
      <c r="D56" s="41">
        <v>2</v>
      </c>
      <c r="E56" s="8">
        <v>0</v>
      </c>
      <c r="F56" s="8">
        <v>0</v>
      </c>
      <c r="G56" s="8">
        <v>0</v>
      </c>
      <c r="H56" s="8">
        <v>0</v>
      </c>
      <c r="I56" s="8">
        <v>1.10290063E-2</v>
      </c>
      <c r="J56" s="8">
        <v>0</v>
      </c>
      <c r="K56" s="8">
        <v>0</v>
      </c>
      <c r="L56" s="8">
        <v>3.3087018900000001E-2</v>
      </c>
      <c r="M56" s="8">
        <v>6.6174037699999994E-2</v>
      </c>
      <c r="N56" s="8">
        <v>0.231609132</v>
      </c>
      <c r="O56" s="8">
        <v>0.92643652809999999</v>
      </c>
      <c r="P56" s="8">
        <v>5.6468512187000002</v>
      </c>
      <c r="Q56" s="8">
        <v>93.0848130583</v>
      </c>
      <c r="R56" s="113">
        <v>11.912870850299999</v>
      </c>
      <c r="S56" s="117">
        <v>95.792852999999994</v>
      </c>
      <c r="T56" s="147"/>
      <c r="U56" s="147"/>
      <c r="V56" s="147"/>
      <c r="W56" s="147"/>
      <c r="X56" s="120"/>
      <c r="Y56" s="147"/>
      <c r="Z56" s="147"/>
      <c r="AA56" s="41">
        <v>2</v>
      </c>
      <c r="AB56" s="122">
        <v>2.21410384E-2</v>
      </c>
      <c r="AC56" s="8">
        <v>0.79707738289999996</v>
      </c>
      <c r="AD56" s="8">
        <v>1.10705192E-2</v>
      </c>
      <c r="AE56" s="8">
        <v>1.10705192E-2</v>
      </c>
      <c r="AF56" s="8">
        <v>3.3211557599999997E-2</v>
      </c>
      <c r="AG56" s="8">
        <v>4.42820768E-2</v>
      </c>
      <c r="AH56" s="8">
        <v>0.45389128750000002</v>
      </c>
      <c r="AI56" s="8">
        <v>2.2251743607000001</v>
      </c>
      <c r="AJ56" s="8">
        <v>96.402081257600003</v>
      </c>
      <c r="AK56" s="113">
        <v>7.9089801794000003</v>
      </c>
      <c r="AL56" s="9">
        <v>97.060756999999995</v>
      </c>
      <c r="AM56" s="147"/>
      <c r="AN56" s="147"/>
      <c r="AO56" s="147"/>
      <c r="AP56" s="147"/>
      <c r="AQ56" s="56"/>
      <c r="AR56" s="147"/>
      <c r="AS56" s="147"/>
      <c r="AT56" s="41">
        <v>2</v>
      </c>
      <c r="AU56" s="122">
        <v>3.3196857400000002E-2</v>
      </c>
      <c r="AV56" s="8">
        <v>1.8479583932999999</v>
      </c>
      <c r="AW56" s="8">
        <v>0.18811552509999999</v>
      </c>
      <c r="AX56" s="8">
        <v>2.6557485890999999</v>
      </c>
      <c r="AY56" s="8">
        <v>95.274980635199995</v>
      </c>
      <c r="AZ56" s="113">
        <v>3.9142129732000002</v>
      </c>
      <c r="BA56" s="9">
        <v>99.569727999999998</v>
      </c>
      <c r="BB56" s="147"/>
      <c r="BC56" s="147"/>
      <c r="BD56" s="147"/>
      <c r="BE56" s="147"/>
    </row>
    <row r="57" spans="1:57" ht="14">
      <c r="A57" s="178"/>
      <c r="B57" s="147"/>
      <c r="C57" s="141"/>
      <c r="D57" s="59">
        <v>3</v>
      </c>
      <c r="E57" s="17">
        <v>0</v>
      </c>
      <c r="F57" s="17">
        <v>0</v>
      </c>
      <c r="G57" s="17">
        <v>0</v>
      </c>
      <c r="H57" s="17">
        <v>0</v>
      </c>
      <c r="I57" s="17">
        <v>1.1036309500000001E-2</v>
      </c>
      <c r="J57" s="17">
        <v>0</v>
      </c>
      <c r="K57" s="17">
        <v>5.5181547300000001E-2</v>
      </c>
      <c r="L57" s="17">
        <v>3.3108928400000001E-2</v>
      </c>
      <c r="M57" s="17">
        <v>0.1103630946</v>
      </c>
      <c r="N57" s="17">
        <v>0.2759077365</v>
      </c>
      <c r="O57" s="17">
        <v>0.68425118640000004</v>
      </c>
      <c r="P57" s="17">
        <v>4.9332303277999996</v>
      </c>
      <c r="Q57" s="17">
        <v>93.896920869699997</v>
      </c>
      <c r="R57" s="114">
        <v>11.9184416731</v>
      </c>
      <c r="S57" s="119">
        <v>96.496138000000002</v>
      </c>
      <c r="T57" s="141"/>
      <c r="U57" s="141"/>
      <c r="V57" s="141"/>
      <c r="W57" s="141"/>
      <c r="X57" s="120"/>
      <c r="Y57" s="147"/>
      <c r="Z57" s="141"/>
      <c r="AA57" s="59">
        <v>3</v>
      </c>
      <c r="AB57" s="123">
        <v>1.10472824E-2</v>
      </c>
      <c r="AC57" s="17">
        <v>1.10472824E-2</v>
      </c>
      <c r="AD57" s="17">
        <v>0</v>
      </c>
      <c r="AE57" s="17">
        <v>0</v>
      </c>
      <c r="AF57" s="17">
        <v>2.20945647E-2</v>
      </c>
      <c r="AG57" s="17">
        <v>2.20945647E-2</v>
      </c>
      <c r="AH57" s="17">
        <v>0.40874944759999998</v>
      </c>
      <c r="AI57" s="17">
        <v>3.1153336279000001</v>
      </c>
      <c r="AJ57" s="17">
        <v>96.409633230200001</v>
      </c>
      <c r="AK57" s="114">
        <v>7.9583471440000002</v>
      </c>
      <c r="AL57" s="19">
        <v>96.743255000000005</v>
      </c>
      <c r="AM57" s="141"/>
      <c r="AN57" s="141"/>
      <c r="AO57" s="141"/>
      <c r="AP57" s="141"/>
      <c r="AQ57" s="56"/>
      <c r="AR57" s="147"/>
      <c r="AS57" s="141"/>
      <c r="AT57" s="59">
        <v>3</v>
      </c>
      <c r="AU57" s="123">
        <v>2.2133687499999999E-2</v>
      </c>
      <c r="AV57" s="17">
        <v>0.28773793710000001</v>
      </c>
      <c r="AW57" s="17">
        <v>0.27667109340000001</v>
      </c>
      <c r="AX57" s="17">
        <v>2.5121735280999999</v>
      </c>
      <c r="AY57" s="17">
        <v>96.901283753900003</v>
      </c>
      <c r="AZ57" s="114">
        <v>3.9607040070999999</v>
      </c>
      <c r="BA57" s="19">
        <v>99.689537999999999</v>
      </c>
      <c r="BB57" s="141"/>
      <c r="BC57" s="141"/>
      <c r="BD57" s="141"/>
      <c r="BE57" s="141"/>
    </row>
    <row r="58" spans="1:57" ht="14">
      <c r="A58" s="178"/>
      <c r="B58" s="147"/>
      <c r="C58" s="149" t="s">
        <v>129</v>
      </c>
      <c r="D58" s="41">
        <v>1</v>
      </c>
      <c r="E58" s="8">
        <v>99.481522338700003</v>
      </c>
      <c r="F58" s="8">
        <v>0.51847766129999995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113">
        <v>1</v>
      </c>
      <c r="S58" s="127" t="s">
        <v>163</v>
      </c>
      <c r="T58" s="156">
        <f>AVERAGE(R58:R60)</f>
        <v>1.0062893081666668</v>
      </c>
      <c r="U58" s="154">
        <f>STDEV(R58:R60)</f>
        <v>1.0893401289124581E-2</v>
      </c>
      <c r="V58" s="175" t="s">
        <v>163</v>
      </c>
      <c r="W58" s="176">
        <v>0</v>
      </c>
      <c r="X58" s="120"/>
      <c r="Y58" s="147"/>
      <c r="Z58" s="149" t="s">
        <v>129</v>
      </c>
      <c r="AA58" s="41">
        <v>1</v>
      </c>
      <c r="AB58" s="8">
        <v>99.458922261500007</v>
      </c>
      <c r="AC58" s="8">
        <v>0.51899293290000004</v>
      </c>
      <c r="AD58" s="8">
        <v>2.2084805700000001E-2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113">
        <v>1.0408163265000001</v>
      </c>
      <c r="AL58" s="127" t="s">
        <v>163</v>
      </c>
      <c r="AM58" s="156">
        <f>AVERAGE(AK58:AK60)</f>
        <v>1.0318372963</v>
      </c>
      <c r="AN58" s="154">
        <f>STDEV(AK58:AK60)</f>
        <v>1.0971503055243496E-2</v>
      </c>
      <c r="AO58" s="175" t="s">
        <v>163</v>
      </c>
      <c r="AP58" s="176">
        <v>0</v>
      </c>
      <c r="AQ58" s="56"/>
      <c r="AR58" s="147"/>
      <c r="AS58" s="149" t="s">
        <v>129</v>
      </c>
      <c r="AT58" s="41">
        <v>1</v>
      </c>
      <c r="AU58" s="8">
        <v>99.326487799500001</v>
      </c>
      <c r="AV58" s="8">
        <v>0.66247101689999999</v>
      </c>
      <c r="AW58" s="8">
        <v>1.1041183600000001E-2</v>
      </c>
      <c r="AX58" s="8">
        <v>0</v>
      </c>
      <c r="AY58" s="8">
        <v>0</v>
      </c>
      <c r="AZ58" s="113">
        <v>1.0163934426000001</v>
      </c>
      <c r="BA58" s="127" t="s">
        <v>163</v>
      </c>
      <c r="BB58" s="156">
        <f>AVERAGE(AZ58:AZ60)</f>
        <v>1.0235420822666665</v>
      </c>
      <c r="BC58" s="154">
        <f>STDEV(AZ58:AZ60)</f>
        <v>1.0594852014635545E-2</v>
      </c>
      <c r="BD58" s="175" t="s">
        <v>163</v>
      </c>
      <c r="BE58" s="176">
        <v>0</v>
      </c>
    </row>
    <row r="59" spans="1:57" ht="14">
      <c r="A59" s="178"/>
      <c r="B59" s="147"/>
      <c r="C59" s="147"/>
      <c r="D59" s="41">
        <v>2</v>
      </c>
      <c r="E59" s="8">
        <v>99.415140145699993</v>
      </c>
      <c r="F59" s="8">
        <v>0.57382476270000005</v>
      </c>
      <c r="G59" s="8">
        <v>1.10350916E-2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113">
        <v>1.0188679245000001</v>
      </c>
      <c r="S59" s="127" t="s">
        <v>163</v>
      </c>
      <c r="T59" s="147"/>
      <c r="U59" s="147"/>
      <c r="V59" s="147"/>
      <c r="W59" s="147"/>
      <c r="X59" s="120"/>
      <c r="Y59" s="147"/>
      <c r="Z59" s="147"/>
      <c r="AA59" s="41">
        <v>2</v>
      </c>
      <c r="AB59" s="8">
        <v>99.436713054999998</v>
      </c>
      <c r="AC59" s="8">
        <v>0.55224210289999998</v>
      </c>
      <c r="AD59" s="8">
        <v>1.10448421E-2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113">
        <v>1.0196078431</v>
      </c>
      <c r="AL59" s="127" t="s">
        <v>163</v>
      </c>
      <c r="AM59" s="147"/>
      <c r="AN59" s="147"/>
      <c r="AO59" s="147"/>
      <c r="AP59" s="147"/>
      <c r="AQ59" s="56"/>
      <c r="AR59" s="147"/>
      <c r="AS59" s="147"/>
      <c r="AT59" s="41">
        <v>2</v>
      </c>
      <c r="AU59" s="8">
        <v>99.4093196237</v>
      </c>
      <c r="AV59" s="8">
        <v>0.57974185079999996</v>
      </c>
      <c r="AW59" s="8">
        <v>1.0938525500000001E-2</v>
      </c>
      <c r="AX59" s="8">
        <v>0</v>
      </c>
      <c r="AY59" s="8">
        <v>0</v>
      </c>
      <c r="AZ59" s="113">
        <v>1.0185185185000001</v>
      </c>
      <c r="BA59" s="127" t="s">
        <v>163</v>
      </c>
      <c r="BB59" s="147"/>
      <c r="BC59" s="147"/>
      <c r="BD59" s="147"/>
      <c r="BE59" s="147"/>
    </row>
    <row r="60" spans="1:57" ht="14">
      <c r="A60" s="178"/>
      <c r="B60" s="147"/>
      <c r="C60" s="141"/>
      <c r="D60" s="41">
        <v>3</v>
      </c>
      <c r="E60" s="8">
        <v>99.480777728700005</v>
      </c>
      <c r="F60" s="8">
        <v>0.51922227129999998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113">
        <v>1</v>
      </c>
      <c r="S60" s="127" t="s">
        <v>163</v>
      </c>
      <c r="T60" s="141"/>
      <c r="U60" s="141"/>
      <c r="V60" s="141"/>
      <c r="W60" s="141"/>
      <c r="X60" s="120"/>
      <c r="Y60" s="147"/>
      <c r="Z60" s="141"/>
      <c r="AA60" s="41">
        <v>3</v>
      </c>
      <c r="AB60" s="8">
        <v>99.370999779300007</v>
      </c>
      <c r="AC60" s="8">
        <v>0.60693003749999996</v>
      </c>
      <c r="AD60" s="8">
        <v>2.2070183199999999E-2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113">
        <v>1.0350877193000001</v>
      </c>
      <c r="AL60" s="127" t="s">
        <v>163</v>
      </c>
      <c r="AM60" s="141"/>
      <c r="AN60" s="141"/>
      <c r="AO60" s="141"/>
      <c r="AP60" s="141"/>
      <c r="AQ60" s="56"/>
      <c r="AR60" s="147"/>
      <c r="AS60" s="141"/>
      <c r="AT60" s="41">
        <v>3</v>
      </c>
      <c r="AU60" s="8">
        <v>99.382443758299999</v>
      </c>
      <c r="AV60" s="8">
        <v>0.59550066170000004</v>
      </c>
      <c r="AW60" s="8">
        <v>2.20555801E-2</v>
      </c>
      <c r="AX60" s="8">
        <v>0</v>
      </c>
      <c r="AY60" s="8">
        <v>0</v>
      </c>
      <c r="AZ60" s="113">
        <v>1.0357142856999999</v>
      </c>
      <c r="BA60" s="127" t="s">
        <v>163</v>
      </c>
      <c r="BB60" s="141"/>
      <c r="BC60" s="141"/>
      <c r="BD60" s="141"/>
      <c r="BE60" s="141"/>
    </row>
    <row r="61" spans="1:57" ht="14">
      <c r="A61" s="178"/>
      <c r="B61" s="147"/>
      <c r="C61" s="149" t="s">
        <v>133</v>
      </c>
      <c r="D61" s="67">
        <v>1</v>
      </c>
      <c r="E61" s="50">
        <v>98.471083536500004</v>
      </c>
      <c r="F61" s="50">
        <v>1.5067582539</v>
      </c>
      <c r="G61" s="50">
        <v>1.10791048E-2</v>
      </c>
      <c r="H61" s="50">
        <v>1.10791048E-2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50">
        <v>0</v>
      </c>
      <c r="O61" s="50">
        <v>0</v>
      </c>
      <c r="P61" s="50">
        <v>0</v>
      </c>
      <c r="Q61" s="50">
        <v>0</v>
      </c>
      <c r="R61" s="109">
        <v>1.0217391304000001</v>
      </c>
      <c r="S61" s="116">
        <v>99.502791999999999</v>
      </c>
      <c r="T61" s="156">
        <f>AVERAGE(R61:R63)</f>
        <v>1.0190395219333332</v>
      </c>
      <c r="U61" s="154">
        <f>STDEV(R61:R63)</f>
        <v>1.0544753174468385E-2</v>
      </c>
      <c r="V61" s="158">
        <f>AVERAGE(S61:S63)</f>
        <v>99.656008999999997</v>
      </c>
      <c r="W61" s="161">
        <f>STDEV(S61:S63)</f>
        <v>0.13270083883307077</v>
      </c>
      <c r="X61" s="120"/>
      <c r="Y61" s="147"/>
      <c r="Z61" s="149" t="s">
        <v>133</v>
      </c>
      <c r="AA61" s="67">
        <v>1</v>
      </c>
      <c r="AB61" s="121">
        <v>98.492740773600005</v>
      </c>
      <c r="AC61" s="50">
        <v>1.4185969190000001</v>
      </c>
      <c r="AD61" s="50">
        <v>6.6496730599999998E-2</v>
      </c>
      <c r="AE61" s="50">
        <v>0</v>
      </c>
      <c r="AF61" s="50">
        <v>0</v>
      </c>
      <c r="AG61" s="50">
        <v>2.2165576900000001E-2</v>
      </c>
      <c r="AH61" s="50">
        <v>0</v>
      </c>
      <c r="AI61" s="50">
        <v>0</v>
      </c>
      <c r="AJ61" s="50">
        <v>0</v>
      </c>
      <c r="AK61" s="109">
        <v>1.1029411764999999</v>
      </c>
      <c r="AL61" s="51">
        <v>99.354552999999996</v>
      </c>
      <c r="AM61" s="156">
        <f>AVERAGE(AK61:AK63)</f>
        <v>1.0830791576000001</v>
      </c>
      <c r="AN61" s="154">
        <f>STDEV(AK61:AK63)</f>
        <v>2.8839410688540658E-2</v>
      </c>
      <c r="AO61" s="158">
        <f>AVERAGE(AL61:AL63)</f>
        <v>99.426555000000008</v>
      </c>
      <c r="AP61" s="161">
        <f>STDEV(AL61:AL63)</f>
        <v>0.15528464904168834</v>
      </c>
      <c r="AQ61" s="56"/>
      <c r="AR61" s="147"/>
      <c r="AS61" s="149" t="s">
        <v>133</v>
      </c>
      <c r="AT61" s="67">
        <v>1</v>
      </c>
      <c r="AU61" s="121">
        <v>98.391926361299994</v>
      </c>
      <c r="AV61" s="50">
        <v>1.5637129865999999</v>
      </c>
      <c r="AW61" s="50">
        <v>3.3270489100000002E-2</v>
      </c>
      <c r="AX61" s="50">
        <v>1.1090163E-2</v>
      </c>
      <c r="AY61" s="50">
        <v>0</v>
      </c>
      <c r="AZ61" s="109">
        <v>1.0344827586000001</v>
      </c>
      <c r="BA61" s="51">
        <v>99.252013000000005</v>
      </c>
      <c r="BB61" s="156">
        <f>AVERAGE(AZ61:AZ63)</f>
        <v>1.0578977884</v>
      </c>
      <c r="BC61" s="154">
        <f>STDEV(AZ61:AZ63)</f>
        <v>3.9018946133995466E-2</v>
      </c>
      <c r="BD61" s="158">
        <f>AVERAGE(BA61:BA63)</f>
        <v>99.387074333333331</v>
      </c>
      <c r="BE61" s="161">
        <f>STDEV(BA61:BA63)</f>
        <v>0.12980046609058227</v>
      </c>
    </row>
    <row r="62" spans="1:57" ht="14">
      <c r="A62" s="178"/>
      <c r="B62" s="147"/>
      <c r="C62" s="147"/>
      <c r="D62" s="41">
        <v>2</v>
      </c>
      <c r="E62" s="8">
        <v>98.501831095300005</v>
      </c>
      <c r="F62" s="8">
        <v>1.4870713572000001</v>
      </c>
      <c r="G62" s="8">
        <v>1.1097547399999999E-2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113">
        <v>1.0074074073999999</v>
      </c>
      <c r="S62" s="117">
        <v>99.734328000000005</v>
      </c>
      <c r="T62" s="147"/>
      <c r="U62" s="147"/>
      <c r="V62" s="147"/>
      <c r="W62" s="147"/>
      <c r="X62" s="120"/>
      <c r="Y62" s="147"/>
      <c r="Z62" s="147"/>
      <c r="AA62" s="41">
        <v>2</v>
      </c>
      <c r="AB62" s="122">
        <v>98.503325942399997</v>
      </c>
      <c r="AC62" s="8">
        <v>1.3968957871000001</v>
      </c>
      <c r="AD62" s="8">
        <v>8.8691796000000003E-2</v>
      </c>
      <c r="AE62" s="8">
        <v>0</v>
      </c>
      <c r="AF62" s="8">
        <v>0</v>
      </c>
      <c r="AG62" s="8">
        <v>0</v>
      </c>
      <c r="AH62" s="8">
        <v>1.10864745E-2</v>
      </c>
      <c r="AI62" s="8">
        <v>0</v>
      </c>
      <c r="AJ62" s="8">
        <v>0</v>
      </c>
      <c r="AK62" s="113">
        <v>1.0962962963</v>
      </c>
      <c r="AL62" s="9">
        <v>99.320340999999999</v>
      </c>
      <c r="AM62" s="147"/>
      <c r="AN62" s="147"/>
      <c r="AO62" s="147"/>
      <c r="AP62" s="147"/>
      <c r="AQ62" s="56"/>
      <c r="AR62" s="147"/>
      <c r="AS62" s="147"/>
      <c r="AT62" s="41">
        <v>2</v>
      </c>
      <c r="AU62" s="122">
        <v>98.501047062699996</v>
      </c>
      <c r="AV62" s="8">
        <v>1.3446489584000001</v>
      </c>
      <c r="AW62" s="8">
        <v>0.15430397879999999</v>
      </c>
      <c r="AX62" s="8">
        <v>0</v>
      </c>
      <c r="AY62" s="8">
        <v>0</v>
      </c>
      <c r="AZ62" s="113">
        <v>1.1029411764999999</v>
      </c>
      <c r="BA62" s="9">
        <v>99.398329000000004</v>
      </c>
      <c r="BB62" s="147"/>
      <c r="BC62" s="147"/>
      <c r="BD62" s="147"/>
      <c r="BE62" s="147"/>
    </row>
    <row r="63" spans="1:57" ht="14">
      <c r="A63" s="178"/>
      <c r="B63" s="141"/>
      <c r="C63" s="141"/>
      <c r="D63" s="59">
        <v>3</v>
      </c>
      <c r="E63" s="17">
        <v>98.410581304900006</v>
      </c>
      <c r="F63" s="17">
        <v>1.5449594309000001</v>
      </c>
      <c r="G63" s="17">
        <v>4.4459264200000001E-2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14">
        <v>1.027972028</v>
      </c>
      <c r="S63" s="119">
        <v>99.730907000000002</v>
      </c>
      <c r="T63" s="141"/>
      <c r="U63" s="141"/>
      <c r="V63" s="141"/>
      <c r="W63" s="141"/>
      <c r="X63" s="120"/>
      <c r="Y63" s="141"/>
      <c r="Z63" s="141"/>
      <c r="AA63" s="59">
        <v>3</v>
      </c>
      <c r="AB63" s="123">
        <v>98.459507042300004</v>
      </c>
      <c r="AC63" s="17">
        <v>1.4964788732000001</v>
      </c>
      <c r="AD63" s="17">
        <v>3.3010563399999998E-2</v>
      </c>
      <c r="AE63" s="17">
        <v>0</v>
      </c>
      <c r="AF63" s="17">
        <v>0</v>
      </c>
      <c r="AG63" s="17">
        <v>1.10035211E-2</v>
      </c>
      <c r="AH63" s="17">
        <v>0</v>
      </c>
      <c r="AI63" s="17">
        <v>0</v>
      </c>
      <c r="AJ63" s="17">
        <v>0</v>
      </c>
      <c r="AK63" s="114">
        <v>1.05</v>
      </c>
      <c r="AL63" s="19">
        <v>99.604771</v>
      </c>
      <c r="AM63" s="141"/>
      <c r="AN63" s="141"/>
      <c r="AO63" s="141"/>
      <c r="AP63" s="141"/>
      <c r="AQ63" s="56"/>
      <c r="AR63" s="141"/>
      <c r="AS63" s="141"/>
      <c r="AT63" s="59">
        <v>3</v>
      </c>
      <c r="AU63" s="123">
        <v>97.865280389299997</v>
      </c>
      <c r="AV63" s="17">
        <v>2.0794159938000001</v>
      </c>
      <c r="AW63" s="17">
        <v>4.4242893499999998E-2</v>
      </c>
      <c r="AX63" s="17">
        <v>0</v>
      </c>
      <c r="AY63" s="17">
        <v>1.10607234E-2</v>
      </c>
      <c r="AZ63" s="114">
        <v>1.0362694300999999</v>
      </c>
      <c r="BA63" s="19">
        <v>99.510880999999998</v>
      </c>
      <c r="BB63" s="141"/>
      <c r="BC63" s="141"/>
      <c r="BD63" s="141"/>
      <c r="BE63" s="141"/>
    </row>
    <row r="64" spans="1:57" ht="14">
      <c r="A64" s="178"/>
      <c r="B64" s="149" t="s">
        <v>108</v>
      </c>
      <c r="C64" s="149" t="s">
        <v>109</v>
      </c>
      <c r="D64" s="41">
        <v>1</v>
      </c>
      <c r="E64" s="8">
        <v>98.244073748900007</v>
      </c>
      <c r="F64" s="8">
        <v>1.1852502195000001</v>
      </c>
      <c r="G64" s="8">
        <v>0.3841088674</v>
      </c>
      <c r="H64" s="8">
        <v>0.1207199298</v>
      </c>
      <c r="I64" s="8">
        <v>6.5847234399999996E-2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113">
        <v>1.46875</v>
      </c>
      <c r="S64" s="110">
        <v>2.7118289999999998</v>
      </c>
      <c r="T64" s="156">
        <f>AVERAGE(R64:R66)</f>
        <v>1.4474558627666667</v>
      </c>
      <c r="U64" s="154">
        <f>STDEV(R64:R66)</f>
        <v>3.6540489553389184E-2</v>
      </c>
      <c r="V64" s="158">
        <f>AVERAGE(S64:S66)</f>
        <v>2.7266716666666668</v>
      </c>
      <c r="W64" s="161">
        <f>STDEV(S64:S66)</f>
        <v>1.3418597778208344E-2</v>
      </c>
      <c r="X64" s="120"/>
      <c r="Y64" s="149" t="s">
        <v>108</v>
      </c>
      <c r="Z64" s="149" t="s">
        <v>109</v>
      </c>
      <c r="AA64" s="41">
        <v>1</v>
      </c>
      <c r="AB64" s="8">
        <v>95.816820783799997</v>
      </c>
      <c r="AC64" s="8">
        <v>2.7410832232</v>
      </c>
      <c r="AD64" s="8">
        <v>1.1558784676</v>
      </c>
      <c r="AE64" s="8">
        <v>0.22016732720000001</v>
      </c>
      <c r="AF64" s="8">
        <v>3.3025099099999997E-2</v>
      </c>
      <c r="AG64" s="8">
        <v>3.3025099099999997E-2</v>
      </c>
      <c r="AH64" s="8">
        <v>0</v>
      </c>
      <c r="AI64" s="8">
        <v>0</v>
      </c>
      <c r="AJ64" s="8">
        <v>0</v>
      </c>
      <c r="AK64" s="113">
        <v>1.4368421053</v>
      </c>
      <c r="AL64" s="8">
        <v>2.7038090000000001</v>
      </c>
      <c r="AM64" s="156">
        <f>AVERAGE(AK64:AK66)</f>
        <v>1.4802568922666666</v>
      </c>
      <c r="AN64" s="154">
        <f>STDEV(AK64:AK66)</f>
        <v>5.9882038710794547E-2</v>
      </c>
      <c r="AO64" s="158">
        <f>AVERAGE(AL64:AL66)</f>
        <v>2.7174403333333337</v>
      </c>
      <c r="AP64" s="161">
        <f>STDEV(AL64:AL66)</f>
        <v>1.5466091954121174E-2</v>
      </c>
      <c r="AQ64" s="56"/>
      <c r="AR64" s="149" t="s">
        <v>108</v>
      </c>
      <c r="AS64" s="149" t="s">
        <v>109</v>
      </c>
      <c r="AT64" s="41">
        <v>1</v>
      </c>
      <c r="AU64" s="8">
        <v>97.515730093299993</v>
      </c>
      <c r="AV64" s="8">
        <v>1.6380993708</v>
      </c>
      <c r="AW64" s="8">
        <v>0.53156866999999997</v>
      </c>
      <c r="AX64" s="8">
        <v>0.23866348449999999</v>
      </c>
      <c r="AY64" s="8">
        <v>7.5938381400000005E-2</v>
      </c>
      <c r="AZ64" s="113">
        <v>1.4978165939000001</v>
      </c>
      <c r="BA64" s="8">
        <v>2.6841110000000001</v>
      </c>
      <c r="BB64" s="156">
        <f>AVERAGE(AZ64:AZ66)</f>
        <v>1.4416880631</v>
      </c>
      <c r="BC64" s="154">
        <f>STDEV(AZ64:AZ66)</f>
        <v>9.4655962779595704E-2</v>
      </c>
      <c r="BD64" s="158">
        <f>AVERAGE(BA64:BA66)</f>
        <v>2.7177213333333334</v>
      </c>
      <c r="BE64" s="161">
        <f>STDEV(BA64:BA66)</f>
        <v>3.1451489477182563E-2</v>
      </c>
    </row>
    <row r="65" spans="1:57" ht="14">
      <c r="A65" s="178"/>
      <c r="B65" s="147"/>
      <c r="C65" s="147"/>
      <c r="D65" s="41">
        <v>2</v>
      </c>
      <c r="E65" s="8">
        <v>97.910940077000006</v>
      </c>
      <c r="F65" s="8">
        <v>1.5503023639</v>
      </c>
      <c r="G65" s="8">
        <v>0.31885651459999997</v>
      </c>
      <c r="H65" s="8">
        <v>0.1429356789</v>
      </c>
      <c r="I65" s="8">
        <v>6.5970313399999994E-2</v>
      </c>
      <c r="J65" s="8">
        <v>1.0995052199999999E-2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113">
        <v>1.4052631578999999</v>
      </c>
      <c r="S65" s="110">
        <v>2.7302420000000001</v>
      </c>
      <c r="T65" s="147"/>
      <c r="U65" s="147"/>
      <c r="V65" s="147"/>
      <c r="W65" s="147"/>
      <c r="X65" s="120"/>
      <c r="Y65" s="147"/>
      <c r="Z65" s="147"/>
      <c r="AA65" s="41">
        <v>2</v>
      </c>
      <c r="AB65" s="8">
        <v>98.096584729200003</v>
      </c>
      <c r="AC65" s="8">
        <v>1.1529258212</v>
      </c>
      <c r="AD65" s="8">
        <v>0.54383293450000003</v>
      </c>
      <c r="AE65" s="8">
        <v>0.13051990429999999</v>
      </c>
      <c r="AF65" s="8">
        <v>6.5259952100000004E-2</v>
      </c>
      <c r="AG65" s="8">
        <v>1.08766587E-2</v>
      </c>
      <c r="AH65" s="8">
        <v>0</v>
      </c>
      <c r="AI65" s="8">
        <v>0</v>
      </c>
      <c r="AJ65" s="8">
        <v>0</v>
      </c>
      <c r="AK65" s="113">
        <v>1.5485714286000001</v>
      </c>
      <c r="AL65" s="8">
        <v>2.714264</v>
      </c>
      <c r="AM65" s="147"/>
      <c r="AN65" s="147"/>
      <c r="AO65" s="147"/>
      <c r="AP65" s="147"/>
      <c r="AQ65" s="56"/>
      <c r="AR65" s="147"/>
      <c r="AS65" s="147"/>
      <c r="AT65" s="41">
        <v>2</v>
      </c>
      <c r="AU65" s="8">
        <v>97.872107052800004</v>
      </c>
      <c r="AV65" s="8">
        <v>1.3820335637000001</v>
      </c>
      <c r="AW65" s="8">
        <v>0.48261489530000001</v>
      </c>
      <c r="AX65" s="8">
        <v>0.21937040690000001</v>
      </c>
      <c r="AY65" s="8">
        <v>4.3874081400000001E-2</v>
      </c>
      <c r="AZ65" s="113">
        <v>1.4948453608000001</v>
      </c>
      <c r="BA65" s="8">
        <v>2.7226119999999998</v>
      </c>
      <c r="BB65" s="147"/>
      <c r="BC65" s="147"/>
      <c r="BD65" s="147"/>
      <c r="BE65" s="147"/>
    </row>
    <row r="66" spans="1:57" ht="14">
      <c r="A66" s="178"/>
      <c r="B66" s="147"/>
      <c r="C66" s="141"/>
      <c r="D66" s="41">
        <v>3</v>
      </c>
      <c r="E66" s="8">
        <v>98.276990185399995</v>
      </c>
      <c r="F66" s="8">
        <v>1.2649945473999999</v>
      </c>
      <c r="G66" s="8">
        <v>0.1962922574</v>
      </c>
      <c r="H66" s="8">
        <v>0.18538713200000001</v>
      </c>
      <c r="I66" s="8">
        <v>6.5430752499999995E-2</v>
      </c>
      <c r="J66" s="8">
        <v>1.09051254E-2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113">
        <v>1.4683544304</v>
      </c>
      <c r="S66" s="110">
        <v>2.7379440000000002</v>
      </c>
      <c r="T66" s="141"/>
      <c r="U66" s="141"/>
      <c r="V66" s="141"/>
      <c r="W66" s="141"/>
      <c r="X66" s="120"/>
      <c r="Y66" s="147"/>
      <c r="Z66" s="141"/>
      <c r="AA66" s="41">
        <v>3</v>
      </c>
      <c r="AB66" s="8">
        <v>97.554051102900004</v>
      </c>
      <c r="AC66" s="8">
        <v>1.6488316225999999</v>
      </c>
      <c r="AD66" s="8">
        <v>0.6005678096</v>
      </c>
      <c r="AE66" s="8">
        <v>0.13103297659999999</v>
      </c>
      <c r="AF66" s="8">
        <v>1.0919414699999999E-2</v>
      </c>
      <c r="AG66" s="8">
        <v>5.4597073599999997E-2</v>
      </c>
      <c r="AH66" s="8">
        <v>0</v>
      </c>
      <c r="AI66" s="8">
        <v>0</v>
      </c>
      <c r="AJ66" s="8">
        <v>0</v>
      </c>
      <c r="AK66" s="113">
        <v>1.4553571429000001</v>
      </c>
      <c r="AL66" s="8">
        <v>2.734248</v>
      </c>
      <c r="AM66" s="141"/>
      <c r="AN66" s="141"/>
      <c r="AO66" s="141"/>
      <c r="AP66" s="141"/>
      <c r="AQ66" s="56"/>
      <c r="AR66" s="147"/>
      <c r="AS66" s="141"/>
      <c r="AT66" s="41">
        <v>3</v>
      </c>
      <c r="AU66" s="8">
        <v>96.056834453099995</v>
      </c>
      <c r="AV66" s="8">
        <v>2.8967948012</v>
      </c>
      <c r="AW66" s="8">
        <v>0.81506773870000004</v>
      </c>
      <c r="AX66" s="8">
        <v>0.19825972019999999</v>
      </c>
      <c r="AY66" s="8">
        <v>3.3043286700000001E-2</v>
      </c>
      <c r="AZ66" s="113">
        <v>1.3324022346</v>
      </c>
      <c r="BA66" s="8">
        <v>2.7464409999999999</v>
      </c>
      <c r="BB66" s="141"/>
      <c r="BC66" s="141"/>
      <c r="BD66" s="141"/>
      <c r="BE66" s="141"/>
    </row>
    <row r="67" spans="1:57" ht="14">
      <c r="A67" s="178"/>
      <c r="B67" s="147"/>
      <c r="C67" s="149" t="s">
        <v>134</v>
      </c>
      <c r="D67" s="67">
        <v>1</v>
      </c>
      <c r="E67" s="50">
        <v>98.422504136800001</v>
      </c>
      <c r="F67" s="50">
        <v>1.4451185879999999</v>
      </c>
      <c r="G67" s="50">
        <v>0.13237727520000001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0">
        <v>0</v>
      </c>
      <c r="N67" s="50">
        <v>0</v>
      </c>
      <c r="O67" s="50">
        <v>0</v>
      </c>
      <c r="P67" s="50">
        <v>0</v>
      </c>
      <c r="Q67" s="50">
        <v>0</v>
      </c>
      <c r="R67" s="109">
        <v>1.0839160838999999</v>
      </c>
      <c r="S67" s="51">
        <v>0</v>
      </c>
      <c r="T67" s="156">
        <f>AVERAGE(R67:R69)</f>
        <v>1.05678629</v>
      </c>
      <c r="U67" s="154">
        <f>STDEV(R67:R69)</f>
        <v>2.354647450927079E-2</v>
      </c>
      <c r="V67" s="158">
        <f>AVERAGE(S67:S69)</f>
        <v>0</v>
      </c>
      <c r="W67" s="161">
        <f>STDEV(S67:S69)</f>
        <v>0</v>
      </c>
      <c r="X67" s="120"/>
      <c r="Y67" s="147"/>
      <c r="Z67" s="149" t="s">
        <v>134</v>
      </c>
      <c r="AA67" s="67">
        <v>1</v>
      </c>
      <c r="AB67" s="121">
        <v>99.427123499000004</v>
      </c>
      <c r="AC67" s="50">
        <v>0.52880907789999998</v>
      </c>
      <c r="AD67" s="50">
        <v>4.4067423199999997E-2</v>
      </c>
      <c r="AE67" s="50">
        <v>0</v>
      </c>
      <c r="AF67" s="50">
        <v>0</v>
      </c>
      <c r="AG67" s="50">
        <v>0</v>
      </c>
      <c r="AH67" s="50">
        <v>0</v>
      </c>
      <c r="AI67" s="50">
        <v>0</v>
      </c>
      <c r="AJ67" s="50">
        <v>0</v>
      </c>
      <c r="AK67" s="109">
        <v>1.0769230769</v>
      </c>
      <c r="AL67" s="51">
        <v>0</v>
      </c>
      <c r="AM67" s="156">
        <f>AVERAGE(AK67:AK69)</f>
        <v>1.0534973199333335</v>
      </c>
      <c r="AN67" s="154">
        <f>STDEV(AK67:AK69)</f>
        <v>2.6129851162189955E-2</v>
      </c>
      <c r="AO67" s="158">
        <f>AVERAGE(AL67:AL69)</f>
        <v>0</v>
      </c>
      <c r="AP67" s="161">
        <f>STDEV(AL67:AL69)</f>
        <v>0</v>
      </c>
      <c r="AQ67" s="56"/>
      <c r="AR67" s="147"/>
      <c r="AS67" s="149" t="s">
        <v>134</v>
      </c>
      <c r="AT67" s="67">
        <v>1</v>
      </c>
      <c r="AU67" s="121">
        <v>98.602860285999995</v>
      </c>
      <c r="AV67" s="50">
        <v>1.3091309131</v>
      </c>
      <c r="AW67" s="50">
        <v>8.8008800900000003E-2</v>
      </c>
      <c r="AX67" s="50">
        <v>0</v>
      </c>
      <c r="AY67" s="50">
        <v>0</v>
      </c>
      <c r="AZ67" s="109">
        <v>1.0629921259999999</v>
      </c>
      <c r="BA67" s="51">
        <v>0</v>
      </c>
      <c r="BB67" s="156">
        <f>AVERAGE(AZ67:AZ69)</f>
        <v>1.0779216909666667</v>
      </c>
      <c r="BC67" s="154">
        <f>STDEV(AZ67:AZ69)</f>
        <v>2.3957479152529628E-2</v>
      </c>
      <c r="BD67" s="158">
        <f>AVERAGE(BA67:BA69)</f>
        <v>0</v>
      </c>
      <c r="BE67" s="161">
        <f>STDEV(BA67:BA69)</f>
        <v>0</v>
      </c>
    </row>
    <row r="68" spans="1:57" ht="14">
      <c r="A68" s="178"/>
      <c r="B68" s="147"/>
      <c r="C68" s="147"/>
      <c r="D68" s="41">
        <v>2</v>
      </c>
      <c r="E68" s="8">
        <v>99.2604856512</v>
      </c>
      <c r="F68" s="8">
        <v>0.70640176600000004</v>
      </c>
      <c r="G68" s="8">
        <v>3.3112582799999998E-2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113">
        <v>1.0447761194</v>
      </c>
      <c r="S68" s="9">
        <v>0</v>
      </c>
      <c r="T68" s="147"/>
      <c r="U68" s="147"/>
      <c r="V68" s="147"/>
      <c r="W68" s="147"/>
      <c r="X68" s="120"/>
      <c r="Y68" s="147"/>
      <c r="Z68" s="147"/>
      <c r="AA68" s="41">
        <v>2</v>
      </c>
      <c r="AB68" s="122">
        <v>98.868877663099994</v>
      </c>
      <c r="AC68" s="8">
        <v>1.0652317153999999</v>
      </c>
      <c r="AD68" s="8">
        <v>6.5890621600000004E-2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113">
        <v>1.0582524272</v>
      </c>
      <c r="AL68" s="9">
        <v>0</v>
      </c>
      <c r="AM68" s="147"/>
      <c r="AN68" s="147"/>
      <c r="AO68" s="147"/>
      <c r="AP68" s="147"/>
      <c r="AQ68" s="56"/>
      <c r="AR68" s="147"/>
      <c r="AS68" s="147"/>
      <c r="AT68" s="41">
        <v>2</v>
      </c>
      <c r="AU68" s="122">
        <v>98.9863375937</v>
      </c>
      <c r="AV68" s="8">
        <v>0.94755398850000006</v>
      </c>
      <c r="AW68" s="8">
        <v>6.6108417799999999E-2</v>
      </c>
      <c r="AX68" s="8">
        <v>0</v>
      </c>
      <c r="AY68" s="8">
        <v>0</v>
      </c>
      <c r="AZ68" s="113">
        <v>1.0652173913</v>
      </c>
      <c r="BA68" s="9">
        <v>0</v>
      </c>
      <c r="BB68" s="147"/>
      <c r="BC68" s="147"/>
      <c r="BD68" s="147"/>
      <c r="BE68" s="147"/>
    </row>
    <row r="69" spans="1:57" ht="14">
      <c r="A69" s="178"/>
      <c r="B69" s="141"/>
      <c r="C69" s="141"/>
      <c r="D69" s="59">
        <v>3</v>
      </c>
      <c r="E69" s="17">
        <v>99.207746478900006</v>
      </c>
      <c r="F69" s="17">
        <v>0.75924295770000005</v>
      </c>
      <c r="G69" s="17">
        <v>3.3010563399999998E-2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14">
        <v>1.0416666667000001</v>
      </c>
      <c r="S69" s="19">
        <v>0</v>
      </c>
      <c r="T69" s="141"/>
      <c r="U69" s="141"/>
      <c r="V69" s="141"/>
      <c r="W69" s="141"/>
      <c r="X69" s="120"/>
      <c r="Y69" s="141"/>
      <c r="Z69" s="141"/>
      <c r="AA69" s="59">
        <v>3</v>
      </c>
      <c r="AB69" s="123">
        <v>99.130434782600005</v>
      </c>
      <c r="AC69" s="17">
        <v>0.8475509081</v>
      </c>
      <c r="AD69" s="17">
        <v>2.20143093E-2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  <c r="AJ69" s="17">
        <v>0</v>
      </c>
      <c r="AK69" s="114">
        <v>1.0253164557000001</v>
      </c>
      <c r="AL69" s="19">
        <v>0</v>
      </c>
      <c r="AM69" s="141"/>
      <c r="AN69" s="141"/>
      <c r="AO69" s="141"/>
      <c r="AP69" s="141"/>
      <c r="AQ69" s="56"/>
      <c r="AR69" s="141"/>
      <c r="AS69" s="141"/>
      <c r="AT69" s="59">
        <v>3</v>
      </c>
      <c r="AU69" s="123">
        <v>98.013464297499993</v>
      </c>
      <c r="AV69" s="17">
        <v>1.7768458227999999</v>
      </c>
      <c r="AW69" s="17">
        <v>0.2096898797</v>
      </c>
      <c r="AX69" s="17">
        <v>0</v>
      </c>
      <c r="AY69" s="17">
        <v>0</v>
      </c>
      <c r="AZ69" s="114">
        <v>1.1055555556000001</v>
      </c>
      <c r="BA69" s="19">
        <v>0</v>
      </c>
      <c r="BB69" s="141"/>
      <c r="BC69" s="141"/>
      <c r="BD69" s="141"/>
      <c r="BE69" s="141"/>
    </row>
    <row r="70" spans="1:57" ht="13">
      <c r="B70" s="86" t="s">
        <v>132</v>
      </c>
    </row>
    <row r="72" spans="1:57" ht="16">
      <c r="A72" s="177" t="s">
        <v>164</v>
      </c>
      <c r="B72" s="170" t="s">
        <v>118</v>
      </c>
      <c r="C72" s="171"/>
      <c r="D72" s="171"/>
      <c r="E72" s="171"/>
      <c r="F72" s="171"/>
      <c r="G72" s="171"/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52"/>
      <c r="X72" s="120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</row>
    <row r="73" spans="1:57" ht="16">
      <c r="A73" s="178"/>
      <c r="B73" s="160" t="s">
        <v>0</v>
      </c>
      <c r="C73" s="160" t="s">
        <v>1</v>
      </c>
      <c r="D73" s="159" t="s">
        <v>15</v>
      </c>
      <c r="E73" s="174" t="s">
        <v>16</v>
      </c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6"/>
      <c r="R73" s="159" t="s">
        <v>8</v>
      </c>
      <c r="S73" s="160" t="s">
        <v>21</v>
      </c>
      <c r="T73" s="151" t="s">
        <v>8</v>
      </c>
      <c r="U73" s="152"/>
      <c r="V73" s="151" t="s">
        <v>21</v>
      </c>
      <c r="W73" s="152"/>
      <c r="X73" s="120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</row>
    <row r="74" spans="1:57" ht="16">
      <c r="A74" s="178"/>
      <c r="B74" s="141"/>
      <c r="C74" s="141"/>
      <c r="D74" s="141"/>
      <c r="E74" s="33" t="s">
        <v>31</v>
      </c>
      <c r="F74" s="78" t="s">
        <v>32</v>
      </c>
      <c r="G74" s="34" t="s">
        <v>33</v>
      </c>
      <c r="H74" s="34" t="s">
        <v>34</v>
      </c>
      <c r="I74" s="34" t="s">
        <v>35</v>
      </c>
      <c r="J74" s="34" t="s">
        <v>36</v>
      </c>
      <c r="K74" s="34" t="s">
        <v>37</v>
      </c>
      <c r="L74" s="78" t="s">
        <v>120</v>
      </c>
      <c r="M74" s="78" t="s">
        <v>121</v>
      </c>
      <c r="N74" s="78" t="s">
        <v>122</v>
      </c>
      <c r="O74" s="78" t="s">
        <v>123</v>
      </c>
      <c r="P74" s="78" t="s">
        <v>124</v>
      </c>
      <c r="Q74" s="79" t="s">
        <v>125</v>
      </c>
      <c r="R74" s="141"/>
      <c r="S74" s="141"/>
      <c r="T74" s="38" t="s">
        <v>38</v>
      </c>
      <c r="U74" s="38" t="s">
        <v>39</v>
      </c>
      <c r="V74" s="38" t="s">
        <v>38</v>
      </c>
      <c r="W74" s="38" t="s">
        <v>39</v>
      </c>
      <c r="X74" s="120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</row>
    <row r="75" spans="1:57" ht="16">
      <c r="A75" s="178"/>
      <c r="B75" s="149" t="s">
        <v>67</v>
      </c>
      <c r="C75" s="149" t="s">
        <v>40</v>
      </c>
      <c r="D75" s="67">
        <v>1</v>
      </c>
      <c r="E75" s="8">
        <v>0.14526438119999999</v>
      </c>
      <c r="F75" s="8">
        <v>0.2614758861</v>
      </c>
      <c r="G75" s="8">
        <v>0.78442765830000005</v>
      </c>
      <c r="H75" s="8">
        <v>1.6560139454</v>
      </c>
      <c r="I75" s="8">
        <v>4.4741429402000001</v>
      </c>
      <c r="J75" s="8">
        <v>6.5078442766000002</v>
      </c>
      <c r="K75" s="8">
        <v>8.2510168506999992</v>
      </c>
      <c r="L75" s="8">
        <v>7.2922719348999996</v>
      </c>
      <c r="M75" s="8">
        <v>5.6943637420000002</v>
      </c>
      <c r="N75" s="8">
        <v>4.5031958163999999</v>
      </c>
      <c r="O75" s="8">
        <v>4.3579314352000003</v>
      </c>
      <c r="P75" s="8">
        <v>6.5950029053000003</v>
      </c>
      <c r="Q75" s="8">
        <v>49.477048227799997</v>
      </c>
      <c r="R75" s="109">
        <v>9.5510619726999995</v>
      </c>
      <c r="S75" s="8">
        <v>0.14429900000000001</v>
      </c>
      <c r="T75" s="156">
        <f>AVERAGE(R75:R77)</f>
        <v>9.5618546977666661</v>
      </c>
      <c r="U75" s="154">
        <f>STDEV(R75:R77)</f>
        <v>2.5953810635862367E-2</v>
      </c>
      <c r="V75" s="158">
        <f>AVERAGE(S75:S77)</f>
        <v>0.15527633333333332</v>
      </c>
      <c r="W75" s="161">
        <f>STDEV(S75:S77)</f>
        <v>1.9707550693410385E-2</v>
      </c>
      <c r="X75" s="120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</row>
    <row r="76" spans="1:57" ht="16">
      <c r="A76" s="178"/>
      <c r="B76" s="147"/>
      <c r="C76" s="147"/>
      <c r="D76" s="41">
        <v>2</v>
      </c>
      <c r="E76" s="8">
        <v>0.1739130435</v>
      </c>
      <c r="F76" s="8">
        <v>0.20289855070000001</v>
      </c>
      <c r="G76" s="8">
        <v>0.66666666669999997</v>
      </c>
      <c r="H76" s="8">
        <v>1.7101449275</v>
      </c>
      <c r="I76" s="8">
        <v>4.0869565217000003</v>
      </c>
      <c r="J76" s="8">
        <v>6.1739130434999998</v>
      </c>
      <c r="K76" s="8">
        <v>8.2608695652000002</v>
      </c>
      <c r="L76" s="8">
        <v>7.9710144928000002</v>
      </c>
      <c r="M76" s="8">
        <v>5.4492753622999999</v>
      </c>
      <c r="N76" s="8">
        <v>3.9130434783000001</v>
      </c>
      <c r="O76" s="8">
        <v>4.4927536231999996</v>
      </c>
      <c r="P76" s="8">
        <v>8.2898550725</v>
      </c>
      <c r="Q76" s="8">
        <v>48.608695652199998</v>
      </c>
      <c r="R76" s="113">
        <v>9.5914634145999997</v>
      </c>
      <c r="S76" s="8">
        <v>0.14350199999999999</v>
      </c>
      <c r="T76" s="147"/>
      <c r="U76" s="147"/>
      <c r="V76" s="147"/>
      <c r="W76" s="147"/>
      <c r="X76" s="120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</row>
    <row r="77" spans="1:57" ht="16">
      <c r="A77" s="178"/>
      <c r="B77" s="147"/>
      <c r="C77" s="141"/>
      <c r="D77" s="41">
        <v>3</v>
      </c>
      <c r="E77" s="8">
        <v>0</v>
      </c>
      <c r="F77" s="8">
        <v>2.88850376E-2</v>
      </c>
      <c r="G77" s="8">
        <v>0.51993067589999997</v>
      </c>
      <c r="H77" s="8">
        <v>2.3108030039999998</v>
      </c>
      <c r="I77" s="8">
        <v>4.1883304448000001</v>
      </c>
      <c r="J77" s="8">
        <v>6.3258232235999996</v>
      </c>
      <c r="K77" s="8">
        <v>8.2900057769999993</v>
      </c>
      <c r="L77" s="8">
        <v>7.6834199883999998</v>
      </c>
      <c r="M77" s="8">
        <v>5.8636626227999997</v>
      </c>
      <c r="N77" s="8">
        <v>4.3905257077000002</v>
      </c>
      <c r="O77" s="8">
        <v>5.2281917966</v>
      </c>
      <c r="P77" s="8">
        <v>6.3547082610999999</v>
      </c>
      <c r="Q77" s="8">
        <v>48.815713460399998</v>
      </c>
      <c r="R77" s="113">
        <v>9.5430387060000008</v>
      </c>
      <c r="S77" s="8">
        <v>0.17802799999999999</v>
      </c>
      <c r="T77" s="141"/>
      <c r="U77" s="141"/>
      <c r="V77" s="141"/>
      <c r="W77" s="141"/>
      <c r="X77" s="120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1:57" ht="16">
      <c r="A78" s="178"/>
      <c r="B78" s="147"/>
      <c r="C78" s="149" t="s">
        <v>72</v>
      </c>
      <c r="D78" s="67">
        <v>1</v>
      </c>
      <c r="E78" s="121">
        <v>0</v>
      </c>
      <c r="F78" s="50">
        <v>0</v>
      </c>
      <c r="G78" s="50">
        <v>0.1175433441</v>
      </c>
      <c r="H78" s="50">
        <v>0.94034675290000003</v>
      </c>
      <c r="I78" s="50">
        <v>2.4096385541999998</v>
      </c>
      <c r="J78" s="50">
        <v>4.2609462239000004</v>
      </c>
      <c r="K78" s="50">
        <v>6.7881281221999998</v>
      </c>
      <c r="L78" s="50">
        <v>8.7569791361</v>
      </c>
      <c r="M78" s="50">
        <v>10.3438142815</v>
      </c>
      <c r="N78" s="50">
        <v>13.987657948900001</v>
      </c>
      <c r="O78" s="50">
        <v>15.6332647664</v>
      </c>
      <c r="P78" s="50">
        <v>17.455186600099999</v>
      </c>
      <c r="Q78" s="50">
        <v>19.306494269800002</v>
      </c>
      <c r="R78" s="109">
        <v>9.2468410226</v>
      </c>
      <c r="S78" s="51">
        <v>71.117666999999997</v>
      </c>
      <c r="T78" s="156">
        <f>AVERAGE(R78:R80)</f>
        <v>9.210109817766666</v>
      </c>
      <c r="U78" s="154">
        <f>STDEV(R78:R80)</f>
        <v>3.1816197141098526E-2</v>
      </c>
      <c r="V78" s="158">
        <f>AVERAGE(S78:S80)</f>
        <v>71.148316000000008</v>
      </c>
      <c r="W78" s="161">
        <f>STDEV(S78:S80)</f>
        <v>3.9071419388091833E-2</v>
      </c>
      <c r="X78" s="120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</row>
    <row r="79" spans="1:57" ht="16">
      <c r="A79" s="178"/>
      <c r="B79" s="147"/>
      <c r="C79" s="147"/>
      <c r="D79" s="41">
        <v>2</v>
      </c>
      <c r="E79" s="122">
        <v>0</v>
      </c>
      <c r="F79" s="8">
        <v>0</v>
      </c>
      <c r="G79" s="8">
        <v>0.234948605</v>
      </c>
      <c r="H79" s="8">
        <v>0.76358296619999999</v>
      </c>
      <c r="I79" s="8">
        <v>2.4375917768000002</v>
      </c>
      <c r="J79" s="8">
        <v>4.5521292216999996</v>
      </c>
      <c r="K79" s="8">
        <v>6.7547723934999997</v>
      </c>
      <c r="L79" s="8">
        <v>8.7812041115999993</v>
      </c>
      <c r="M79" s="8">
        <v>12.1292217327</v>
      </c>
      <c r="N79" s="8">
        <v>13.627019089599999</v>
      </c>
      <c r="O79" s="8">
        <v>14.449339207</v>
      </c>
      <c r="P79" s="8">
        <v>17.444933920699999</v>
      </c>
      <c r="Q79" s="8">
        <v>18.825256974999999</v>
      </c>
      <c r="R79" s="113">
        <v>9.1923641702999994</v>
      </c>
      <c r="S79" s="9">
        <v>71.134968999999998</v>
      </c>
      <c r="T79" s="147"/>
      <c r="U79" s="147"/>
      <c r="V79" s="147"/>
      <c r="W79" s="147"/>
      <c r="X79" s="120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</row>
    <row r="80" spans="1:57" ht="16">
      <c r="A80" s="178"/>
      <c r="B80" s="141"/>
      <c r="C80" s="141"/>
      <c r="D80" s="59">
        <v>3</v>
      </c>
      <c r="E80" s="123">
        <v>0</v>
      </c>
      <c r="F80" s="17">
        <v>0</v>
      </c>
      <c r="G80" s="17">
        <v>0.23668639050000001</v>
      </c>
      <c r="H80" s="17">
        <v>0.94674556210000005</v>
      </c>
      <c r="I80" s="17">
        <v>2.6331360947000002</v>
      </c>
      <c r="J80" s="17">
        <v>3.9053254437999998</v>
      </c>
      <c r="K80" s="17">
        <v>5.9467455621000003</v>
      </c>
      <c r="L80" s="17">
        <v>8.8461538462</v>
      </c>
      <c r="M80" s="17">
        <v>12.455621301800001</v>
      </c>
      <c r="N80" s="17">
        <v>14.349112426</v>
      </c>
      <c r="O80" s="17">
        <v>16.065088757400002</v>
      </c>
      <c r="P80" s="17">
        <v>16.686390532499999</v>
      </c>
      <c r="Q80" s="17">
        <v>17.928994082799999</v>
      </c>
      <c r="R80" s="114">
        <v>9.1911242604000005</v>
      </c>
      <c r="S80" s="19">
        <v>71.192312000000001</v>
      </c>
      <c r="T80" s="141"/>
      <c r="U80" s="141"/>
      <c r="V80" s="141"/>
      <c r="W80" s="141"/>
      <c r="X80" s="120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</row>
    <row r="81" spans="1:57" ht="16">
      <c r="A81" s="178"/>
      <c r="B81" s="149" t="s">
        <v>46</v>
      </c>
      <c r="C81" s="149" t="s">
        <v>159</v>
      </c>
      <c r="D81" s="41">
        <v>1</v>
      </c>
      <c r="E81" s="8">
        <v>67.805635677799998</v>
      </c>
      <c r="F81" s="8">
        <v>27.346350122</v>
      </c>
      <c r="G81" s="8">
        <v>4.3709784778999996</v>
      </c>
      <c r="H81" s="8">
        <v>0.43266030620000001</v>
      </c>
      <c r="I81" s="8">
        <v>4.4375416000000001E-2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113">
        <v>1.16678153</v>
      </c>
      <c r="S81" s="8">
        <v>10.110272999999999</v>
      </c>
      <c r="T81" s="156">
        <f>AVERAGE(R81:R83)</f>
        <v>1.1543903798333333</v>
      </c>
      <c r="U81" s="154">
        <f>STDEV(R81:R83)</f>
        <v>1.460954937155994E-2</v>
      </c>
      <c r="V81" s="158">
        <f>AVERAGE(S81:S83)</f>
        <v>14.755248</v>
      </c>
      <c r="W81" s="161">
        <f>STDEV(S81:S83)</f>
        <v>4.037730019172292</v>
      </c>
      <c r="X81" s="120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</row>
    <row r="82" spans="1:57" ht="16">
      <c r="A82" s="178"/>
      <c r="B82" s="147"/>
      <c r="C82" s="147"/>
      <c r="D82" s="41">
        <v>2</v>
      </c>
      <c r="E82" s="8">
        <v>70.128007062500004</v>
      </c>
      <c r="F82" s="8">
        <v>25.579342308499999</v>
      </c>
      <c r="G82" s="8">
        <v>3.9064224233</v>
      </c>
      <c r="H82" s="8">
        <v>0.35312293090000002</v>
      </c>
      <c r="I82" s="8">
        <v>2.2070183199999999E-2</v>
      </c>
      <c r="J82" s="8">
        <v>1.10350916E-2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113">
        <v>1.1581086073</v>
      </c>
      <c r="S82" s="8">
        <v>16.729282999999999</v>
      </c>
      <c r="T82" s="147"/>
      <c r="U82" s="147"/>
      <c r="V82" s="147"/>
      <c r="W82" s="147"/>
      <c r="X82" s="120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</row>
    <row r="83" spans="1:57" ht="16">
      <c r="A83" s="178"/>
      <c r="B83" s="147"/>
      <c r="C83" s="141"/>
      <c r="D83" s="41">
        <v>3</v>
      </c>
      <c r="E83" s="8">
        <v>65.086922821399995</v>
      </c>
      <c r="F83" s="8">
        <v>30.528180710899999</v>
      </c>
      <c r="G83" s="8">
        <v>3.9641235743999998</v>
      </c>
      <c r="H83" s="8">
        <v>0.3986269516</v>
      </c>
      <c r="I83" s="8">
        <v>2.2145941799999999E-2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113">
        <v>1.1382810022000001</v>
      </c>
      <c r="S83" s="8">
        <v>17.426188</v>
      </c>
      <c r="T83" s="141"/>
      <c r="U83" s="141"/>
      <c r="V83" s="141"/>
      <c r="W83" s="141"/>
      <c r="X83" s="120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</row>
    <row r="84" spans="1:57" ht="16">
      <c r="A84" s="178"/>
      <c r="B84" s="147"/>
      <c r="C84" s="149" t="s">
        <v>160</v>
      </c>
      <c r="D84" s="67">
        <v>1</v>
      </c>
      <c r="E84" s="121">
        <v>93.936040721500007</v>
      </c>
      <c r="F84" s="50">
        <v>3.9946885027999999</v>
      </c>
      <c r="G84" s="50">
        <v>1.1508243886</v>
      </c>
      <c r="H84" s="50">
        <v>0.50901847960000002</v>
      </c>
      <c r="I84" s="50">
        <v>0.34303419280000003</v>
      </c>
      <c r="J84" s="50">
        <v>4.4262476500000002E-2</v>
      </c>
      <c r="K84" s="50">
        <v>2.21312382E-2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  <c r="R84" s="109">
        <v>1.5748175181999999</v>
      </c>
      <c r="S84" s="51">
        <v>54.319101000000003</v>
      </c>
      <c r="T84" s="156">
        <f>AVERAGE(R84:R86)</f>
        <v>1.6013984404999999</v>
      </c>
      <c r="U84" s="154">
        <f>STDEV(R84:R86)</f>
        <v>6.6325611064233389E-2</v>
      </c>
      <c r="V84" s="158">
        <f>AVERAGE(S84:S86)</f>
        <v>54.547993999999996</v>
      </c>
      <c r="W84" s="161">
        <f>STDEV(S84:S86)</f>
        <v>0.20387812530774313</v>
      </c>
      <c r="X84" s="120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</row>
    <row r="85" spans="1:57" ht="16">
      <c r="A85" s="178"/>
      <c r="B85" s="147"/>
      <c r="C85" s="147"/>
      <c r="D85" s="41">
        <v>2</v>
      </c>
      <c r="E85" s="122">
        <v>94.517322569800001</v>
      </c>
      <c r="F85" s="8">
        <v>3.2626976118000002</v>
      </c>
      <c r="G85" s="8">
        <v>1.1772620249000001</v>
      </c>
      <c r="H85" s="8">
        <v>0.70635721490000003</v>
      </c>
      <c r="I85" s="8">
        <v>0.22424038569999999</v>
      </c>
      <c r="J85" s="8">
        <v>0.1121201928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113">
        <v>1.6768916155</v>
      </c>
      <c r="S85" s="9">
        <v>54.614772000000002</v>
      </c>
      <c r="T85" s="147"/>
      <c r="U85" s="147"/>
      <c r="V85" s="147"/>
      <c r="W85" s="147"/>
      <c r="X85" s="120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</row>
    <row r="86" spans="1:57" ht="16">
      <c r="A86" s="178"/>
      <c r="B86" s="147"/>
      <c r="C86" s="141"/>
      <c r="D86" s="59">
        <v>3</v>
      </c>
      <c r="E86" s="123">
        <v>97.975391498899995</v>
      </c>
      <c r="F86" s="17">
        <v>1.3982102908</v>
      </c>
      <c r="G86" s="17">
        <v>0.31319910509999999</v>
      </c>
      <c r="H86" s="17">
        <v>0.1901565996</v>
      </c>
      <c r="I86" s="17">
        <v>7.8299776299999999E-2</v>
      </c>
      <c r="J86" s="17">
        <v>3.3557047E-2</v>
      </c>
      <c r="K86" s="17">
        <v>1.1185682299999999E-2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14">
        <v>1.5524861878</v>
      </c>
      <c r="S86" s="19">
        <v>54.710109000000003</v>
      </c>
      <c r="T86" s="141"/>
      <c r="U86" s="141"/>
      <c r="V86" s="141"/>
      <c r="W86" s="141"/>
      <c r="X86" s="120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</row>
    <row r="87" spans="1:57" ht="16">
      <c r="A87" s="178"/>
      <c r="B87" s="147"/>
      <c r="C87" s="149" t="s">
        <v>161</v>
      </c>
      <c r="D87" s="41">
        <v>1</v>
      </c>
      <c r="E87" s="8">
        <v>98.1140547822</v>
      </c>
      <c r="F87" s="8">
        <v>0.78581050740000002</v>
      </c>
      <c r="G87" s="8">
        <v>0.52761562640000004</v>
      </c>
      <c r="H87" s="8">
        <v>0.29187247420000001</v>
      </c>
      <c r="I87" s="8">
        <v>0.1122586439</v>
      </c>
      <c r="J87" s="8">
        <v>3.3677593200000001E-2</v>
      </c>
      <c r="K87" s="8">
        <v>7.8581050700000002E-2</v>
      </c>
      <c r="L87" s="8">
        <v>5.6129322000000002E-2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113">
        <v>2.2261904762000002</v>
      </c>
      <c r="S87" s="8">
        <v>56.049146999999998</v>
      </c>
      <c r="T87" s="156">
        <f>AVERAGE(R87:R89)</f>
        <v>2.0086743954666666</v>
      </c>
      <c r="U87" s="154">
        <f>STDEV(R87:R89)</f>
        <v>0.19257718473771565</v>
      </c>
      <c r="V87" s="158">
        <f>AVERAGE(S87:S89)</f>
        <v>55.110945333333326</v>
      </c>
      <c r="W87" s="161">
        <f>STDEV(S87:S89)</f>
        <v>1.7264570198566584</v>
      </c>
      <c r="X87" s="120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</row>
    <row r="88" spans="1:57" ht="16">
      <c r="A88" s="178"/>
      <c r="B88" s="147"/>
      <c r="C88" s="147"/>
      <c r="D88" s="41">
        <v>2</v>
      </c>
      <c r="E88" s="8">
        <v>97.666816952199994</v>
      </c>
      <c r="F88" s="8">
        <v>1.2623985573000001</v>
      </c>
      <c r="G88" s="8">
        <v>0.5861136159</v>
      </c>
      <c r="H88" s="8">
        <v>0.1916140667</v>
      </c>
      <c r="I88" s="8">
        <v>0.20288548240000001</v>
      </c>
      <c r="J88" s="8">
        <v>4.5085662800000002E-2</v>
      </c>
      <c r="K88" s="8">
        <v>2.2542831400000001E-2</v>
      </c>
      <c r="L88" s="8">
        <v>2.2542831400000001E-2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113">
        <v>1.8599033815999999</v>
      </c>
      <c r="S88" s="8">
        <v>53.11853</v>
      </c>
      <c r="T88" s="147"/>
      <c r="U88" s="147"/>
      <c r="V88" s="147"/>
      <c r="W88" s="147"/>
      <c r="X88" s="120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</row>
    <row r="89" spans="1:57" ht="16">
      <c r="A89" s="178"/>
      <c r="B89" s="141"/>
      <c r="C89" s="141"/>
      <c r="D89" s="41">
        <v>3</v>
      </c>
      <c r="E89" s="8">
        <v>96.808030678999998</v>
      </c>
      <c r="F89" s="8">
        <v>1.8272050529999999</v>
      </c>
      <c r="G89" s="8">
        <v>0.58651026390000005</v>
      </c>
      <c r="H89" s="8">
        <v>0.27069704490000002</v>
      </c>
      <c r="I89" s="8">
        <v>0.22558087069999999</v>
      </c>
      <c r="J89" s="8">
        <v>0.21430182719999999</v>
      </c>
      <c r="K89" s="8">
        <v>6.7674261200000002E-2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113">
        <v>1.9399293285999999</v>
      </c>
      <c r="S89" s="8">
        <v>56.165159000000003</v>
      </c>
      <c r="T89" s="141"/>
      <c r="U89" s="141"/>
      <c r="V89" s="141"/>
      <c r="W89" s="141"/>
      <c r="X89" s="120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</row>
    <row r="90" spans="1:57" ht="16">
      <c r="A90" s="178"/>
      <c r="B90" s="149" t="s">
        <v>92</v>
      </c>
      <c r="C90" s="149" t="s">
        <v>127</v>
      </c>
      <c r="D90" s="67">
        <v>1</v>
      </c>
      <c r="E90" s="121">
        <v>1.0900370600000001E-2</v>
      </c>
      <c r="F90" s="50">
        <v>0.14170481800000001</v>
      </c>
      <c r="G90" s="50">
        <v>1.1009374319</v>
      </c>
      <c r="H90" s="50">
        <v>2.9976019185</v>
      </c>
      <c r="I90" s="50">
        <v>4.5781556573</v>
      </c>
      <c r="J90" s="50">
        <v>5.1231741879000001</v>
      </c>
      <c r="K90" s="50">
        <v>4.1857423151999997</v>
      </c>
      <c r="L90" s="50">
        <v>4.0876389797000003</v>
      </c>
      <c r="M90" s="50">
        <v>3.9677349030000002</v>
      </c>
      <c r="N90" s="50">
        <v>6.2459123610000002</v>
      </c>
      <c r="O90" s="50">
        <v>10.2245476346</v>
      </c>
      <c r="P90" s="50">
        <v>21.909744931300001</v>
      </c>
      <c r="Q90" s="50">
        <v>35.426204491</v>
      </c>
      <c r="R90" s="109">
        <v>9.6542025509999991</v>
      </c>
      <c r="S90" s="51">
        <v>99.595913999999993</v>
      </c>
      <c r="T90" s="156">
        <f>AVERAGE(R90:R92)</f>
        <v>9.6549548896000008</v>
      </c>
      <c r="U90" s="154">
        <f>STDEV(R90:R92)</f>
        <v>6.8472763451318903E-3</v>
      </c>
      <c r="V90" s="158">
        <f>AVERAGE(S90:S92)</f>
        <v>99.588989000000012</v>
      </c>
      <c r="W90" s="161">
        <f>STDEV(S90:S92)</f>
        <v>1.6523284510041446E-2</v>
      </c>
      <c r="X90" s="120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</row>
    <row r="91" spans="1:57" ht="16">
      <c r="A91" s="178"/>
      <c r="B91" s="147"/>
      <c r="C91" s="147"/>
      <c r="D91" s="41">
        <v>2</v>
      </c>
      <c r="E91" s="122">
        <v>0</v>
      </c>
      <c r="F91" s="8">
        <v>9.9009900999999997E-2</v>
      </c>
      <c r="G91" s="8">
        <v>1.2211221122</v>
      </c>
      <c r="H91" s="8">
        <v>2.1892189218999998</v>
      </c>
      <c r="I91" s="8">
        <v>3.3663366337</v>
      </c>
      <c r="J91" s="8">
        <v>4.0704070407000001</v>
      </c>
      <c r="K91" s="8">
        <v>4.8294829482999999</v>
      </c>
      <c r="L91" s="8">
        <v>5.3575357535999997</v>
      </c>
      <c r="M91" s="8">
        <v>6.7216721672000004</v>
      </c>
      <c r="N91" s="8">
        <v>8.0528052804999994</v>
      </c>
      <c r="O91" s="8">
        <v>10.5280528053</v>
      </c>
      <c r="P91" s="8">
        <v>18.8558855886</v>
      </c>
      <c r="Q91" s="8">
        <v>34.708470847100003</v>
      </c>
      <c r="R91" s="113">
        <v>9.6485148514999999</v>
      </c>
      <c r="S91" s="9">
        <v>99.570130000000006</v>
      </c>
      <c r="T91" s="147"/>
      <c r="U91" s="147"/>
      <c r="V91" s="147"/>
      <c r="W91" s="147"/>
      <c r="X91" s="120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</row>
    <row r="92" spans="1:57" ht="16">
      <c r="A92" s="178"/>
      <c r="B92" s="147"/>
      <c r="C92" s="141"/>
      <c r="D92" s="59">
        <v>3</v>
      </c>
      <c r="E92" s="123">
        <v>1.10217128E-2</v>
      </c>
      <c r="F92" s="17">
        <v>0.35269480879999998</v>
      </c>
      <c r="G92" s="17">
        <v>1.1903449796000001</v>
      </c>
      <c r="H92" s="17">
        <v>1.7193871928</v>
      </c>
      <c r="I92" s="17">
        <v>2.0610602887999998</v>
      </c>
      <c r="J92" s="17">
        <v>3.6481869281999999</v>
      </c>
      <c r="K92" s="17">
        <v>4.3094896946999999</v>
      </c>
      <c r="L92" s="17">
        <v>5.4667695360000002</v>
      </c>
      <c r="M92" s="17">
        <v>7.1971784415000002</v>
      </c>
      <c r="N92" s="17">
        <v>9.9085197839999992</v>
      </c>
      <c r="O92" s="17">
        <v>14.2731180425</v>
      </c>
      <c r="P92" s="17">
        <v>20.224842940599999</v>
      </c>
      <c r="Q92" s="17">
        <v>29.637385649700001</v>
      </c>
      <c r="R92" s="114">
        <v>9.6621472662999999</v>
      </c>
      <c r="S92" s="19">
        <v>99.600922999999995</v>
      </c>
      <c r="T92" s="141"/>
      <c r="U92" s="141"/>
      <c r="V92" s="141"/>
      <c r="W92" s="141"/>
      <c r="X92" s="120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</row>
    <row r="93" spans="1:57" ht="16">
      <c r="A93" s="178"/>
      <c r="B93" s="147"/>
      <c r="C93" s="149" t="s">
        <v>128</v>
      </c>
      <c r="D93" s="41">
        <v>1</v>
      </c>
      <c r="E93" s="8">
        <v>1.10192837E-2</v>
      </c>
      <c r="F93" s="8">
        <v>0</v>
      </c>
      <c r="G93" s="8">
        <v>0</v>
      </c>
      <c r="H93" s="8">
        <v>1.10192837E-2</v>
      </c>
      <c r="I93" s="8">
        <v>0</v>
      </c>
      <c r="J93" s="8">
        <v>2.2038567500000002E-2</v>
      </c>
      <c r="K93" s="8">
        <v>1.10192837E-2</v>
      </c>
      <c r="L93" s="8">
        <v>1.10192837E-2</v>
      </c>
      <c r="M93" s="8">
        <v>0.1101928375</v>
      </c>
      <c r="N93" s="8">
        <v>0.50688705229999997</v>
      </c>
      <c r="O93" s="8">
        <v>4.0881542700000004</v>
      </c>
      <c r="P93" s="8">
        <v>24.473829201099999</v>
      </c>
      <c r="Q93" s="8">
        <v>70.754820936599998</v>
      </c>
      <c r="R93" s="113">
        <v>11.6500991845</v>
      </c>
      <c r="S93" s="8">
        <v>99.292876000000007</v>
      </c>
      <c r="T93" s="156">
        <f>AVERAGE(R93:R95)</f>
        <v>11.826180941600001</v>
      </c>
      <c r="U93" s="154">
        <f>STDEV(R93:R95)</f>
        <v>0.15256636999118028</v>
      </c>
      <c r="V93" s="158">
        <f>AVERAGE(S93:S95)</f>
        <v>99.023256666666668</v>
      </c>
      <c r="W93" s="161">
        <f>STDEV(S93:S95)</f>
        <v>0.35516164963201763</v>
      </c>
      <c r="X93" s="120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</row>
    <row r="94" spans="1:57" ht="16">
      <c r="A94" s="178"/>
      <c r="B94" s="147"/>
      <c r="C94" s="147"/>
      <c r="D94" s="41">
        <v>2</v>
      </c>
      <c r="E94" s="8">
        <v>1.05296409E-2</v>
      </c>
      <c r="F94" s="8">
        <v>0</v>
      </c>
      <c r="G94" s="8">
        <v>1.05296409E-2</v>
      </c>
      <c r="H94" s="8">
        <v>0</v>
      </c>
      <c r="I94" s="8">
        <v>0</v>
      </c>
      <c r="J94" s="8">
        <v>0</v>
      </c>
      <c r="K94" s="8">
        <v>0</v>
      </c>
      <c r="L94" s="8">
        <v>2.1059281900000001E-2</v>
      </c>
      <c r="M94" s="8">
        <v>6.3177845600000004E-2</v>
      </c>
      <c r="N94" s="8">
        <v>0.2105928188</v>
      </c>
      <c r="O94" s="8">
        <v>1.2319679899</v>
      </c>
      <c r="P94" s="8">
        <v>5.4964725702999999</v>
      </c>
      <c r="Q94" s="8">
        <v>92.955670211599994</v>
      </c>
      <c r="R94" s="113">
        <v>11.9094355518</v>
      </c>
      <c r="S94" s="8">
        <v>99.156064000000001</v>
      </c>
      <c r="T94" s="147"/>
      <c r="U94" s="147"/>
      <c r="V94" s="147"/>
      <c r="W94" s="147"/>
      <c r="X94" s="120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</row>
    <row r="95" spans="1:57" ht="16">
      <c r="A95" s="178"/>
      <c r="B95" s="147"/>
      <c r="C95" s="141"/>
      <c r="D95" s="41">
        <v>3</v>
      </c>
      <c r="E95" s="8">
        <v>0</v>
      </c>
      <c r="F95" s="8">
        <v>0</v>
      </c>
      <c r="G95" s="8">
        <v>0</v>
      </c>
      <c r="H95" s="8">
        <v>0</v>
      </c>
      <c r="I95" s="8">
        <v>2.1285653500000001E-2</v>
      </c>
      <c r="J95" s="8">
        <v>0</v>
      </c>
      <c r="K95" s="8">
        <v>0</v>
      </c>
      <c r="L95" s="8">
        <v>1.06428267E-2</v>
      </c>
      <c r="M95" s="8">
        <v>2.1285653500000001E-2</v>
      </c>
      <c r="N95" s="8">
        <v>0.11707109409999999</v>
      </c>
      <c r="O95" s="8">
        <v>0.61728395059999996</v>
      </c>
      <c r="P95" s="8">
        <v>6.2047679864000003</v>
      </c>
      <c r="Q95" s="8">
        <v>93.007662835199994</v>
      </c>
      <c r="R95" s="113">
        <v>11.9190080885</v>
      </c>
      <c r="S95" s="8">
        <v>98.620829999999998</v>
      </c>
      <c r="T95" s="141"/>
      <c r="U95" s="141"/>
      <c r="V95" s="141"/>
      <c r="W95" s="141"/>
      <c r="X95" s="120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</row>
    <row r="96" spans="1:57" ht="16">
      <c r="A96" s="178"/>
      <c r="B96" s="147"/>
      <c r="C96" s="149" t="s">
        <v>133</v>
      </c>
      <c r="D96" s="67">
        <v>1</v>
      </c>
      <c r="E96" s="121">
        <v>99.384073911100003</v>
      </c>
      <c r="F96" s="50">
        <v>0.57193136820000001</v>
      </c>
      <c r="G96" s="50">
        <v>4.3994720600000002E-2</v>
      </c>
      <c r="H96" s="50">
        <v>0</v>
      </c>
      <c r="I96" s="50">
        <v>0</v>
      </c>
      <c r="J96" s="50">
        <v>0</v>
      </c>
      <c r="K96" s="50">
        <v>0</v>
      </c>
      <c r="L96" s="50">
        <v>0</v>
      </c>
      <c r="M96" s="50">
        <v>0</v>
      </c>
      <c r="N96" s="50">
        <v>0</v>
      </c>
      <c r="O96" s="50">
        <v>0</v>
      </c>
      <c r="P96" s="50">
        <v>0</v>
      </c>
      <c r="Q96" s="50">
        <v>0</v>
      </c>
      <c r="R96" s="109">
        <v>1.0714285714</v>
      </c>
      <c r="S96" s="51">
        <v>69.468986000000001</v>
      </c>
      <c r="T96" s="156">
        <f>AVERAGE(R96:R98)</f>
        <v>1.1058673469333333</v>
      </c>
      <c r="U96" s="154">
        <f>STDEV(R96:R98)</f>
        <v>6.7529803544691805E-2</v>
      </c>
      <c r="V96" s="158">
        <f>AVERAGE(S96:S98)</f>
        <v>69.870236333333338</v>
      </c>
      <c r="W96" s="161">
        <f>STDEV(S96:S98)</f>
        <v>0.34770558998430351</v>
      </c>
      <c r="X96" s="120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</row>
    <row r="97" spans="1:57" ht="16">
      <c r="A97" s="178"/>
      <c r="B97" s="147"/>
      <c r="C97" s="147"/>
      <c r="D97" s="41">
        <v>2</v>
      </c>
      <c r="E97" s="122">
        <v>99.4618341571</v>
      </c>
      <c r="F97" s="8">
        <v>0.48325096099999998</v>
      </c>
      <c r="G97" s="8">
        <v>4.39319055E-2</v>
      </c>
      <c r="H97" s="8">
        <v>0</v>
      </c>
      <c r="I97" s="8">
        <v>0</v>
      </c>
      <c r="J97" s="8">
        <v>0</v>
      </c>
      <c r="K97" s="8">
        <v>1.09829764E-2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113">
        <v>1.1836734694</v>
      </c>
      <c r="S97" s="9">
        <v>70.083018999999993</v>
      </c>
      <c r="T97" s="147"/>
      <c r="U97" s="147"/>
      <c r="V97" s="147"/>
      <c r="W97" s="147"/>
      <c r="X97" s="120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</row>
    <row r="98" spans="1:57" ht="16">
      <c r="A98" s="178"/>
      <c r="B98" s="141"/>
      <c r="C98" s="141"/>
      <c r="D98" s="59">
        <v>3</v>
      </c>
      <c r="E98" s="123">
        <v>99.298245613999995</v>
      </c>
      <c r="F98" s="17">
        <v>0.65789473679999999</v>
      </c>
      <c r="G98" s="17">
        <v>4.3859649100000002E-2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14">
        <v>1.0625</v>
      </c>
      <c r="S98" s="19">
        <v>70.058704000000006</v>
      </c>
      <c r="T98" s="141"/>
      <c r="U98" s="141"/>
      <c r="V98" s="141"/>
      <c r="W98" s="141"/>
      <c r="X98" s="120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</row>
    <row r="99" spans="1:57" ht="16">
      <c r="A99" s="178"/>
      <c r="B99" s="149" t="s">
        <v>108</v>
      </c>
      <c r="C99" s="149" t="s">
        <v>109</v>
      </c>
      <c r="D99" s="67">
        <v>1</v>
      </c>
      <c r="E99" s="50">
        <v>93.9969101744</v>
      </c>
      <c r="F99" s="50">
        <v>5.3630545133999998</v>
      </c>
      <c r="G99" s="50">
        <v>0.46347384679999998</v>
      </c>
      <c r="H99" s="50">
        <v>0.1213860075</v>
      </c>
      <c r="I99" s="50">
        <v>4.4140366399999999E-2</v>
      </c>
      <c r="J99" s="50">
        <v>1.10350916E-2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109">
        <v>1.1470588235000001</v>
      </c>
      <c r="S99" s="51">
        <v>12.098750000000001</v>
      </c>
      <c r="T99" s="156">
        <f>AVERAGE(R99:R101)</f>
        <v>1.2135978893666668</v>
      </c>
      <c r="U99" s="154">
        <f>STDEV(R99:R101)</f>
        <v>7.0762678889619707E-2</v>
      </c>
      <c r="V99" s="158">
        <f>AVERAGE(S99:S101)</f>
        <v>12.114570333333333</v>
      </c>
      <c r="W99" s="161">
        <f>STDEV(S99:S101)</f>
        <v>9.3004195175988666E-2</v>
      </c>
      <c r="X99" s="120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</row>
    <row r="100" spans="1:57" ht="16">
      <c r="A100" s="178"/>
      <c r="B100" s="147"/>
      <c r="C100" s="147"/>
      <c r="D100" s="41">
        <v>2</v>
      </c>
      <c r="E100" s="8">
        <v>94.3097531274</v>
      </c>
      <c r="F100" s="8">
        <v>4.4282076829000001</v>
      </c>
      <c r="G100" s="8">
        <v>0.92992361339999996</v>
      </c>
      <c r="H100" s="8">
        <v>0.29890401859999999</v>
      </c>
      <c r="I100" s="8">
        <v>2.21410384E-2</v>
      </c>
      <c r="J100" s="8">
        <v>1.10705192E-2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113">
        <v>1.2879377432000001</v>
      </c>
      <c r="S100" s="9">
        <v>12.21447</v>
      </c>
      <c r="T100" s="147"/>
      <c r="U100" s="147"/>
      <c r="V100" s="147"/>
      <c r="W100" s="147"/>
      <c r="X100" s="120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</row>
    <row r="101" spans="1:57" ht="16">
      <c r="A101" s="178"/>
      <c r="B101" s="141"/>
      <c r="C101" s="141"/>
      <c r="D101" s="59">
        <v>3</v>
      </c>
      <c r="E101" s="17">
        <v>96.176014187500002</v>
      </c>
      <c r="F101" s="17">
        <v>3.2587009532</v>
      </c>
      <c r="G101" s="17">
        <v>0.37685657280000001</v>
      </c>
      <c r="H101" s="17">
        <v>0.15517623589999999</v>
      </c>
      <c r="I101" s="17">
        <v>3.3252050499999998E-2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14">
        <v>1.2057971014</v>
      </c>
      <c r="S101" s="19">
        <v>12.030491</v>
      </c>
      <c r="T101" s="141"/>
      <c r="U101" s="141"/>
      <c r="V101" s="141"/>
      <c r="W101" s="141"/>
      <c r="X101" s="120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</row>
    <row r="102" spans="1:57" ht="14">
      <c r="D102" s="131"/>
    </row>
    <row r="103" spans="1:57" ht="14">
      <c r="D103" s="131"/>
    </row>
    <row r="104" spans="1:57" ht="14">
      <c r="D104" s="131"/>
    </row>
    <row r="105" spans="1:57" ht="14">
      <c r="D105" s="131"/>
    </row>
    <row r="106" spans="1:57" ht="14">
      <c r="D106" s="131"/>
    </row>
    <row r="107" spans="1:57" ht="14">
      <c r="D107" s="131"/>
    </row>
    <row r="108" spans="1:57" ht="14">
      <c r="D108" s="131"/>
    </row>
    <row r="109" spans="1:57" ht="14">
      <c r="D109" s="131"/>
    </row>
    <row r="110" spans="1:57" ht="14">
      <c r="D110" s="131"/>
    </row>
  </sheetData>
  <mergeCells count="438">
    <mergeCell ref="AN67:AN69"/>
    <mergeCell ref="AP67:AP69"/>
    <mergeCell ref="U49:U51"/>
    <mergeCell ref="U58:U60"/>
    <mergeCell ref="W31:W33"/>
    <mergeCell ref="W34:W36"/>
    <mergeCell ref="W28:W30"/>
    <mergeCell ref="U87:U89"/>
    <mergeCell ref="U75:U77"/>
    <mergeCell ref="V84:V86"/>
    <mergeCell ref="U67:U69"/>
    <mergeCell ref="BD67:BD69"/>
    <mergeCell ref="BC67:BC69"/>
    <mergeCell ref="BE67:BE69"/>
    <mergeCell ref="BB67:BB69"/>
    <mergeCell ref="BC64:BC66"/>
    <mergeCell ref="BD64:BD66"/>
    <mergeCell ref="BE64:BE66"/>
    <mergeCell ref="BB64:BB66"/>
    <mergeCell ref="BC52:BC54"/>
    <mergeCell ref="BD61:BD63"/>
    <mergeCell ref="BC61:BC63"/>
    <mergeCell ref="C81:C83"/>
    <mergeCell ref="C84:C86"/>
    <mergeCell ref="C87:C89"/>
    <mergeCell ref="C96:C98"/>
    <mergeCell ref="C90:C92"/>
    <mergeCell ref="C93:C95"/>
    <mergeCell ref="V93:V95"/>
    <mergeCell ref="U93:U95"/>
    <mergeCell ref="B99:B101"/>
    <mergeCell ref="B90:B98"/>
    <mergeCell ref="B81:B89"/>
    <mergeCell ref="C99:C101"/>
    <mergeCell ref="C4:C6"/>
    <mergeCell ref="T10:T12"/>
    <mergeCell ref="A1:A69"/>
    <mergeCell ref="T78:T80"/>
    <mergeCell ref="E73:Q73"/>
    <mergeCell ref="B72:W72"/>
    <mergeCell ref="D73:D74"/>
    <mergeCell ref="C75:C77"/>
    <mergeCell ref="C78:C80"/>
    <mergeCell ref="R73:R74"/>
    <mergeCell ref="S73:S74"/>
    <mergeCell ref="V78:V80"/>
    <mergeCell ref="U78:U80"/>
    <mergeCell ref="B73:B74"/>
    <mergeCell ref="C73:C74"/>
    <mergeCell ref="A72:A101"/>
    <mergeCell ref="B75:B80"/>
    <mergeCell ref="C7:C9"/>
    <mergeCell ref="C61:C63"/>
    <mergeCell ref="C55:C57"/>
    <mergeCell ref="C58:C60"/>
    <mergeCell ref="C64:C66"/>
    <mergeCell ref="C67:C69"/>
    <mergeCell ref="B64:B69"/>
    <mergeCell ref="B52:B63"/>
    <mergeCell ref="W7:W9"/>
    <mergeCell ref="W19:W21"/>
    <mergeCell ref="U19:U21"/>
    <mergeCell ref="T19:T21"/>
    <mergeCell ref="AS4:AS6"/>
    <mergeCell ref="AS7:AS9"/>
    <mergeCell ref="AS34:AS36"/>
    <mergeCell ref="AS64:AS66"/>
    <mergeCell ref="AS67:AS69"/>
    <mergeCell ref="AR10:AR15"/>
    <mergeCell ref="AS25:AS27"/>
    <mergeCell ref="AS31:AS33"/>
    <mergeCell ref="AS28:AS30"/>
    <mergeCell ref="AS22:AS24"/>
    <mergeCell ref="AS16:AS18"/>
    <mergeCell ref="AS10:AS12"/>
    <mergeCell ref="AK2:AK3"/>
    <mergeCell ref="AL2:AL3"/>
    <mergeCell ref="R2:R3"/>
    <mergeCell ref="S2:S3"/>
    <mergeCell ref="Y2:Y3"/>
    <mergeCell ref="V2:W2"/>
    <mergeCell ref="AR25:AR42"/>
    <mergeCell ref="AR16:AR24"/>
    <mergeCell ref="AR64:AR69"/>
    <mergeCell ref="AR4:AR9"/>
    <mergeCell ref="V10:V12"/>
    <mergeCell ref="U10:U12"/>
    <mergeCell ref="V19:V21"/>
    <mergeCell ref="V13:V15"/>
    <mergeCell ref="W13:W15"/>
    <mergeCell ref="U13:U15"/>
    <mergeCell ref="AN64:AN66"/>
    <mergeCell ref="AM64:AM66"/>
    <mergeCell ref="AM67:AM69"/>
    <mergeCell ref="AO34:AO36"/>
    <mergeCell ref="AO31:AO33"/>
    <mergeCell ref="AP64:AP66"/>
    <mergeCell ref="AO64:AO66"/>
    <mergeCell ref="AO67:AO69"/>
    <mergeCell ref="Z13:Z15"/>
    <mergeCell ref="V25:V27"/>
    <mergeCell ref="V22:V24"/>
    <mergeCell ref="Y1:AP1"/>
    <mergeCell ref="B1:W1"/>
    <mergeCell ref="AR1:BE1"/>
    <mergeCell ref="E2:Q2"/>
    <mergeCell ref="C2:C3"/>
    <mergeCell ref="B2:B3"/>
    <mergeCell ref="D2:D3"/>
    <mergeCell ref="AS2:AS3"/>
    <mergeCell ref="AR2:AR3"/>
    <mergeCell ref="AZ2:AZ3"/>
    <mergeCell ref="BA2:BA3"/>
    <mergeCell ref="AT2:AT3"/>
    <mergeCell ref="AM2:AN2"/>
    <mergeCell ref="AB2:AJ2"/>
    <mergeCell ref="BB2:BC2"/>
    <mergeCell ref="BD2:BE2"/>
    <mergeCell ref="AU2:AY2"/>
    <mergeCell ref="AO2:AP2"/>
    <mergeCell ref="Z2:Z3"/>
    <mergeCell ref="AA2:AA3"/>
    <mergeCell ref="T2:U2"/>
    <mergeCell ref="T99:T101"/>
    <mergeCell ref="T96:T98"/>
    <mergeCell ref="U96:U98"/>
    <mergeCell ref="U99:U101"/>
    <mergeCell ref="V99:V101"/>
    <mergeCell ref="W99:W101"/>
    <mergeCell ref="W96:W98"/>
    <mergeCell ref="V96:V98"/>
    <mergeCell ref="W84:W86"/>
    <mergeCell ref="W90:W92"/>
    <mergeCell ref="W93:W95"/>
    <mergeCell ref="W87:W89"/>
    <mergeCell ref="T87:T89"/>
    <mergeCell ref="T84:T86"/>
    <mergeCell ref="T93:T95"/>
    <mergeCell ref="T90:T92"/>
    <mergeCell ref="T67:T69"/>
    <mergeCell ref="T73:U73"/>
    <mergeCell ref="T64:T66"/>
    <mergeCell ref="T75:T77"/>
    <mergeCell ref="V90:V92"/>
    <mergeCell ref="U90:U92"/>
    <mergeCell ref="T49:T51"/>
    <mergeCell ref="T55:T57"/>
    <mergeCell ref="T58:T60"/>
    <mergeCell ref="T61:T63"/>
    <mergeCell ref="V87:V89"/>
    <mergeCell ref="T81:T83"/>
    <mergeCell ref="W81:W83"/>
    <mergeCell ref="V81:V83"/>
    <mergeCell ref="U61:U63"/>
    <mergeCell ref="U64:U66"/>
    <mergeCell ref="W64:W66"/>
    <mergeCell ref="W67:W69"/>
    <mergeCell ref="V64:V66"/>
    <mergeCell ref="V67:V69"/>
    <mergeCell ref="U84:U86"/>
    <mergeCell ref="U81:U83"/>
    <mergeCell ref="AM4:AM6"/>
    <mergeCell ref="AN7:AN9"/>
    <mergeCell ref="AM7:AM9"/>
    <mergeCell ref="W78:W80"/>
    <mergeCell ref="V75:V77"/>
    <mergeCell ref="V73:W73"/>
    <mergeCell ref="W75:W77"/>
    <mergeCell ref="V49:V51"/>
    <mergeCell ref="W49:W51"/>
    <mergeCell ref="V43:V45"/>
    <mergeCell ref="W43:W45"/>
    <mergeCell ref="W46:W48"/>
    <mergeCell ref="Z34:Z36"/>
    <mergeCell ref="Z31:Z33"/>
    <mergeCell ref="Z64:Z66"/>
    <mergeCell ref="Z67:Z69"/>
    <mergeCell ref="Y64:Y69"/>
    <mergeCell ref="AM28:AM30"/>
    <mergeCell ref="AN28:AN30"/>
    <mergeCell ref="AN34:AN36"/>
    <mergeCell ref="AN31:AN33"/>
    <mergeCell ref="Z28:Z30"/>
    <mergeCell ref="Z25:Z27"/>
    <mergeCell ref="AN13:AN15"/>
    <mergeCell ref="AN61:AN63"/>
    <mergeCell ref="AM61:AM63"/>
    <mergeCell ref="AM58:AM60"/>
    <mergeCell ref="AR52:AR63"/>
    <mergeCell ref="AO7:AO9"/>
    <mergeCell ref="AP7:AP9"/>
    <mergeCell ref="AO10:AO12"/>
    <mergeCell ref="AP10:AP12"/>
    <mergeCell ref="AP37:AP39"/>
    <mergeCell ref="AP34:AP36"/>
    <mergeCell ref="AP28:AP30"/>
    <mergeCell ref="AP31:AP33"/>
    <mergeCell ref="AP19:AP21"/>
    <mergeCell ref="AO16:AO18"/>
    <mergeCell ref="AP16:AP18"/>
    <mergeCell ref="AN10:AN12"/>
    <mergeCell ref="AM10:AM12"/>
    <mergeCell ref="AM19:AM21"/>
    <mergeCell ref="AM22:AM24"/>
    <mergeCell ref="AM25:AM27"/>
    <mergeCell ref="AM16:AM18"/>
    <mergeCell ref="AO28:AO30"/>
    <mergeCell ref="AO19:AO21"/>
    <mergeCell ref="AP13:AP15"/>
    <mergeCell ref="AN58:AN60"/>
    <mergeCell ref="AN55:AN57"/>
    <mergeCell ref="AM55:AM57"/>
    <mergeCell ref="AM52:AM54"/>
    <mergeCell ref="AP58:AP60"/>
    <mergeCell ref="AS58:AS60"/>
    <mergeCell ref="AO55:AO57"/>
    <mergeCell ref="AS55:AS57"/>
    <mergeCell ref="AP55:AP57"/>
    <mergeCell ref="AN52:AN54"/>
    <mergeCell ref="Z61:Z63"/>
    <mergeCell ref="Z58:Z60"/>
    <mergeCell ref="Y52:Y63"/>
    <mergeCell ref="Z52:Z54"/>
    <mergeCell ref="Z55:Z57"/>
    <mergeCell ref="Y43:Y51"/>
    <mergeCell ref="Z49:Z51"/>
    <mergeCell ref="T40:T42"/>
    <mergeCell ref="Z40:Z42"/>
    <mergeCell ref="Y25:Y42"/>
    <mergeCell ref="V34:V36"/>
    <mergeCell ref="U34:U36"/>
    <mergeCell ref="Z37:Z39"/>
    <mergeCell ref="T31:T33"/>
    <mergeCell ref="V58:V60"/>
    <mergeCell ref="W58:W60"/>
    <mergeCell ref="T28:T30"/>
    <mergeCell ref="V28:V30"/>
    <mergeCell ref="U28:U30"/>
    <mergeCell ref="U55:U57"/>
    <mergeCell ref="V61:V63"/>
    <mergeCell ref="V55:V57"/>
    <mergeCell ref="W55:W57"/>
    <mergeCell ref="W61:W63"/>
    <mergeCell ref="AM43:AM45"/>
    <mergeCell ref="AM46:AM48"/>
    <mergeCell ref="Z43:Z45"/>
    <mergeCell ref="Z46:Z48"/>
    <mergeCell ref="V40:V42"/>
    <mergeCell ref="V37:V39"/>
    <mergeCell ref="BE46:BE48"/>
    <mergeCell ref="BD46:BD48"/>
    <mergeCell ref="BD37:BD39"/>
    <mergeCell ref="BE37:BE39"/>
    <mergeCell ref="BC46:BC48"/>
    <mergeCell ref="BC58:BC60"/>
    <mergeCell ref="BD58:BD60"/>
    <mergeCell ref="BE49:BE51"/>
    <mergeCell ref="BE52:BE54"/>
    <mergeCell ref="BE55:BE57"/>
    <mergeCell ref="BE61:BE63"/>
    <mergeCell ref="BE58:BE60"/>
    <mergeCell ref="BB46:BB48"/>
    <mergeCell ref="AO43:AO45"/>
    <mergeCell ref="AP43:AP45"/>
    <mergeCell ref="AP46:AP48"/>
    <mergeCell ref="AO46:AO48"/>
    <mergeCell ref="AS46:AS48"/>
    <mergeCell ref="AS43:AS45"/>
    <mergeCell ref="AO58:AO60"/>
    <mergeCell ref="AO61:AO63"/>
    <mergeCell ref="AP61:AP63"/>
    <mergeCell ref="AS61:AS63"/>
    <mergeCell ref="BB61:BB63"/>
    <mergeCell ref="BB58:BB60"/>
    <mergeCell ref="BD49:BD51"/>
    <mergeCell ref="BD52:BD54"/>
    <mergeCell ref="BC49:BC51"/>
    <mergeCell ref="BE4:BE6"/>
    <mergeCell ref="BC37:BC39"/>
    <mergeCell ref="BC40:BC42"/>
    <mergeCell ref="BE34:BE36"/>
    <mergeCell ref="BE31:BE33"/>
    <mergeCell ref="BC31:BC33"/>
    <mergeCell ref="BE28:BE30"/>
    <mergeCell ref="BB28:BB30"/>
    <mergeCell ref="BC55:BC57"/>
    <mergeCell ref="BD55:BD57"/>
    <mergeCell ref="BB52:BB54"/>
    <mergeCell ref="BB49:BB51"/>
    <mergeCell ref="BB55:BB57"/>
    <mergeCell ref="BD25:BD27"/>
    <mergeCell ref="BD31:BD33"/>
    <mergeCell ref="BD28:BD30"/>
    <mergeCell ref="BB4:BB6"/>
    <mergeCell ref="BB37:BB39"/>
    <mergeCell ref="BB40:BB42"/>
    <mergeCell ref="BC34:BC36"/>
    <mergeCell ref="BD34:BD36"/>
    <mergeCell ref="BC25:BC27"/>
    <mergeCell ref="BC28:BC30"/>
    <mergeCell ref="BC4:BC6"/>
    <mergeCell ref="BD4:BD6"/>
    <mergeCell ref="BC7:BC9"/>
    <mergeCell ref="BD7:BD9"/>
    <mergeCell ref="BD10:BD12"/>
    <mergeCell ref="BE10:BE12"/>
    <mergeCell ref="BB10:BB12"/>
    <mergeCell ref="BC10:BC12"/>
    <mergeCell ref="AO22:AO24"/>
    <mergeCell ref="AN22:AN24"/>
    <mergeCell ref="BB31:BB33"/>
    <mergeCell ref="BB34:BB36"/>
    <mergeCell ref="BB7:BB9"/>
    <mergeCell ref="BE7:BE9"/>
    <mergeCell ref="AN37:AN39"/>
    <mergeCell ref="AN40:AN42"/>
    <mergeCell ref="Z19:Z21"/>
    <mergeCell ref="Z22:Z24"/>
    <mergeCell ref="Y16:Y24"/>
    <mergeCell ref="W22:W24"/>
    <mergeCell ref="W25:W27"/>
    <mergeCell ref="W16:W18"/>
    <mergeCell ref="C10:C12"/>
    <mergeCell ref="C13:C15"/>
    <mergeCell ref="C16:C18"/>
    <mergeCell ref="C19:C21"/>
    <mergeCell ref="C22:C24"/>
    <mergeCell ref="C25:C27"/>
    <mergeCell ref="C28:C30"/>
    <mergeCell ref="T13:T15"/>
    <mergeCell ref="T16:T18"/>
    <mergeCell ref="V16:V18"/>
    <mergeCell ref="U16:U18"/>
    <mergeCell ref="AM13:AM15"/>
    <mergeCell ref="U25:U27"/>
    <mergeCell ref="T22:T24"/>
    <mergeCell ref="U22:U24"/>
    <mergeCell ref="T25:T27"/>
    <mergeCell ref="AN25:AN27"/>
    <mergeCell ref="AN16:AN18"/>
    <mergeCell ref="AN19:AN21"/>
    <mergeCell ref="AN4:AN6"/>
    <mergeCell ref="AO4:AO6"/>
    <mergeCell ref="AP4:AP6"/>
    <mergeCell ref="AO13:AO15"/>
    <mergeCell ref="AO25:AO27"/>
    <mergeCell ref="AP22:AP24"/>
    <mergeCell ref="AP25:AP27"/>
    <mergeCell ref="BB16:BB18"/>
    <mergeCell ref="BC16:BC18"/>
    <mergeCell ref="BC13:BC15"/>
    <mergeCell ref="BB13:BB15"/>
    <mergeCell ref="BE22:BE24"/>
    <mergeCell ref="BE25:BE27"/>
    <mergeCell ref="AS13:AS15"/>
    <mergeCell ref="AS19:AS21"/>
    <mergeCell ref="BC19:BC21"/>
    <mergeCell ref="BB19:BB21"/>
    <mergeCell ref="BD22:BD24"/>
    <mergeCell ref="BC22:BC24"/>
    <mergeCell ref="BB22:BB24"/>
    <mergeCell ref="BB25:BB27"/>
    <mergeCell ref="BD19:BD21"/>
    <mergeCell ref="BD13:BD15"/>
    <mergeCell ref="BD16:BD18"/>
    <mergeCell ref="BE13:BE15"/>
    <mergeCell ref="BE16:BE18"/>
    <mergeCell ref="BE19:BE21"/>
    <mergeCell ref="C43:C45"/>
    <mergeCell ref="C46:C48"/>
    <mergeCell ref="C52:C54"/>
    <mergeCell ref="B43:B51"/>
    <mergeCell ref="C49:C51"/>
    <mergeCell ref="Z4:Z6"/>
    <mergeCell ref="Z7:Z9"/>
    <mergeCell ref="T4:T6"/>
    <mergeCell ref="V4:V6"/>
    <mergeCell ref="U4:U6"/>
    <mergeCell ref="T7:T9"/>
    <mergeCell ref="U7:U9"/>
    <mergeCell ref="V7:V9"/>
    <mergeCell ref="Y4:Y9"/>
    <mergeCell ref="B4:B9"/>
    <mergeCell ref="B10:B15"/>
    <mergeCell ref="B16:B24"/>
    <mergeCell ref="B25:B42"/>
    <mergeCell ref="U43:U45"/>
    <mergeCell ref="W4:W6"/>
    <mergeCell ref="Z10:Z12"/>
    <mergeCell ref="Z16:Z18"/>
    <mergeCell ref="Y10:Y15"/>
    <mergeCell ref="W10:W12"/>
    <mergeCell ref="AM49:AM51"/>
    <mergeCell ref="AR43:AR51"/>
    <mergeCell ref="AS49:AS51"/>
    <mergeCell ref="AO52:AO54"/>
    <mergeCell ref="AP52:AP54"/>
    <mergeCell ref="AP49:AP51"/>
    <mergeCell ref="AS52:AS54"/>
    <mergeCell ref="T37:T39"/>
    <mergeCell ref="T43:T45"/>
    <mergeCell ref="U37:U39"/>
    <mergeCell ref="V46:V48"/>
    <mergeCell ref="U46:U48"/>
    <mergeCell ref="T52:T54"/>
    <mergeCell ref="V52:V54"/>
    <mergeCell ref="U52:U54"/>
    <mergeCell ref="W52:W54"/>
    <mergeCell ref="T46:T48"/>
    <mergeCell ref="AS37:AS39"/>
    <mergeCell ref="AS40:AS42"/>
    <mergeCell ref="AM40:AM42"/>
    <mergeCell ref="AO40:AO42"/>
    <mergeCell ref="AP40:AP42"/>
    <mergeCell ref="AM37:AM39"/>
    <mergeCell ref="AO37:AO39"/>
    <mergeCell ref="BD40:BD42"/>
    <mergeCell ref="BB43:BB45"/>
    <mergeCell ref="BD43:BD45"/>
    <mergeCell ref="BC43:BC45"/>
    <mergeCell ref="BE40:BE42"/>
    <mergeCell ref="BE43:BE45"/>
    <mergeCell ref="AN43:AN45"/>
    <mergeCell ref="AN46:AN48"/>
    <mergeCell ref="AN49:AN51"/>
    <mergeCell ref="AO49:AO51"/>
    <mergeCell ref="U31:U33"/>
    <mergeCell ref="V31:V33"/>
    <mergeCell ref="W40:W42"/>
    <mergeCell ref="W37:W39"/>
    <mergeCell ref="AM34:AM36"/>
    <mergeCell ref="AM31:AM33"/>
    <mergeCell ref="C34:C36"/>
    <mergeCell ref="C37:C39"/>
    <mergeCell ref="C40:C42"/>
    <mergeCell ref="C31:C33"/>
    <mergeCell ref="T34:T36"/>
    <mergeCell ref="U40:U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Testbenches</vt:lpstr>
      <vt:lpstr>Summary</vt:lpstr>
      <vt:lpstr>SMT Analysis</vt:lpstr>
      <vt:lpstr>GPU Offloading Analysis</vt:lpstr>
      <vt:lpstr>Web Browser Analysis</vt:lpstr>
      <vt:lpstr>VR Gaming Analysis</vt:lpstr>
      <vt:lpstr>Software Application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2019-03-05T01:57:29Z</dcterms:modified>
</cp:coreProperties>
</file>