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Swingpool" sheetId="1" r:id="rId1"/>
  </sheets>
  <calcPr calcId="145621"/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N15" i="1"/>
  <c r="M15" i="1"/>
  <c r="L15" i="1"/>
  <c r="K15" i="1"/>
  <c r="J15" i="1"/>
  <c r="I15" i="1"/>
  <c r="H15" i="1"/>
  <c r="G15" i="1"/>
  <c r="F15" i="1"/>
  <c r="E15" i="1"/>
  <c r="D15" i="1"/>
  <c r="C15" i="1"/>
  <c r="N18" i="1" l="1"/>
  <c r="N28" i="1" s="1"/>
  <c r="M18" i="1"/>
  <c r="M28" i="1" s="1"/>
  <c r="L18" i="1"/>
  <c r="L28" i="1" s="1"/>
  <c r="K18" i="1"/>
  <c r="K28" i="1" s="1"/>
  <c r="J18" i="1"/>
  <c r="J28" i="1" s="1"/>
  <c r="I18" i="1"/>
  <c r="I28" i="1" s="1"/>
  <c r="H18" i="1"/>
  <c r="H28" i="1" s="1"/>
  <c r="G18" i="1"/>
  <c r="G28" i="1" s="1"/>
  <c r="F18" i="1"/>
  <c r="F28" i="1" s="1"/>
  <c r="E18" i="1"/>
  <c r="E28" i="1" s="1"/>
  <c r="D18" i="1"/>
  <c r="D28" i="1" s="1"/>
  <c r="C18" i="1"/>
  <c r="C28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C17" i="1"/>
  <c r="C27" i="1" s="1"/>
  <c r="N16" i="1"/>
  <c r="N26" i="1" s="1"/>
  <c r="M16" i="1"/>
  <c r="M26" i="1" s="1"/>
  <c r="L16" i="1"/>
  <c r="L26" i="1" s="1"/>
  <c r="K16" i="1"/>
  <c r="K26" i="1" s="1"/>
  <c r="J16" i="1"/>
  <c r="J26" i="1" s="1"/>
  <c r="I16" i="1"/>
  <c r="I26" i="1" s="1"/>
  <c r="H16" i="1"/>
  <c r="H26" i="1" s="1"/>
  <c r="G16" i="1"/>
  <c r="G26" i="1" s="1"/>
  <c r="F16" i="1"/>
  <c r="F26" i="1" s="1"/>
  <c r="E16" i="1"/>
  <c r="E26" i="1" s="1"/>
  <c r="D16" i="1"/>
  <c r="D26" i="1" s="1"/>
  <c r="C16" i="1"/>
  <c r="C26" i="1" s="1"/>
  <c r="N25" i="1"/>
  <c r="M25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<sst xmlns="http://schemas.openxmlformats.org/spreadsheetml/2006/main" count="115" uniqueCount="27">
  <si>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</si>
  <si>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</si>
  <si>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</si>
  <si>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</si>
  <si>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</si>
  <si>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</si>
  <si>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</si>
  <si>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</si>
  <si>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</si>
  <si>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</si>
  <si>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</si>
  <si>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</si>
  <si>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</si>
  <si>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</si>
  <si>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</si>
  <si>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</si>
  <si>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</si>
  <si>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</si>
  <si>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</si>
  <si>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</si>
  <si>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Month</t>
  </si>
  <si>
    <t>Units Produced</t>
  </si>
  <si>
    <t>Plant Cost</t>
  </si>
  <si>
    <t>Single Door Refrigerator</t>
  </si>
  <si>
    <t>Swingpool Inc. Annual Budget - 2010</t>
  </si>
  <si>
    <t>Swingpool Inc. Annual Productions Data - 2010</t>
  </si>
  <si>
    <t>Swingpool Inc. Annual Sales Data - 2010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</si>
</sst>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Swingpool!$C$34:$C$45</c:f>
              <c:numCache>
                <c:formatCode>General</c:formatCode>
                <c:ptCount val="12"/>
                <c:pt idx="0">
                  <c:v>1232</c:v>
                </c:pt>
                <c:pt idx="1">
                  <c:v>1453</c:v>
                </c:pt>
                <c:pt idx="2">
                  <c:v>1405</c:v>
                </c:pt>
                <c:pt idx="3">
                  <c:v>500</c:v>
                </c:pt>
                <c:pt idx="4">
                  <c:v>374</c:v>
                </c:pt>
                <c:pt idx="5">
                  <c:v>500</c:v>
                </c:pt>
                <c:pt idx="6">
                  <c:v>394</c:v>
                </c:pt>
                <c:pt idx="7">
                  <c:v>535</c:v>
                </c:pt>
                <c:pt idx="8">
                  <c:v>522</c:v>
                </c:pt>
                <c:pt idx="9">
                  <c:v>1062</c:v>
                </c:pt>
                <c:pt idx="10">
                  <c:v>1320</c:v>
                </c:pt>
                <c:pt idx="11">
                  <c:v>1405</c:v>
                </c:pt>
              </c:numCache>
            </c:numRef>
          </c:xVal>
          <c:yVal>
            <c:numRef>
              <c:f>Swingpool!$D$34:$D$45</c:f>
              <c:numCache>
                <c:formatCode>General</c:formatCode>
                <c:ptCount val="12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95024</c:v>
                </c:pt>
                <c:pt idx="8">
                  <c:v>73507</c:v>
                </c:pt>
                <c:pt idx="9">
                  <c:v>98567</c:v>
                </c:pt>
                <c:pt idx="10">
                  <c:v>110000</c:v>
                </c:pt>
                <c:pt idx="11">
                  <c:v>115000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1936"/>
        <c:axId val="206420224"/>
      </c:scatterChart>
      <c:valAx>
        <c:axId val="2063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20224"/>
        <c:crosses val="autoZero"/>
        <c:crossBetween val="midCat"/>
      </c:valAx>
      <c:valAx>
        <c:axId val="2064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9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20</xdr:row>
      <xdr:rowOff>152399</xdr:rowOff>
    </xdr:from>
    <xdr:to>
      <xdr:col>21</xdr:col>
      <xdr:colOff>319087</xdr:colOff>
      <xdr:row>34</xdr:row>
      <xdr:rowOff>185736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5"/>
  <sheetViews>
    <sheetView tabSelected="1" workbookViewId="0">
      <selection activeCell="B3" sqref="B3"/>
    </sheetView>
  </sheetViews>
  <sheetFormatPr defaultRowHeight="15" x14ac:dyDescent="0.25"/>
  <cols>
    <col min="2" max="2" width="15.7109375" bestFit="1" customWidth="1"/>
    <col min="3" max="3" width="14.5703125" bestFit="1" customWidth="1"/>
    <col min="4" max="4" width="9.85546875" bestFit="1" customWidth="1"/>
    <col min="8" max="8" width="9.85546875" bestFit="1" customWidth="1"/>
    <col min="11" max="11" width="10.85546875" bestFit="1" customWidth="1"/>
    <col min="12" max="12" width="9.85546875" bestFit="1" customWidth="1"/>
    <col min="13" max="13" width="10.42578125" bestFit="1" customWidth="1"/>
    <col min="14" max="14" width="10.140625" bestFit="1" customWidth="1"/>
    <col min="15" max="15" width="9.140625" bestFit="1" customWidth="1"/>
    <col min="16" max="16" width="9.85546875" bestFit="1" customWidth="1"/>
    <col min="20" max="20" width="9.85546875" bestFit="1" customWidth="1"/>
    <col min="24" max="24" width="9.85546875" bestFit="1" customWidth="1"/>
    <col min="28" max="28" width="9.85546875" bestFit="1" customWidth="1"/>
    <col min="32" max="32" width="9.85546875" bestFit="1" customWidth="1"/>
    <col min="36" max="36" width="9.85546875" bestFit="1" customWidth="1"/>
    <col min="40" max="40" width="9.85546875" bestFit="1" customWidth="1"/>
    <col min="44" max="44" width="9.85546875" bestFit="1" customWidth="1"/>
    <col min="48" max="48" width="9.85546875" bestFit="1" customWidth="1"/>
  </cols>
  <sheetData>
    <row r="1" spans="2:50" ht="15" customHeight="1" x14ac:dyDescent="0.25">
      <c r="B1" s="9" t="s">
        <v>26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1"/>
    </row>
    <row r="2" spans="2:50" ht="15" customHeight="1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4"/>
    </row>
    <row r="3" spans="2:50" x14ac:dyDescent="0.25">
      <c r="B3" s="1"/>
      <c r="C3" s="15" t="s">
        <v>0</v>
      </c>
      <c r="D3" s="16"/>
      <c r="E3" s="16"/>
      <c r="F3" s="17"/>
      <c r="G3" s="15" t="s">
        <v>1</v>
      </c>
      <c r="H3" s="16"/>
      <c r="I3" s="16"/>
      <c r="J3" s="17"/>
      <c r="K3" s="15" t="s">
        <v>2</v>
      </c>
      <c r="L3" s="16"/>
      <c r="M3" s="16"/>
      <c r="N3" s="17"/>
      <c r="O3" s="15" t="s">
        <v>3</v>
      </c>
      <c r="P3" s="16"/>
      <c r="Q3" s="16"/>
      <c r="R3" s="17"/>
      <c r="S3" s="15" t="s">
        <v>4</v>
      </c>
      <c r="T3" s="16"/>
      <c r="U3" s="16"/>
      <c r="V3" s="17"/>
      <c r="W3" s="15" t="s">
        <v>5</v>
      </c>
      <c r="X3" s="16"/>
      <c r="Y3" s="16"/>
      <c r="Z3" s="17"/>
      <c r="AA3" s="15" t="s">
        <v>6</v>
      </c>
      <c r="AB3" s="16"/>
      <c r="AC3" s="16"/>
      <c r="AD3" s="17"/>
      <c r="AE3" s="15" t="s">
        <v>7</v>
      </c>
      <c r="AF3" s="16"/>
      <c r="AG3" s="16"/>
      <c r="AH3" s="17"/>
      <c r="AI3" s="15" t="s">
        <v>8</v>
      </c>
      <c r="AJ3" s="16"/>
      <c r="AK3" s="16"/>
      <c r="AL3" s="17"/>
      <c r="AM3" s="15" t="s">
        <v>9</v>
      </c>
      <c r="AN3" s="16"/>
      <c r="AO3" s="16"/>
      <c r="AP3" s="17"/>
      <c r="AQ3" s="15" t="s">
        <v>10</v>
      </c>
      <c r="AR3" s="16"/>
      <c r="AS3" s="16"/>
      <c r="AT3" s="17"/>
      <c r="AU3" s="15" t="s">
        <v>11</v>
      </c>
      <c r="AV3" s="16"/>
      <c r="AW3" s="16"/>
      <c r="AX3" s="17"/>
    </row>
    <row r="4" spans="2:50" x14ac:dyDescent="0.25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12</v>
      </c>
      <c r="AB4" s="1" t="s">
        <v>13</v>
      </c>
      <c r="AC4" s="1" t="s">
        <v>14</v>
      </c>
      <c r="AD4" s="1" t="s">
        <v>15</v>
      </c>
      <c r="AE4" s="1" t="s">
        <v>12</v>
      </c>
      <c r="AF4" s="1" t="s">
        <v>13</v>
      </c>
      <c r="AG4" s="1" t="s">
        <v>14</v>
      </c>
      <c r="AH4" s="1" t="s">
        <v>15</v>
      </c>
      <c r="AI4" s="1" t="s">
        <v>12</v>
      </c>
      <c r="AJ4" s="1" t="s">
        <v>13</v>
      </c>
      <c r="AK4" s="1" t="s">
        <v>14</v>
      </c>
      <c r="AL4" s="1" t="s">
        <v>15</v>
      </c>
      <c r="AM4" s="1" t="s">
        <v>12</v>
      </c>
      <c r="AN4" s="1" t="s">
        <v>13</v>
      </c>
      <c r="AO4" s="1" t="s">
        <v>14</v>
      </c>
      <c r="AP4" s="1" t="s">
        <v>15</v>
      </c>
      <c r="AQ4" s="1" t="s">
        <v>12</v>
      </c>
      <c r="AR4" s="1" t="s">
        <v>13</v>
      </c>
      <c r="AS4" s="1" t="s">
        <v>14</v>
      </c>
      <c r="AT4" s="1" t="s">
        <v>15</v>
      </c>
      <c r="AU4" s="1" t="s">
        <v>12</v>
      </c>
      <c r="AV4" s="1" t="s">
        <v>13</v>
      </c>
      <c r="AW4" s="1" t="s">
        <v>14</v>
      </c>
      <c r="AX4" s="1" t="s">
        <v>15</v>
      </c>
    </row>
    <row r="5" spans="2:50" x14ac:dyDescent="0.25">
      <c r="B5" s="1" t="s">
        <v>16</v>
      </c>
      <c r="C5" s="2">
        <v>312</v>
      </c>
      <c r="D5" s="2">
        <v>310</v>
      </c>
      <c r="E5" s="2">
        <v>320</v>
      </c>
      <c r="F5" s="2">
        <v>290</v>
      </c>
      <c r="G5" s="2">
        <v>397</v>
      </c>
      <c r="H5" s="2">
        <v>309</v>
      </c>
      <c r="I5" s="2">
        <v>423</v>
      </c>
      <c r="J5" s="2">
        <v>324</v>
      </c>
      <c r="K5" s="2">
        <v>305</v>
      </c>
      <c r="L5" s="2">
        <v>420</v>
      </c>
      <c r="M5" s="2">
        <v>350</v>
      </c>
      <c r="N5" s="2">
        <v>330</v>
      </c>
      <c r="O5" s="2">
        <v>150</v>
      </c>
      <c r="P5" s="2">
        <v>100</v>
      </c>
      <c r="Q5" s="2">
        <v>120</v>
      </c>
      <c r="R5" s="2">
        <v>130</v>
      </c>
      <c r="S5" s="2">
        <v>90</v>
      </c>
      <c r="T5" s="2">
        <v>95</v>
      </c>
      <c r="U5" s="2">
        <v>89</v>
      </c>
      <c r="V5" s="2">
        <v>100</v>
      </c>
      <c r="W5" s="2">
        <v>100</v>
      </c>
      <c r="X5" s="2">
        <v>120</v>
      </c>
      <c r="Y5" s="2">
        <v>130</v>
      </c>
      <c r="Z5" s="2">
        <v>150</v>
      </c>
      <c r="AA5" s="2">
        <v>100</v>
      </c>
      <c r="AB5" s="2">
        <v>105</v>
      </c>
      <c r="AC5" s="2">
        <v>89</v>
      </c>
      <c r="AD5" s="2">
        <v>100</v>
      </c>
      <c r="AE5" s="2">
        <v>185</v>
      </c>
      <c r="AF5" s="2">
        <v>100</v>
      </c>
      <c r="AG5" s="2">
        <v>120</v>
      </c>
      <c r="AH5" s="2">
        <v>130</v>
      </c>
      <c r="AI5" s="2">
        <v>160</v>
      </c>
      <c r="AJ5" s="2">
        <v>110</v>
      </c>
      <c r="AK5" s="2">
        <v>122</v>
      </c>
      <c r="AL5" s="2">
        <v>130</v>
      </c>
      <c r="AM5" s="2">
        <v>240</v>
      </c>
      <c r="AN5" s="2">
        <v>220</v>
      </c>
      <c r="AO5" s="2">
        <v>262</v>
      </c>
      <c r="AP5" s="2">
        <v>340</v>
      </c>
      <c r="AQ5" s="2">
        <v>305</v>
      </c>
      <c r="AR5" s="2">
        <v>310</v>
      </c>
      <c r="AS5" s="2">
        <v>345</v>
      </c>
      <c r="AT5" s="2">
        <v>360</v>
      </c>
      <c r="AU5" s="2">
        <v>380</v>
      </c>
      <c r="AV5" s="2">
        <v>330</v>
      </c>
      <c r="AW5" s="2">
        <v>312</v>
      </c>
      <c r="AX5" s="2">
        <v>301</v>
      </c>
    </row>
    <row r="6" spans="2:50" x14ac:dyDescent="0.25">
      <c r="B6" s="1" t="s">
        <v>17</v>
      </c>
      <c r="C6" s="2">
        <v>340</v>
      </c>
      <c r="D6" s="2">
        <v>420</v>
      </c>
      <c r="E6" s="2">
        <v>400</v>
      </c>
      <c r="F6" s="2">
        <v>330</v>
      </c>
      <c r="G6" s="2">
        <v>300</v>
      </c>
      <c r="H6" s="2">
        <v>360</v>
      </c>
      <c r="I6" s="2">
        <v>320</v>
      </c>
      <c r="J6" s="2">
        <v>300</v>
      </c>
      <c r="K6" s="2">
        <v>340</v>
      </c>
      <c r="L6" s="2">
        <v>420</v>
      </c>
      <c r="M6" s="2">
        <v>406</v>
      </c>
      <c r="N6" s="2">
        <v>330</v>
      </c>
      <c r="O6" s="2">
        <v>240</v>
      </c>
      <c r="P6" s="2">
        <v>220</v>
      </c>
      <c r="Q6" s="2">
        <v>306</v>
      </c>
      <c r="R6" s="2">
        <v>230</v>
      </c>
      <c r="S6" s="2">
        <v>200</v>
      </c>
      <c r="T6" s="2">
        <v>120</v>
      </c>
      <c r="U6" s="2">
        <v>180</v>
      </c>
      <c r="V6" s="2">
        <v>190</v>
      </c>
      <c r="W6" s="2">
        <v>150</v>
      </c>
      <c r="X6" s="2">
        <v>100</v>
      </c>
      <c r="Y6" s="2">
        <v>120</v>
      </c>
      <c r="Z6" s="2">
        <v>130</v>
      </c>
      <c r="AA6" s="2">
        <v>165</v>
      </c>
      <c r="AB6" s="2">
        <v>110</v>
      </c>
      <c r="AC6" s="2">
        <v>101</v>
      </c>
      <c r="AD6" s="2">
        <v>130</v>
      </c>
      <c r="AE6" s="2">
        <v>250</v>
      </c>
      <c r="AF6" s="2">
        <v>180</v>
      </c>
      <c r="AG6" s="2">
        <v>220</v>
      </c>
      <c r="AH6" s="2">
        <v>200</v>
      </c>
      <c r="AI6" s="2">
        <v>250</v>
      </c>
      <c r="AJ6" s="2">
        <v>180</v>
      </c>
      <c r="AK6" s="2">
        <v>220</v>
      </c>
      <c r="AL6" s="2">
        <v>200</v>
      </c>
      <c r="AM6" s="2">
        <v>250</v>
      </c>
      <c r="AN6" s="2">
        <v>280</v>
      </c>
      <c r="AO6" s="2">
        <v>220</v>
      </c>
      <c r="AP6" s="2">
        <v>300</v>
      </c>
      <c r="AQ6" s="2">
        <v>310</v>
      </c>
      <c r="AR6" s="2">
        <v>400</v>
      </c>
      <c r="AS6" s="2">
        <v>380</v>
      </c>
      <c r="AT6" s="2">
        <v>330</v>
      </c>
      <c r="AU6" s="2">
        <v>305</v>
      </c>
      <c r="AV6" s="2">
        <v>420</v>
      </c>
      <c r="AW6" s="2">
        <v>350</v>
      </c>
      <c r="AX6" s="2">
        <v>330</v>
      </c>
    </row>
    <row r="7" spans="2:50" x14ac:dyDescent="0.25">
      <c r="B7" s="1" t="s">
        <v>18</v>
      </c>
      <c r="C7" s="2">
        <v>300</v>
      </c>
      <c r="D7" s="2">
        <v>360</v>
      </c>
      <c r="E7" s="2">
        <v>320</v>
      </c>
      <c r="F7" s="2">
        <v>300</v>
      </c>
      <c r="G7" s="2">
        <v>340</v>
      </c>
      <c r="H7" s="2">
        <v>420</v>
      </c>
      <c r="I7" s="2">
        <v>400</v>
      </c>
      <c r="J7" s="2">
        <v>330</v>
      </c>
      <c r="K7" s="2">
        <v>360</v>
      </c>
      <c r="L7" s="2">
        <v>440</v>
      </c>
      <c r="M7" s="2">
        <v>406</v>
      </c>
      <c r="N7" s="2">
        <v>310</v>
      </c>
      <c r="O7" s="2">
        <v>200</v>
      </c>
      <c r="P7" s="2">
        <v>120</v>
      </c>
      <c r="Q7" s="2">
        <v>180</v>
      </c>
      <c r="R7" s="2">
        <v>190</v>
      </c>
      <c r="S7" s="2">
        <v>240</v>
      </c>
      <c r="T7" s="2">
        <v>220</v>
      </c>
      <c r="U7" s="2">
        <v>306</v>
      </c>
      <c r="V7" s="2">
        <v>230</v>
      </c>
      <c r="W7" s="2">
        <v>150</v>
      </c>
      <c r="X7" s="2">
        <v>110</v>
      </c>
      <c r="Y7" s="2">
        <v>110</v>
      </c>
      <c r="Z7" s="2">
        <v>105</v>
      </c>
      <c r="AA7" s="2">
        <v>150</v>
      </c>
      <c r="AB7" s="2">
        <v>100</v>
      </c>
      <c r="AC7" s="2">
        <v>120</v>
      </c>
      <c r="AD7" s="2">
        <v>130</v>
      </c>
      <c r="AE7" s="2">
        <v>150</v>
      </c>
      <c r="AF7" s="2">
        <v>240</v>
      </c>
      <c r="AG7" s="2">
        <v>200</v>
      </c>
      <c r="AH7" s="2">
        <v>190</v>
      </c>
      <c r="AI7" s="2">
        <v>250</v>
      </c>
      <c r="AJ7" s="2">
        <v>180</v>
      </c>
      <c r="AK7" s="2">
        <v>220</v>
      </c>
      <c r="AL7" s="2">
        <v>200</v>
      </c>
      <c r="AM7" s="2">
        <v>280</v>
      </c>
      <c r="AN7" s="2">
        <v>240</v>
      </c>
      <c r="AO7" s="2">
        <v>232</v>
      </c>
      <c r="AP7" s="2">
        <v>331</v>
      </c>
      <c r="AQ7" s="2">
        <v>380</v>
      </c>
      <c r="AR7" s="2">
        <v>300</v>
      </c>
      <c r="AS7" s="2">
        <v>362</v>
      </c>
      <c r="AT7" s="2">
        <v>331</v>
      </c>
      <c r="AU7" s="2">
        <v>325</v>
      </c>
      <c r="AV7" s="2">
        <v>345</v>
      </c>
      <c r="AW7" s="2">
        <v>367</v>
      </c>
      <c r="AX7" s="2">
        <v>378</v>
      </c>
    </row>
    <row r="8" spans="2:50" x14ac:dyDescent="0.25">
      <c r="B8" s="1" t="s">
        <v>19</v>
      </c>
      <c r="C8" s="2">
        <v>310</v>
      </c>
      <c r="D8" s="2">
        <v>320</v>
      </c>
      <c r="E8" s="2">
        <v>290</v>
      </c>
      <c r="F8" s="2">
        <v>332</v>
      </c>
      <c r="G8" s="2">
        <v>312</v>
      </c>
      <c r="H8" s="2">
        <v>423</v>
      </c>
      <c r="I8" s="2">
        <v>397</v>
      </c>
      <c r="J8" s="2">
        <v>309</v>
      </c>
      <c r="K8" s="2">
        <v>324</v>
      </c>
      <c r="L8" s="2">
        <v>401</v>
      </c>
      <c r="M8" s="2">
        <v>389</v>
      </c>
      <c r="N8" s="2">
        <v>289</v>
      </c>
      <c r="O8" s="2">
        <v>222</v>
      </c>
      <c r="P8" s="2">
        <v>130</v>
      </c>
      <c r="Q8" s="2">
        <v>175</v>
      </c>
      <c r="R8" s="2">
        <v>189</v>
      </c>
      <c r="S8" s="2">
        <v>203</v>
      </c>
      <c r="T8" s="2">
        <v>212</v>
      </c>
      <c r="U8" s="2">
        <v>380</v>
      </c>
      <c r="V8" s="2">
        <v>212</v>
      </c>
      <c r="W8" s="2">
        <v>165</v>
      </c>
      <c r="X8" s="2">
        <v>123</v>
      </c>
      <c r="Y8" s="2">
        <v>109</v>
      </c>
      <c r="Z8" s="2">
        <v>156</v>
      </c>
      <c r="AA8" s="2">
        <v>145</v>
      </c>
      <c r="AB8" s="2">
        <v>104</v>
      </c>
      <c r="AC8" s="2">
        <v>189</v>
      </c>
      <c r="AD8" s="2">
        <v>135</v>
      </c>
      <c r="AE8" s="2">
        <v>142</v>
      </c>
      <c r="AF8" s="2">
        <v>234</v>
      </c>
      <c r="AG8" s="2">
        <v>209</v>
      </c>
      <c r="AH8" s="2">
        <v>178</v>
      </c>
      <c r="AI8" s="2">
        <v>230</v>
      </c>
      <c r="AJ8" s="2">
        <v>169</v>
      </c>
      <c r="AK8" s="2">
        <v>201</v>
      </c>
      <c r="AL8" s="2">
        <v>223</v>
      </c>
      <c r="AM8" s="2">
        <v>212</v>
      </c>
      <c r="AN8" s="2">
        <v>234</v>
      </c>
      <c r="AO8" s="2">
        <v>262</v>
      </c>
      <c r="AP8" s="2">
        <v>341</v>
      </c>
      <c r="AQ8" s="2">
        <v>390</v>
      </c>
      <c r="AR8" s="2">
        <v>345</v>
      </c>
      <c r="AS8" s="2">
        <v>322</v>
      </c>
      <c r="AT8" s="2">
        <v>311</v>
      </c>
      <c r="AU8" s="2">
        <v>305</v>
      </c>
      <c r="AV8" s="2">
        <v>310</v>
      </c>
      <c r="AW8" s="2">
        <v>345</v>
      </c>
      <c r="AX8" s="2">
        <v>360</v>
      </c>
    </row>
    <row r="12" spans="2:50" x14ac:dyDescent="0.25">
      <c r="B12" s="8" t="s">
        <v>25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50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50" ht="14.45" x14ac:dyDescent="0.3">
      <c r="B14" s="3"/>
      <c r="C14" s="3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3" t="s">
        <v>7</v>
      </c>
      <c r="K14" s="3" t="s">
        <v>8</v>
      </c>
      <c r="L14" s="3" t="s">
        <v>9</v>
      </c>
      <c r="M14" s="3" t="s">
        <v>10</v>
      </c>
      <c r="N14" s="3" t="s">
        <v>11</v>
      </c>
    </row>
    <row r="15" spans="2:50" ht="21.75" customHeight="1" x14ac:dyDescent="0.3">
      <c r="B15" s="3" t="s">
        <v>16</v>
      </c>
      <c r="C15" s="4">
        <f>SUM(C5:F5)</f>
        <v>1232</v>
      </c>
      <c r="D15" s="4">
        <f>SUM(G5:J5)</f>
        <v>1453</v>
      </c>
      <c r="E15" s="4">
        <f>SUM(K5:N5)</f>
        <v>1405</v>
      </c>
      <c r="F15" s="4">
        <f>SUM(O5:R5)</f>
        <v>500</v>
      </c>
      <c r="G15" s="4">
        <f>SUM(S5:V5)</f>
        <v>374</v>
      </c>
      <c r="H15" s="4">
        <f>SUM(W5:Z5)</f>
        <v>500</v>
      </c>
      <c r="I15" s="4">
        <f>SUM(AA5:AD5)</f>
        <v>394</v>
      </c>
      <c r="J15" s="4">
        <f>SUM(AE5:AH5)</f>
        <v>535</v>
      </c>
      <c r="K15" s="4">
        <f>SUM(AI5:AL5)</f>
        <v>522</v>
      </c>
      <c r="L15" s="4">
        <f>SUM(AM5:AP5)</f>
        <v>1062</v>
      </c>
      <c r="M15" s="4">
        <f>SUM(AQ5:AT5)</f>
        <v>1320</v>
      </c>
      <c r="N15" s="4">
        <f>SUM(AU5:AX5)</f>
        <v>1323</v>
      </c>
    </row>
    <row r="16" spans="2:50" ht="21.75" customHeight="1" x14ac:dyDescent="0.3">
      <c r="B16" s="3" t="s">
        <v>17</v>
      </c>
      <c r="C16" s="4">
        <f>SUM(C6:F6)</f>
        <v>1490</v>
      </c>
      <c r="D16" s="4">
        <f>SUM(G6:J6)</f>
        <v>1280</v>
      </c>
      <c r="E16" s="4">
        <f>SUM(K6:N6)</f>
        <v>1496</v>
      </c>
      <c r="F16" s="4">
        <f>SUM(O6:R6)</f>
        <v>996</v>
      </c>
      <c r="G16" s="4">
        <f>SUM(S6:V6)</f>
        <v>690</v>
      </c>
      <c r="H16" s="4">
        <f>SUM(W6:Z6)</f>
        <v>500</v>
      </c>
      <c r="I16" s="4">
        <f>SUM(AA6:AD6)</f>
        <v>506</v>
      </c>
      <c r="J16" s="4">
        <f>SUM(AE6:AH6)</f>
        <v>850</v>
      </c>
      <c r="K16" s="4">
        <f>SUM(AI6:AL6)</f>
        <v>850</v>
      </c>
      <c r="L16" s="4">
        <f>SUM(AM6:AP6)</f>
        <v>1050</v>
      </c>
      <c r="M16" s="4">
        <f>SUM(AQ6:AT6)</f>
        <v>1420</v>
      </c>
      <c r="N16" s="4">
        <f>SUM(AU6:AX6)</f>
        <v>1405</v>
      </c>
    </row>
    <row r="17" spans="2:14" ht="21.75" customHeight="1" x14ac:dyDescent="0.3">
      <c r="B17" s="3" t="s">
        <v>18</v>
      </c>
      <c r="C17" s="4">
        <f>SUM(C7:F7)</f>
        <v>1280</v>
      </c>
      <c r="D17" s="4">
        <f>SUM(G7:J7)</f>
        <v>1490</v>
      </c>
      <c r="E17" s="4">
        <f>SUM(K7:N7)</f>
        <v>1516</v>
      </c>
      <c r="F17" s="4">
        <f>SUM(O7:R7)</f>
        <v>690</v>
      </c>
      <c r="G17" s="4">
        <f>SUM(S7:V7)</f>
        <v>996</v>
      </c>
      <c r="H17" s="4">
        <f>SUM(W7:Z7)</f>
        <v>475</v>
      </c>
      <c r="I17" s="4">
        <f>SUM(AA7:AD7)</f>
        <v>500</v>
      </c>
      <c r="J17" s="4">
        <f>SUM(AE7:AH7)</f>
        <v>780</v>
      </c>
      <c r="K17" s="4">
        <f>SUM(AI7:AL7)</f>
        <v>850</v>
      </c>
      <c r="L17" s="4">
        <f>SUM(AM7:AP7)</f>
        <v>1083</v>
      </c>
      <c r="M17" s="4">
        <f>SUM(AQ7:AT7)</f>
        <v>1373</v>
      </c>
      <c r="N17" s="4">
        <f>SUM(AU7:AX7)</f>
        <v>1415</v>
      </c>
    </row>
    <row r="18" spans="2:14" ht="21.75" customHeight="1" x14ac:dyDescent="0.3">
      <c r="B18" s="3" t="s">
        <v>19</v>
      </c>
      <c r="C18" s="4">
        <f>SUM(C8:F8)</f>
        <v>1252</v>
      </c>
      <c r="D18" s="4">
        <f>SUM(G8:J8)</f>
        <v>1441</v>
      </c>
      <c r="E18" s="4">
        <f>SUM(K8:N8)</f>
        <v>1403</v>
      </c>
      <c r="F18" s="4">
        <f>SUM(O8:R8)</f>
        <v>716</v>
      </c>
      <c r="G18" s="4">
        <f>SUM(S8:V8)</f>
        <v>1007</v>
      </c>
      <c r="H18" s="4">
        <f>SUM(W8:Z8)</f>
        <v>553</v>
      </c>
      <c r="I18" s="4">
        <f>SUM(AA8:AD8)</f>
        <v>573</v>
      </c>
      <c r="J18" s="4">
        <f>SUM(AE8:AH8)</f>
        <v>763</v>
      </c>
      <c r="K18" s="4">
        <f>SUM(AI8:AL8)</f>
        <v>823</v>
      </c>
      <c r="L18" s="4">
        <f>SUM(AM8:AP8)</f>
        <v>1049</v>
      </c>
      <c r="M18" s="4">
        <f>SUM(AQ8:AT8)</f>
        <v>1368</v>
      </c>
      <c r="N18" s="4">
        <f>SUM(AU8:AX8)</f>
        <v>1320</v>
      </c>
    </row>
    <row r="22" spans="2:14" x14ac:dyDescent="0.25">
      <c r="B22" s="8" t="s">
        <v>24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14" x14ac:dyDescent="0.25">
      <c r="B24" s="5"/>
      <c r="C24" s="5" t="s">
        <v>0</v>
      </c>
      <c r="D24" s="5" t="s">
        <v>1</v>
      </c>
      <c r="E24" s="5" t="s">
        <v>2</v>
      </c>
      <c r="F24" s="5" t="s">
        <v>3</v>
      </c>
      <c r="G24" s="5" t="s">
        <v>4</v>
      </c>
      <c r="H24" s="5" t="s">
        <v>5</v>
      </c>
      <c r="I24" s="5" t="s">
        <v>6</v>
      </c>
      <c r="J24" s="5" t="s">
        <v>7</v>
      </c>
      <c r="K24" s="5" t="s">
        <v>8</v>
      </c>
      <c r="L24" s="5" t="s">
        <v>9</v>
      </c>
      <c r="M24" s="5" t="s">
        <v>10</v>
      </c>
      <c r="N24" s="5" t="s">
        <v>11</v>
      </c>
    </row>
    <row r="25" spans="2:14" x14ac:dyDescent="0.25">
      <c r="B25" s="5" t="s">
        <v>16</v>
      </c>
      <c r="C25" s="6">
        <f>C15*500</f>
        <v>616000</v>
      </c>
      <c r="D25" s="6">
        <f t="shared" ref="D25:N25" si="0">D15*500</f>
        <v>726500</v>
      </c>
      <c r="E25" s="6">
        <f t="shared" si="0"/>
        <v>702500</v>
      </c>
      <c r="F25" s="6">
        <f t="shared" si="0"/>
        <v>250000</v>
      </c>
      <c r="G25" s="6">
        <f t="shared" si="0"/>
        <v>187000</v>
      </c>
      <c r="H25" s="6">
        <f t="shared" si="0"/>
        <v>250000</v>
      </c>
      <c r="I25" s="6">
        <f t="shared" si="0"/>
        <v>197000</v>
      </c>
      <c r="J25" s="6">
        <f t="shared" si="0"/>
        <v>267500</v>
      </c>
      <c r="K25" s="6">
        <f t="shared" si="0"/>
        <v>261000</v>
      </c>
      <c r="L25" s="6">
        <f t="shared" si="0"/>
        <v>531000</v>
      </c>
      <c r="M25" s="6">
        <f t="shared" si="0"/>
        <v>660000</v>
      </c>
      <c r="N25" s="6">
        <f t="shared" si="0"/>
        <v>661500</v>
      </c>
    </row>
    <row r="26" spans="2:14" x14ac:dyDescent="0.25">
      <c r="B26" s="5" t="s">
        <v>17</v>
      </c>
      <c r="C26" s="6">
        <f t="shared" ref="C26:N28" si="1">C16*500</f>
        <v>745000</v>
      </c>
      <c r="D26" s="6">
        <f t="shared" si="1"/>
        <v>640000</v>
      </c>
      <c r="E26" s="6">
        <f t="shared" si="1"/>
        <v>748000</v>
      </c>
      <c r="F26" s="6">
        <f t="shared" si="1"/>
        <v>498000</v>
      </c>
      <c r="G26" s="6">
        <f t="shared" si="1"/>
        <v>345000</v>
      </c>
      <c r="H26" s="6">
        <f t="shared" si="1"/>
        <v>250000</v>
      </c>
      <c r="I26" s="6">
        <f t="shared" si="1"/>
        <v>253000</v>
      </c>
      <c r="J26" s="6">
        <f t="shared" si="1"/>
        <v>425000</v>
      </c>
      <c r="K26" s="6">
        <f t="shared" si="1"/>
        <v>425000</v>
      </c>
      <c r="L26" s="6">
        <f t="shared" si="1"/>
        <v>525000</v>
      </c>
      <c r="M26" s="6">
        <f t="shared" si="1"/>
        <v>710000</v>
      </c>
      <c r="N26" s="6">
        <f t="shared" si="1"/>
        <v>702500</v>
      </c>
    </row>
    <row r="27" spans="2:14" x14ac:dyDescent="0.25">
      <c r="B27" s="5" t="s">
        <v>18</v>
      </c>
      <c r="C27" s="6">
        <f t="shared" si="1"/>
        <v>640000</v>
      </c>
      <c r="D27" s="6">
        <f t="shared" si="1"/>
        <v>745000</v>
      </c>
      <c r="E27" s="6">
        <f t="shared" si="1"/>
        <v>758000</v>
      </c>
      <c r="F27" s="6">
        <f t="shared" si="1"/>
        <v>345000</v>
      </c>
      <c r="G27" s="6">
        <f t="shared" si="1"/>
        <v>498000</v>
      </c>
      <c r="H27" s="6">
        <f t="shared" si="1"/>
        <v>237500</v>
      </c>
      <c r="I27" s="6">
        <f t="shared" si="1"/>
        <v>250000</v>
      </c>
      <c r="J27" s="6">
        <f t="shared" si="1"/>
        <v>390000</v>
      </c>
      <c r="K27" s="6">
        <f t="shared" si="1"/>
        <v>425000</v>
      </c>
      <c r="L27" s="6">
        <f t="shared" si="1"/>
        <v>541500</v>
      </c>
      <c r="M27" s="6">
        <f t="shared" si="1"/>
        <v>686500</v>
      </c>
      <c r="N27" s="6">
        <f t="shared" si="1"/>
        <v>707500</v>
      </c>
    </row>
    <row r="28" spans="2:14" x14ac:dyDescent="0.25">
      <c r="B28" s="5" t="s">
        <v>19</v>
      </c>
      <c r="C28" s="6">
        <f t="shared" si="1"/>
        <v>626000</v>
      </c>
      <c r="D28" s="6">
        <f t="shared" si="1"/>
        <v>720500</v>
      </c>
      <c r="E28" s="6">
        <f t="shared" si="1"/>
        <v>701500</v>
      </c>
      <c r="F28" s="6">
        <f t="shared" si="1"/>
        <v>358000</v>
      </c>
      <c r="G28" s="6">
        <f t="shared" si="1"/>
        <v>503500</v>
      </c>
      <c r="H28" s="6">
        <f t="shared" si="1"/>
        <v>276500</v>
      </c>
      <c r="I28" s="6">
        <f t="shared" si="1"/>
        <v>286500</v>
      </c>
      <c r="J28" s="6">
        <f t="shared" si="1"/>
        <v>381500</v>
      </c>
      <c r="K28" s="6">
        <f t="shared" si="1"/>
        <v>411500</v>
      </c>
      <c r="L28" s="6">
        <f t="shared" si="1"/>
        <v>524500</v>
      </c>
      <c r="M28" s="6">
        <f t="shared" si="1"/>
        <v>684000</v>
      </c>
      <c r="N28" s="6">
        <f t="shared" si="1"/>
        <v>660000</v>
      </c>
    </row>
    <row r="31" spans="2:14" ht="15" customHeight="1" x14ac:dyDescent="0.25">
      <c r="B31" s="7" t="s">
        <v>23</v>
      </c>
      <c r="C31" s="7"/>
      <c r="D31" s="7"/>
    </row>
    <row r="32" spans="2:14" ht="15" customHeight="1" x14ac:dyDescent="0.25">
      <c r="B32" s="7"/>
      <c r="C32" s="7"/>
      <c r="D32" s="7"/>
    </row>
    <row r="33" spans="2:4" x14ac:dyDescent="0.25">
      <c r="B33" s="5" t="s">
        <v>20</v>
      </c>
      <c r="C33" s="5" t="s">
        <v>21</v>
      </c>
      <c r="D33" s="5" t="s">
        <v>22</v>
      </c>
    </row>
    <row r="34" spans="2:4" x14ac:dyDescent="0.25">
      <c r="B34" s="6" t="s">
        <v>0</v>
      </c>
      <c r="C34" s="6">
        <f>C15</f>
        <v>1232</v>
      </c>
      <c r="D34" s="6">
        <v>123118</v>
      </c>
    </row>
    <row r="35" spans="2:4" x14ac:dyDescent="0.25">
      <c r="B35" s="6" t="s">
        <v>1</v>
      </c>
      <c r="C35" s="6">
        <f>D15</f>
        <v>1453</v>
      </c>
      <c r="D35" s="6">
        <v>99601</v>
      </c>
    </row>
    <row r="36" spans="2:4" x14ac:dyDescent="0.25">
      <c r="B36" s="6" t="s">
        <v>2</v>
      </c>
      <c r="C36" s="6">
        <f>E15</f>
        <v>1405</v>
      </c>
      <c r="D36" s="6">
        <v>132000</v>
      </c>
    </row>
    <row r="37" spans="2:4" x14ac:dyDescent="0.25">
      <c r="B37" s="6" t="s">
        <v>3</v>
      </c>
      <c r="C37" s="6">
        <f>F15</f>
        <v>500</v>
      </c>
      <c r="D37" s="6">
        <v>80000</v>
      </c>
    </row>
    <row r="38" spans="2:4" x14ac:dyDescent="0.25">
      <c r="B38" s="6" t="s">
        <v>4</v>
      </c>
      <c r="C38" s="6">
        <f>G15</f>
        <v>374</v>
      </c>
      <c r="D38" s="6">
        <v>52000</v>
      </c>
    </row>
    <row r="39" spans="2:4" x14ac:dyDescent="0.25">
      <c r="B39" s="6" t="s">
        <v>5</v>
      </c>
      <c r="C39" s="6">
        <f>H15</f>
        <v>500</v>
      </c>
      <c r="D39" s="6">
        <v>58625</v>
      </c>
    </row>
    <row r="40" spans="2:4" x14ac:dyDescent="0.25">
      <c r="B40" s="6" t="s">
        <v>6</v>
      </c>
      <c r="C40" s="6">
        <f>I15</f>
        <v>394</v>
      </c>
      <c r="D40" s="6">
        <v>74624</v>
      </c>
    </row>
    <row r="41" spans="2:4" x14ac:dyDescent="0.25">
      <c r="B41" s="6" t="s">
        <v>7</v>
      </c>
      <c r="C41" s="6">
        <f>J15</f>
        <v>535</v>
      </c>
      <c r="D41" s="6">
        <v>95024</v>
      </c>
    </row>
    <row r="42" spans="2:4" x14ac:dyDescent="0.25">
      <c r="B42" s="6" t="s">
        <v>8</v>
      </c>
      <c r="C42" s="6">
        <f>K15</f>
        <v>522</v>
      </c>
      <c r="D42" s="6">
        <v>73507</v>
      </c>
    </row>
    <row r="43" spans="2:4" x14ac:dyDescent="0.25">
      <c r="B43" s="6" t="s">
        <v>9</v>
      </c>
      <c r="C43" s="6">
        <f>L15</f>
        <v>1062</v>
      </c>
      <c r="D43" s="6">
        <v>98567</v>
      </c>
    </row>
    <row r="44" spans="2:4" x14ac:dyDescent="0.25">
      <c r="B44" s="6" t="s">
        <v>10</v>
      </c>
      <c r="C44" s="6">
        <f>M15</f>
        <v>1320</v>
      </c>
      <c r="D44" s="6">
        <v>110000</v>
      </c>
    </row>
    <row r="45" spans="2:4" x14ac:dyDescent="0.25">
      <c r="B45" s="6" t="s">
        <v>11</v>
      </c>
      <c r="C45" s="6">
        <f>N16</f>
        <v>1405</v>
      </c>
      <c r="D45" s="6">
        <v>115000</v>
      </c>
    </row>
  </sheetData>
  <mergeCells count="16">
    <mergeCell ref="B31:D32"/>
    <mergeCell ref="B12:N13"/>
    <mergeCell ref="B22:N23"/>
    <mergeCell ref="B1:AX2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</mergeCells>
  <pageMargins left="0.7" right="0.7" top="0.75" bottom="0.75" header="0.3" footer="0.3"/>
  <ignoredErrors>
    <ignoredError sqref="C16:N18 C15:N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Swingpool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Raj Pratap Singh</cp:lastModifiedBy>
  <dcterms:created xsi:type="dcterms:W3CDTF">2012-10-08T08:00:38Z</dcterms:created>
  <dcterms:modified xsi:type="dcterms:W3CDTF">2012-10-26T07:28:58Z</dcterms:modified>
</cp:coreProperties>
</file>