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udinge\Documents\Bureautique\Enseignement\INSA\5A_SizingEnPu\NoteBooks\"/>
    </mc:Choice>
  </mc:AlternateContent>
  <bookViews>
    <workbookView xWindow="0" yWindow="0" windowWidth="19200" windowHeight="739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  <c r="H92" i="1"/>
  <c r="H84" i="1"/>
  <c r="H76" i="1"/>
  <c r="J70" i="1"/>
  <c r="J98" i="1" s="1"/>
  <c r="I70" i="1"/>
  <c r="I98" i="1" s="1"/>
  <c r="H70" i="1"/>
  <c r="H98" i="1" s="1"/>
  <c r="F70" i="1"/>
  <c r="F98" i="1" s="1"/>
  <c r="E70" i="1"/>
  <c r="E98" i="1" s="1"/>
  <c r="D70" i="1"/>
  <c r="D98" i="1" s="1"/>
  <c r="C70" i="1"/>
  <c r="K70" i="1" s="1"/>
  <c r="B70" i="1"/>
  <c r="B98" i="1" s="1"/>
  <c r="A70" i="1"/>
  <c r="A98" i="1" s="1"/>
  <c r="J69" i="1"/>
  <c r="J97" i="1" s="1"/>
  <c r="I69" i="1"/>
  <c r="I97" i="1" s="1"/>
  <c r="H69" i="1"/>
  <c r="H97" i="1" s="1"/>
  <c r="F69" i="1"/>
  <c r="F97" i="1" s="1"/>
  <c r="E69" i="1"/>
  <c r="E97" i="1" s="1"/>
  <c r="D69" i="1"/>
  <c r="D97" i="1" s="1"/>
  <c r="C69" i="1"/>
  <c r="C97" i="1" s="1"/>
  <c r="K97" i="1" s="1"/>
  <c r="B69" i="1"/>
  <c r="B97" i="1" s="1"/>
  <c r="A69" i="1"/>
  <c r="A97" i="1" s="1"/>
  <c r="J68" i="1"/>
  <c r="J96" i="1" s="1"/>
  <c r="I68" i="1"/>
  <c r="I96" i="1" s="1"/>
  <c r="H68" i="1"/>
  <c r="F68" i="1"/>
  <c r="F96" i="1" s="1"/>
  <c r="E68" i="1"/>
  <c r="E96" i="1" s="1"/>
  <c r="D68" i="1"/>
  <c r="D96" i="1" s="1"/>
  <c r="C68" i="1"/>
  <c r="K68" i="1" s="1"/>
  <c r="B68" i="1"/>
  <c r="B96" i="1" s="1"/>
  <c r="A68" i="1"/>
  <c r="A96" i="1" s="1"/>
  <c r="J67" i="1"/>
  <c r="J95" i="1" s="1"/>
  <c r="I67" i="1"/>
  <c r="I95" i="1" s="1"/>
  <c r="H67" i="1"/>
  <c r="H95" i="1" s="1"/>
  <c r="F67" i="1"/>
  <c r="F95" i="1" s="1"/>
  <c r="E67" i="1"/>
  <c r="E95" i="1" s="1"/>
  <c r="D67" i="1"/>
  <c r="D95" i="1" s="1"/>
  <c r="C67" i="1"/>
  <c r="C95" i="1" s="1"/>
  <c r="K95" i="1" s="1"/>
  <c r="B67" i="1"/>
  <c r="B95" i="1" s="1"/>
  <c r="A67" i="1"/>
  <c r="A95" i="1" s="1"/>
  <c r="J66" i="1"/>
  <c r="J94" i="1" s="1"/>
  <c r="I66" i="1"/>
  <c r="I94" i="1" s="1"/>
  <c r="H66" i="1"/>
  <c r="H94" i="1" s="1"/>
  <c r="F66" i="1"/>
  <c r="F94" i="1" s="1"/>
  <c r="E66" i="1"/>
  <c r="E94" i="1" s="1"/>
  <c r="D66" i="1"/>
  <c r="D94" i="1" s="1"/>
  <c r="C66" i="1"/>
  <c r="K66" i="1" s="1"/>
  <c r="B66" i="1"/>
  <c r="B94" i="1" s="1"/>
  <c r="A66" i="1"/>
  <c r="A94" i="1" s="1"/>
  <c r="J65" i="1"/>
  <c r="J93" i="1" s="1"/>
  <c r="I65" i="1"/>
  <c r="I93" i="1" s="1"/>
  <c r="H65" i="1"/>
  <c r="H93" i="1" s="1"/>
  <c r="F65" i="1"/>
  <c r="F93" i="1" s="1"/>
  <c r="E65" i="1"/>
  <c r="E93" i="1" s="1"/>
  <c r="D65" i="1"/>
  <c r="D93" i="1" s="1"/>
  <c r="C65" i="1"/>
  <c r="C93" i="1" s="1"/>
  <c r="K93" i="1" s="1"/>
  <c r="B65" i="1"/>
  <c r="B93" i="1" s="1"/>
  <c r="A65" i="1"/>
  <c r="A93" i="1" s="1"/>
  <c r="J64" i="1"/>
  <c r="J92" i="1" s="1"/>
  <c r="I64" i="1"/>
  <c r="I92" i="1" s="1"/>
  <c r="H64" i="1"/>
  <c r="F64" i="1"/>
  <c r="F92" i="1" s="1"/>
  <c r="E64" i="1"/>
  <c r="E92" i="1" s="1"/>
  <c r="D64" i="1"/>
  <c r="D92" i="1" s="1"/>
  <c r="C64" i="1"/>
  <c r="K64" i="1" s="1"/>
  <c r="B64" i="1"/>
  <c r="B92" i="1" s="1"/>
  <c r="A64" i="1"/>
  <c r="A92" i="1" s="1"/>
  <c r="J63" i="1"/>
  <c r="J91" i="1" s="1"/>
  <c r="I63" i="1"/>
  <c r="I91" i="1" s="1"/>
  <c r="H63" i="1"/>
  <c r="H91" i="1" s="1"/>
  <c r="F63" i="1"/>
  <c r="F91" i="1" s="1"/>
  <c r="E63" i="1"/>
  <c r="E91" i="1" s="1"/>
  <c r="D63" i="1"/>
  <c r="D91" i="1" s="1"/>
  <c r="C63" i="1"/>
  <c r="C91" i="1" s="1"/>
  <c r="K91" i="1" s="1"/>
  <c r="B63" i="1"/>
  <c r="B91" i="1" s="1"/>
  <c r="A63" i="1"/>
  <c r="A91" i="1" s="1"/>
  <c r="J62" i="1"/>
  <c r="J90" i="1" s="1"/>
  <c r="I62" i="1"/>
  <c r="I90" i="1" s="1"/>
  <c r="H62" i="1"/>
  <c r="H90" i="1" s="1"/>
  <c r="F62" i="1"/>
  <c r="F90" i="1" s="1"/>
  <c r="E62" i="1"/>
  <c r="E90" i="1" s="1"/>
  <c r="D62" i="1"/>
  <c r="D90" i="1" s="1"/>
  <c r="C62" i="1"/>
  <c r="K62" i="1" s="1"/>
  <c r="B62" i="1"/>
  <c r="B90" i="1" s="1"/>
  <c r="A62" i="1"/>
  <c r="A90" i="1" s="1"/>
  <c r="J61" i="1"/>
  <c r="J89" i="1" s="1"/>
  <c r="I61" i="1"/>
  <c r="I89" i="1" s="1"/>
  <c r="H61" i="1"/>
  <c r="H89" i="1" s="1"/>
  <c r="F61" i="1"/>
  <c r="F89" i="1" s="1"/>
  <c r="E61" i="1"/>
  <c r="E89" i="1" s="1"/>
  <c r="D61" i="1"/>
  <c r="D89" i="1" s="1"/>
  <c r="C61" i="1"/>
  <c r="C89" i="1" s="1"/>
  <c r="K89" i="1" s="1"/>
  <c r="B61" i="1"/>
  <c r="B89" i="1" s="1"/>
  <c r="A61" i="1"/>
  <c r="A89" i="1" s="1"/>
  <c r="J60" i="1"/>
  <c r="J88" i="1" s="1"/>
  <c r="I60" i="1"/>
  <c r="I88" i="1" s="1"/>
  <c r="H60" i="1"/>
  <c r="H88" i="1" s="1"/>
  <c r="F60" i="1"/>
  <c r="F88" i="1" s="1"/>
  <c r="E60" i="1"/>
  <c r="E88" i="1" s="1"/>
  <c r="D60" i="1"/>
  <c r="D88" i="1" s="1"/>
  <c r="C60" i="1"/>
  <c r="K60" i="1" s="1"/>
  <c r="B60" i="1"/>
  <c r="B88" i="1" s="1"/>
  <c r="A60" i="1"/>
  <c r="A88" i="1" s="1"/>
  <c r="J59" i="1"/>
  <c r="J87" i="1" s="1"/>
  <c r="I59" i="1"/>
  <c r="I87" i="1" s="1"/>
  <c r="H59" i="1"/>
  <c r="H87" i="1" s="1"/>
  <c r="F59" i="1"/>
  <c r="F87" i="1" s="1"/>
  <c r="E59" i="1"/>
  <c r="E87" i="1" s="1"/>
  <c r="D59" i="1"/>
  <c r="D87" i="1" s="1"/>
  <c r="C59" i="1"/>
  <c r="C87" i="1" s="1"/>
  <c r="K87" i="1" s="1"/>
  <c r="B59" i="1"/>
  <c r="B87" i="1" s="1"/>
  <c r="A59" i="1"/>
  <c r="A87" i="1" s="1"/>
  <c r="J58" i="1"/>
  <c r="J86" i="1" s="1"/>
  <c r="I58" i="1"/>
  <c r="I86" i="1" s="1"/>
  <c r="H58" i="1"/>
  <c r="H86" i="1" s="1"/>
  <c r="F58" i="1"/>
  <c r="F86" i="1" s="1"/>
  <c r="E58" i="1"/>
  <c r="E86" i="1" s="1"/>
  <c r="D58" i="1"/>
  <c r="D86" i="1" s="1"/>
  <c r="C58" i="1"/>
  <c r="K58" i="1" s="1"/>
  <c r="B58" i="1"/>
  <c r="B86" i="1" s="1"/>
  <c r="A58" i="1"/>
  <c r="A86" i="1" s="1"/>
  <c r="J57" i="1"/>
  <c r="J85" i="1" s="1"/>
  <c r="I57" i="1"/>
  <c r="I85" i="1" s="1"/>
  <c r="H57" i="1"/>
  <c r="H85" i="1" s="1"/>
  <c r="F57" i="1"/>
  <c r="F85" i="1" s="1"/>
  <c r="E57" i="1"/>
  <c r="E85" i="1" s="1"/>
  <c r="D57" i="1"/>
  <c r="D85" i="1" s="1"/>
  <c r="C57" i="1"/>
  <c r="C85" i="1" s="1"/>
  <c r="K85" i="1" s="1"/>
  <c r="B57" i="1"/>
  <c r="B85" i="1" s="1"/>
  <c r="A57" i="1"/>
  <c r="A85" i="1" s="1"/>
  <c r="J56" i="1"/>
  <c r="J84" i="1" s="1"/>
  <c r="I56" i="1"/>
  <c r="I84" i="1" s="1"/>
  <c r="H56" i="1"/>
  <c r="F56" i="1"/>
  <c r="F84" i="1" s="1"/>
  <c r="E56" i="1"/>
  <c r="E84" i="1" s="1"/>
  <c r="D56" i="1"/>
  <c r="D84" i="1" s="1"/>
  <c r="C56" i="1"/>
  <c r="K56" i="1" s="1"/>
  <c r="B56" i="1"/>
  <c r="B84" i="1" s="1"/>
  <c r="A56" i="1"/>
  <c r="A84" i="1" s="1"/>
  <c r="J55" i="1"/>
  <c r="J83" i="1" s="1"/>
  <c r="I55" i="1"/>
  <c r="I83" i="1" s="1"/>
  <c r="H55" i="1"/>
  <c r="H83" i="1" s="1"/>
  <c r="F55" i="1"/>
  <c r="F83" i="1" s="1"/>
  <c r="E55" i="1"/>
  <c r="E83" i="1" s="1"/>
  <c r="D55" i="1"/>
  <c r="D83" i="1" s="1"/>
  <c r="C55" i="1"/>
  <c r="C83" i="1" s="1"/>
  <c r="K83" i="1" s="1"/>
  <c r="B55" i="1"/>
  <c r="B83" i="1" s="1"/>
  <c r="A55" i="1"/>
  <c r="A83" i="1" s="1"/>
  <c r="J54" i="1"/>
  <c r="J82" i="1" s="1"/>
  <c r="I54" i="1"/>
  <c r="I82" i="1" s="1"/>
  <c r="H54" i="1"/>
  <c r="H82" i="1" s="1"/>
  <c r="F54" i="1"/>
  <c r="F82" i="1" s="1"/>
  <c r="E54" i="1"/>
  <c r="E82" i="1" s="1"/>
  <c r="D54" i="1"/>
  <c r="D82" i="1" s="1"/>
  <c r="C54" i="1"/>
  <c r="K54" i="1" s="1"/>
  <c r="B54" i="1"/>
  <c r="B82" i="1" s="1"/>
  <c r="A54" i="1"/>
  <c r="A82" i="1" s="1"/>
  <c r="J53" i="1"/>
  <c r="J81" i="1" s="1"/>
  <c r="I53" i="1"/>
  <c r="I81" i="1" s="1"/>
  <c r="H53" i="1"/>
  <c r="H81" i="1" s="1"/>
  <c r="F53" i="1"/>
  <c r="F81" i="1" s="1"/>
  <c r="E53" i="1"/>
  <c r="E81" i="1" s="1"/>
  <c r="D53" i="1"/>
  <c r="D81" i="1" s="1"/>
  <c r="C53" i="1"/>
  <c r="C81" i="1" s="1"/>
  <c r="K81" i="1" s="1"/>
  <c r="B53" i="1"/>
  <c r="B81" i="1" s="1"/>
  <c r="A53" i="1"/>
  <c r="A81" i="1" s="1"/>
  <c r="J52" i="1"/>
  <c r="J80" i="1" s="1"/>
  <c r="I52" i="1"/>
  <c r="I80" i="1" s="1"/>
  <c r="H52" i="1"/>
  <c r="H80" i="1" s="1"/>
  <c r="F52" i="1"/>
  <c r="F80" i="1" s="1"/>
  <c r="E52" i="1"/>
  <c r="E80" i="1" s="1"/>
  <c r="D52" i="1"/>
  <c r="D80" i="1" s="1"/>
  <c r="C52" i="1"/>
  <c r="K52" i="1" s="1"/>
  <c r="B52" i="1"/>
  <c r="B80" i="1" s="1"/>
  <c r="A52" i="1"/>
  <c r="A80" i="1" s="1"/>
  <c r="J51" i="1"/>
  <c r="J79" i="1" s="1"/>
  <c r="I51" i="1"/>
  <c r="I79" i="1" s="1"/>
  <c r="H51" i="1"/>
  <c r="H79" i="1" s="1"/>
  <c r="F51" i="1"/>
  <c r="F79" i="1" s="1"/>
  <c r="E51" i="1"/>
  <c r="E79" i="1" s="1"/>
  <c r="D51" i="1"/>
  <c r="D79" i="1" s="1"/>
  <c r="C51" i="1"/>
  <c r="C79" i="1" s="1"/>
  <c r="K79" i="1" s="1"/>
  <c r="B51" i="1"/>
  <c r="B79" i="1" s="1"/>
  <c r="A51" i="1"/>
  <c r="A79" i="1" s="1"/>
  <c r="J50" i="1"/>
  <c r="J78" i="1" s="1"/>
  <c r="I50" i="1"/>
  <c r="I78" i="1" s="1"/>
  <c r="H50" i="1"/>
  <c r="H78" i="1" s="1"/>
  <c r="F50" i="1"/>
  <c r="F78" i="1" s="1"/>
  <c r="E50" i="1"/>
  <c r="E78" i="1" s="1"/>
  <c r="D50" i="1"/>
  <c r="D78" i="1" s="1"/>
  <c r="C50" i="1"/>
  <c r="K50" i="1" s="1"/>
  <c r="B50" i="1"/>
  <c r="B78" i="1" s="1"/>
  <c r="A50" i="1"/>
  <c r="A78" i="1" s="1"/>
  <c r="J49" i="1"/>
  <c r="J77" i="1" s="1"/>
  <c r="I49" i="1"/>
  <c r="I77" i="1" s="1"/>
  <c r="H49" i="1"/>
  <c r="H77" i="1" s="1"/>
  <c r="F49" i="1"/>
  <c r="F77" i="1" s="1"/>
  <c r="E49" i="1"/>
  <c r="E77" i="1" s="1"/>
  <c r="D49" i="1"/>
  <c r="D77" i="1" s="1"/>
  <c r="C49" i="1"/>
  <c r="C77" i="1" s="1"/>
  <c r="K77" i="1" s="1"/>
  <c r="B49" i="1"/>
  <c r="B77" i="1" s="1"/>
  <c r="A49" i="1"/>
  <c r="A77" i="1" s="1"/>
  <c r="J48" i="1"/>
  <c r="J76" i="1" s="1"/>
  <c r="I48" i="1"/>
  <c r="I76" i="1" s="1"/>
  <c r="H48" i="1"/>
  <c r="F48" i="1"/>
  <c r="F76" i="1" s="1"/>
  <c r="E48" i="1"/>
  <c r="E76" i="1" s="1"/>
  <c r="D48" i="1"/>
  <c r="D76" i="1" s="1"/>
  <c r="C48" i="1"/>
  <c r="K48" i="1" s="1"/>
  <c r="B48" i="1"/>
  <c r="B76" i="1" s="1"/>
  <c r="A48" i="1"/>
  <c r="A76" i="1" s="1"/>
  <c r="J47" i="1"/>
  <c r="J75" i="1" s="1"/>
  <c r="I47" i="1"/>
  <c r="I75" i="1" s="1"/>
  <c r="H47" i="1"/>
  <c r="H75" i="1" s="1"/>
  <c r="F47" i="1"/>
  <c r="F75" i="1" s="1"/>
  <c r="E47" i="1"/>
  <c r="E75" i="1" s="1"/>
  <c r="D47" i="1"/>
  <c r="D75" i="1" s="1"/>
  <c r="C47" i="1"/>
  <c r="C75" i="1" s="1"/>
  <c r="K75" i="1" s="1"/>
  <c r="B47" i="1"/>
  <c r="B75" i="1" s="1"/>
  <c r="A47" i="1"/>
  <c r="A75" i="1" s="1"/>
  <c r="J46" i="1"/>
  <c r="J74" i="1" s="1"/>
  <c r="I46" i="1"/>
  <c r="I74" i="1" s="1"/>
  <c r="H46" i="1"/>
  <c r="H74" i="1" s="1"/>
  <c r="F46" i="1"/>
  <c r="F74" i="1" s="1"/>
  <c r="E46" i="1"/>
  <c r="E74" i="1" s="1"/>
  <c r="D46" i="1"/>
  <c r="D74" i="1" s="1"/>
  <c r="C46" i="1"/>
  <c r="K46" i="1" s="1"/>
  <c r="B46" i="1"/>
  <c r="B74" i="1" s="1"/>
  <c r="A46" i="1"/>
  <c r="A74" i="1" s="1"/>
  <c r="J45" i="1"/>
  <c r="I45" i="1"/>
  <c r="I73" i="1" s="1"/>
  <c r="H45" i="1"/>
  <c r="H73" i="1" s="1"/>
  <c r="F45" i="1"/>
  <c r="F73" i="1" s="1"/>
  <c r="E45" i="1"/>
  <c r="D45" i="1"/>
  <c r="D73" i="1" s="1"/>
  <c r="C45" i="1"/>
  <c r="C73" i="1" s="1"/>
  <c r="K73" i="1" s="1"/>
  <c r="B45" i="1"/>
  <c r="B73" i="1" s="1"/>
  <c r="A45" i="1"/>
  <c r="A73" i="1" s="1"/>
  <c r="J44" i="1"/>
  <c r="J72" i="1" s="1"/>
  <c r="I44" i="1"/>
  <c r="I72" i="1" s="1"/>
  <c r="H44" i="1"/>
  <c r="H72" i="1" s="1"/>
  <c r="F44" i="1"/>
  <c r="F72" i="1" s="1"/>
  <c r="E44" i="1"/>
  <c r="E72" i="1" s="1"/>
  <c r="D44" i="1"/>
  <c r="D72" i="1" s="1"/>
  <c r="C44" i="1"/>
  <c r="K44" i="1" s="1"/>
  <c r="B44" i="1"/>
  <c r="B72" i="1" s="1"/>
  <c r="A44" i="1"/>
  <c r="A72" i="1" s="1"/>
  <c r="J43" i="1"/>
  <c r="J71" i="1" s="1"/>
  <c r="I43" i="1"/>
  <c r="I71" i="1" s="1"/>
  <c r="H43" i="1"/>
  <c r="H71" i="1" s="1"/>
  <c r="F43" i="1"/>
  <c r="F71" i="1" s="1"/>
  <c r="E43" i="1"/>
  <c r="E71" i="1" s="1"/>
  <c r="D43" i="1"/>
  <c r="D71" i="1" s="1"/>
  <c r="C43" i="1"/>
  <c r="C71" i="1" s="1"/>
  <c r="K71" i="1" s="1"/>
  <c r="B43" i="1"/>
  <c r="B71" i="1" s="1"/>
  <c r="A43" i="1"/>
  <c r="A71" i="1" s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92" i="1" l="1"/>
  <c r="K92" i="1" s="1"/>
  <c r="C78" i="1"/>
  <c r="K78" i="1" s="1"/>
  <c r="C84" i="1"/>
  <c r="K84" i="1" s="1"/>
  <c r="C94" i="1"/>
  <c r="K94" i="1" s="1"/>
  <c r="C76" i="1"/>
  <c r="K76" i="1" s="1"/>
  <c r="C86" i="1"/>
  <c r="K86" i="1" s="1"/>
  <c r="E73" i="1"/>
  <c r="C72" i="1"/>
  <c r="K72" i="1" s="1"/>
  <c r="J73" i="1"/>
  <c r="C80" i="1"/>
  <c r="K80" i="1" s="1"/>
  <c r="C88" i="1"/>
  <c r="K88" i="1" s="1"/>
  <c r="C96" i="1"/>
  <c r="K96" i="1" s="1"/>
  <c r="C74" i="1"/>
  <c r="K74" i="1" s="1"/>
  <c r="C82" i="1"/>
  <c r="K82" i="1" s="1"/>
  <c r="C90" i="1"/>
  <c r="K90" i="1" s="1"/>
  <c r="C98" i="1"/>
  <c r="K98" i="1" s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</calcChain>
</file>

<file path=xl/sharedStrings.xml><?xml version="1.0" encoding="utf-8"?>
<sst xmlns="http://schemas.openxmlformats.org/spreadsheetml/2006/main" count="33" uniqueCount="17">
  <si>
    <t>Rth,n</t>
  </si>
  <si>
    <t>Rth,f</t>
  </si>
  <si>
    <t>Wt</t>
  </si>
  <si>
    <t>SA</t>
  </si>
  <si>
    <t>W</t>
  </si>
  <si>
    <t>H</t>
  </si>
  <si>
    <t>L</t>
  </si>
  <si>
    <t>Wf</t>
  </si>
  <si>
    <t>Df</t>
  </si>
  <si>
    <t>Hs</t>
  </si>
  <si>
    <t>°/W</t>
  </si>
  <si>
    <t>kg/m</t>
  </si>
  <si>
    <t>mm²/mm</t>
  </si>
  <si>
    <t>mm</t>
  </si>
  <si>
    <t>kg</t>
  </si>
  <si>
    <r>
      <t>s</t>
    </r>
    <r>
      <rPr>
        <sz val="8"/>
        <color indexed="8"/>
        <rFont val="Arial"/>
        <family val="2"/>
      </rPr>
      <t>ans valeur</t>
    </r>
  </si>
  <si>
    <t>sans 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</si>
</sst>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2" borderId="0" xfId="1" applyFont="1" applyFill="1" applyAlignment="1" applyProtection="1">
      <alignment horizontal="center"/>
    </xf>
    <xf numFmtId="0" fontId="3" fillId="2" borderId="0" xfId="1" applyFont="1" applyFill="1" applyBorder="1" applyAlignment="1" applyProtection="1">
      <alignment horizontal="center"/>
    </xf>
    <xf numFmtId="0" fontId="2" fillId="0" borderId="0" xfId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zoomScale="145" zoomScaleNormal="145" workbookViewId="0">
      <selection sqref="A1:XFD1"/>
    </sheetView>
  </sheetViews>
  <sheetFormatPr baseColWidth="10"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35">
      <c r="A2" s="1" t="s">
        <v>10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13</v>
      </c>
      <c r="G2" s="2" t="s">
        <v>13</v>
      </c>
      <c r="H2" s="1" t="s">
        <v>13</v>
      </c>
      <c r="I2" s="1" t="s">
        <v>13</v>
      </c>
      <c r="J2" s="1" t="s">
        <v>13</v>
      </c>
      <c r="K2" s="1" t="s">
        <v>14</v>
      </c>
    </row>
    <row r="3" spans="1:11" x14ac:dyDescent="0.35">
      <c r="A3" s="3">
        <v>12.3</v>
      </c>
      <c r="B3" s="3">
        <v>3.7</v>
      </c>
      <c r="C3" s="3">
        <v>0.16</v>
      </c>
      <c r="D3" s="3">
        <v>127</v>
      </c>
      <c r="E3" s="3">
        <v>19.05</v>
      </c>
      <c r="F3" s="3">
        <v>6.1</v>
      </c>
      <c r="G3" s="3">
        <v>150</v>
      </c>
      <c r="H3" s="3" t="s">
        <v>15</v>
      </c>
      <c r="I3" s="3">
        <v>2.27</v>
      </c>
      <c r="J3" s="3">
        <v>1</v>
      </c>
      <c r="K3" s="3">
        <f>G3*C3/1000</f>
        <v>2.4E-2</v>
      </c>
    </row>
    <row r="4" spans="1:11" x14ac:dyDescent="0.35">
      <c r="A4" s="3">
        <v>0.48</v>
      </c>
      <c r="B4" s="3">
        <v>0.17</v>
      </c>
      <c r="C4" s="3">
        <v>8.8000000000000007</v>
      </c>
      <c r="D4" s="3">
        <v>1657</v>
      </c>
      <c r="E4" s="3">
        <v>200</v>
      </c>
      <c r="F4" s="3">
        <v>40</v>
      </c>
      <c r="G4" s="3">
        <v>150</v>
      </c>
      <c r="H4" s="3" t="s">
        <v>16</v>
      </c>
      <c r="I4" s="3">
        <v>10</v>
      </c>
      <c r="J4" s="3">
        <v>7.6</v>
      </c>
      <c r="K4" s="3">
        <f t="shared" ref="K4:K67" si="0">G4*C4/1000</f>
        <v>1.32</v>
      </c>
    </row>
    <row r="5" spans="1:11" x14ac:dyDescent="0.35">
      <c r="A5" s="3">
        <v>1.81</v>
      </c>
      <c r="B5" s="3">
        <v>0.5</v>
      </c>
      <c r="C5" s="3">
        <v>4.92</v>
      </c>
      <c r="D5" s="3">
        <v>667</v>
      </c>
      <c r="E5" s="3">
        <v>122</v>
      </c>
      <c r="F5" s="3">
        <v>10.6</v>
      </c>
      <c r="G5" s="3">
        <v>150</v>
      </c>
      <c r="H5" s="3" t="s">
        <v>16</v>
      </c>
      <c r="I5" s="3">
        <v>4</v>
      </c>
      <c r="J5" s="3">
        <v>3</v>
      </c>
      <c r="K5" s="3">
        <f t="shared" si="0"/>
        <v>0.73799999999999999</v>
      </c>
    </row>
    <row r="6" spans="1:11" x14ac:dyDescent="0.35">
      <c r="A6" s="3">
        <v>0.63</v>
      </c>
      <c r="B6" s="3">
        <v>0.27</v>
      </c>
      <c r="C6" s="3">
        <v>6.16</v>
      </c>
      <c r="D6" s="3">
        <v>1078</v>
      </c>
      <c r="E6" s="3">
        <v>160</v>
      </c>
      <c r="F6" s="3">
        <v>40</v>
      </c>
      <c r="G6" s="3">
        <v>150</v>
      </c>
      <c r="H6" s="3" t="s">
        <v>16</v>
      </c>
      <c r="I6" s="3">
        <v>14</v>
      </c>
      <c r="J6" s="3">
        <v>8</v>
      </c>
      <c r="K6" s="3">
        <f t="shared" si="0"/>
        <v>0.92400000000000004</v>
      </c>
    </row>
    <row r="7" spans="1:11" x14ac:dyDescent="0.35">
      <c r="A7" s="3">
        <v>0.33</v>
      </c>
      <c r="B7" s="3">
        <v>0.09</v>
      </c>
      <c r="C7" s="3">
        <v>13.4</v>
      </c>
      <c r="D7" s="3">
        <v>2770</v>
      </c>
      <c r="E7" s="3">
        <v>199</v>
      </c>
      <c r="F7" s="3">
        <v>71.5</v>
      </c>
      <c r="G7" s="3">
        <v>150</v>
      </c>
      <c r="H7" s="3" t="s">
        <v>16</v>
      </c>
      <c r="I7" s="3">
        <v>9.86</v>
      </c>
      <c r="J7" s="3">
        <v>11.5</v>
      </c>
      <c r="K7" s="3">
        <f t="shared" si="0"/>
        <v>2.0099999999999998</v>
      </c>
    </row>
    <row r="8" spans="1:11" x14ac:dyDescent="0.35">
      <c r="A8" s="3">
        <v>0.78</v>
      </c>
      <c r="B8" s="3">
        <v>0.27</v>
      </c>
      <c r="C8" s="3">
        <v>4.03</v>
      </c>
      <c r="D8" s="3">
        <v>1074</v>
      </c>
      <c r="E8" s="3">
        <v>200</v>
      </c>
      <c r="F8" s="3">
        <v>16</v>
      </c>
      <c r="G8" s="3">
        <v>150</v>
      </c>
      <c r="H8" s="3" t="s">
        <v>16</v>
      </c>
      <c r="I8" s="3">
        <v>6.4</v>
      </c>
      <c r="J8" s="3">
        <v>5</v>
      </c>
      <c r="K8" s="3">
        <f t="shared" si="0"/>
        <v>0.60450000000000004</v>
      </c>
    </row>
    <row r="9" spans="1:11" x14ac:dyDescent="0.35">
      <c r="A9" s="3">
        <v>0.69</v>
      </c>
      <c r="B9" s="3">
        <v>0.26</v>
      </c>
      <c r="C9" s="3">
        <v>9.14</v>
      </c>
      <c r="D9" s="3">
        <v>815</v>
      </c>
      <c r="E9" s="3">
        <v>224</v>
      </c>
      <c r="F9" s="3">
        <v>24</v>
      </c>
      <c r="G9" s="3">
        <v>150</v>
      </c>
      <c r="H9" s="3" t="s">
        <v>16</v>
      </c>
      <c r="I9" s="3">
        <v>18</v>
      </c>
      <c r="J9" s="3">
        <v>8</v>
      </c>
      <c r="K9" s="3">
        <f t="shared" si="0"/>
        <v>1.371</v>
      </c>
    </row>
    <row r="10" spans="1:11" x14ac:dyDescent="0.35">
      <c r="A10" s="3">
        <v>0.39</v>
      </c>
      <c r="B10" s="3">
        <v>0.14000000000000001</v>
      </c>
      <c r="C10" s="3">
        <v>10.83</v>
      </c>
      <c r="D10" s="3">
        <v>2067</v>
      </c>
      <c r="E10" s="3">
        <v>250</v>
      </c>
      <c r="F10" s="3">
        <v>40</v>
      </c>
      <c r="G10" s="3">
        <v>150</v>
      </c>
      <c r="H10" s="3" t="s">
        <v>16</v>
      </c>
      <c r="I10" s="3">
        <v>10</v>
      </c>
      <c r="J10" s="3">
        <v>7.8</v>
      </c>
      <c r="K10" s="3">
        <f t="shared" si="0"/>
        <v>1.6245000000000001</v>
      </c>
    </row>
    <row r="11" spans="1:11" x14ac:dyDescent="0.35">
      <c r="A11" s="3">
        <v>0.33</v>
      </c>
      <c r="B11" s="3">
        <v>0.12</v>
      </c>
      <c r="C11" s="3">
        <v>12.85</v>
      </c>
      <c r="D11" s="3">
        <v>2476</v>
      </c>
      <c r="E11" s="3">
        <v>300</v>
      </c>
      <c r="F11" s="3">
        <v>40</v>
      </c>
      <c r="G11" s="3">
        <v>150</v>
      </c>
      <c r="H11" s="3" t="s">
        <v>16</v>
      </c>
      <c r="I11" s="3">
        <v>10</v>
      </c>
      <c r="J11" s="3">
        <v>7.6</v>
      </c>
      <c r="K11" s="3">
        <f t="shared" si="0"/>
        <v>1.9275</v>
      </c>
    </row>
    <row r="12" spans="1:11" x14ac:dyDescent="0.35">
      <c r="A12" s="3">
        <v>0.21</v>
      </c>
      <c r="B12" s="3">
        <v>0.08</v>
      </c>
      <c r="C12" s="3">
        <v>28.44</v>
      </c>
      <c r="D12" s="3">
        <v>3735</v>
      </c>
      <c r="E12" s="3">
        <v>300</v>
      </c>
      <c r="F12" s="3">
        <v>84</v>
      </c>
      <c r="G12" s="3">
        <v>150</v>
      </c>
      <c r="H12" s="3" t="s">
        <v>16</v>
      </c>
      <c r="I12" s="3">
        <v>13.7</v>
      </c>
      <c r="J12" s="3">
        <v>15</v>
      </c>
      <c r="K12" s="3">
        <f t="shared" si="0"/>
        <v>4.266</v>
      </c>
    </row>
    <row r="13" spans="1:11" x14ac:dyDescent="0.35">
      <c r="A13" s="3">
        <v>0.44</v>
      </c>
      <c r="B13" s="3">
        <v>0.14000000000000001</v>
      </c>
      <c r="C13" s="3">
        <v>12.37</v>
      </c>
      <c r="D13" s="3">
        <v>1547</v>
      </c>
      <c r="E13" s="3">
        <v>312</v>
      </c>
      <c r="F13" s="3">
        <v>24</v>
      </c>
      <c r="G13" s="3">
        <v>150</v>
      </c>
      <c r="H13" s="3" t="s">
        <v>16</v>
      </c>
      <c r="I13" s="3">
        <v>10.8</v>
      </c>
      <c r="J13" s="3">
        <v>9.6</v>
      </c>
      <c r="K13" s="3">
        <f t="shared" si="0"/>
        <v>1.8554999999999997</v>
      </c>
    </row>
    <row r="14" spans="1:11" x14ac:dyDescent="0.35">
      <c r="A14" s="3">
        <v>0.21</v>
      </c>
      <c r="B14" s="3">
        <v>0.06</v>
      </c>
      <c r="C14" s="3">
        <v>26.48</v>
      </c>
      <c r="D14" s="3">
        <v>4405</v>
      </c>
      <c r="E14" s="3">
        <v>380</v>
      </c>
      <c r="F14" s="3">
        <v>60</v>
      </c>
      <c r="G14" s="3">
        <v>150</v>
      </c>
      <c r="H14" s="3" t="s">
        <v>16</v>
      </c>
      <c r="I14" s="3">
        <v>10</v>
      </c>
      <c r="J14" s="3">
        <v>12</v>
      </c>
      <c r="K14" s="3">
        <f t="shared" si="0"/>
        <v>3.972</v>
      </c>
    </row>
    <row r="15" spans="1:11" x14ac:dyDescent="0.35">
      <c r="A15" s="3">
        <v>13.2</v>
      </c>
      <c r="B15" s="3">
        <v>5.15</v>
      </c>
      <c r="C15" s="3">
        <v>0.17</v>
      </c>
      <c r="D15" s="3">
        <v>111</v>
      </c>
      <c r="E15" s="3">
        <v>19</v>
      </c>
      <c r="F15" s="3">
        <v>4.8</v>
      </c>
      <c r="G15" s="3">
        <v>150</v>
      </c>
      <c r="H15" s="3">
        <v>0.6</v>
      </c>
      <c r="I15" s="3">
        <v>1.9</v>
      </c>
      <c r="J15" s="3">
        <v>1.1000000000000001</v>
      </c>
      <c r="K15" s="3">
        <f t="shared" si="0"/>
        <v>2.5500000000000002E-2</v>
      </c>
    </row>
    <row r="16" spans="1:11" x14ac:dyDescent="0.35">
      <c r="A16" s="3">
        <v>11.37</v>
      </c>
      <c r="B16" s="3">
        <v>3.82</v>
      </c>
      <c r="C16" s="3">
        <v>0.15</v>
      </c>
      <c r="D16" s="3">
        <v>125</v>
      </c>
      <c r="E16" s="3">
        <v>19</v>
      </c>
      <c r="F16" s="3">
        <v>6</v>
      </c>
      <c r="G16" s="3">
        <v>150</v>
      </c>
      <c r="H16" s="3">
        <v>0.8</v>
      </c>
      <c r="I16" s="3">
        <v>2.2999999999999998</v>
      </c>
      <c r="J16" s="3">
        <v>1.1000000000000001</v>
      </c>
      <c r="K16" s="3">
        <f t="shared" si="0"/>
        <v>2.2499999999999999E-2</v>
      </c>
    </row>
    <row r="17" spans="1:11" x14ac:dyDescent="0.35">
      <c r="A17" s="3">
        <v>0.98</v>
      </c>
      <c r="B17" s="3">
        <v>0.46</v>
      </c>
      <c r="C17" s="3">
        <v>2.34</v>
      </c>
      <c r="D17" s="3">
        <v>640</v>
      </c>
      <c r="E17" s="3">
        <v>134.30000000000001</v>
      </c>
      <c r="F17" s="3">
        <v>19.2</v>
      </c>
      <c r="G17" s="3">
        <v>150</v>
      </c>
      <c r="H17" s="3">
        <v>1.6</v>
      </c>
      <c r="I17" s="3">
        <v>10.8</v>
      </c>
      <c r="J17" s="3">
        <v>4</v>
      </c>
      <c r="K17" s="3">
        <f t="shared" si="0"/>
        <v>0.35099999999999998</v>
      </c>
    </row>
    <row r="18" spans="1:11" x14ac:dyDescent="0.35">
      <c r="A18" s="3">
        <v>8.7899999999999991</v>
      </c>
      <c r="B18" s="3">
        <v>3.06</v>
      </c>
      <c r="C18" s="3">
        <v>0.28999999999999998</v>
      </c>
      <c r="D18" s="3">
        <v>119</v>
      </c>
      <c r="E18" s="3">
        <v>24</v>
      </c>
      <c r="F18" s="3">
        <v>7.3</v>
      </c>
      <c r="G18" s="3">
        <v>150</v>
      </c>
      <c r="H18" s="3">
        <v>1.5</v>
      </c>
      <c r="I18" s="3">
        <v>3.8</v>
      </c>
      <c r="J18" s="3">
        <v>2.2999999999999998</v>
      </c>
      <c r="K18" s="3">
        <f t="shared" si="0"/>
        <v>4.3499999999999997E-2</v>
      </c>
    </row>
    <row r="19" spans="1:11" x14ac:dyDescent="0.35">
      <c r="A19" s="3">
        <v>7.52</v>
      </c>
      <c r="B19" s="3">
        <v>3.83</v>
      </c>
      <c r="C19" s="3">
        <v>0.18</v>
      </c>
      <c r="D19" s="3">
        <v>126</v>
      </c>
      <c r="E19" s="3">
        <v>37.5</v>
      </c>
      <c r="F19" s="3">
        <v>3.1</v>
      </c>
      <c r="G19" s="3">
        <v>150</v>
      </c>
      <c r="H19" s="3">
        <v>1</v>
      </c>
      <c r="I19" s="3">
        <v>2.6</v>
      </c>
      <c r="J19" s="3">
        <v>1.1000000000000001</v>
      </c>
      <c r="K19" s="3">
        <f t="shared" si="0"/>
        <v>2.7E-2</v>
      </c>
    </row>
    <row r="20" spans="1:11" x14ac:dyDescent="0.35">
      <c r="A20" s="3">
        <v>3.61</v>
      </c>
      <c r="B20" s="3">
        <v>1.08</v>
      </c>
      <c r="C20" s="3">
        <v>0.84</v>
      </c>
      <c r="D20" s="3">
        <v>321</v>
      </c>
      <c r="E20" s="3">
        <v>40.6</v>
      </c>
      <c r="F20" s="3">
        <v>16.5</v>
      </c>
      <c r="G20" s="3">
        <v>150</v>
      </c>
      <c r="H20" s="3">
        <v>1.4</v>
      </c>
      <c r="I20" s="3">
        <v>4.9000000000000004</v>
      </c>
      <c r="J20" s="3">
        <v>3</v>
      </c>
      <c r="K20" s="3">
        <f t="shared" si="0"/>
        <v>0.126</v>
      </c>
    </row>
    <row r="21" spans="1:11" x14ac:dyDescent="0.35">
      <c r="A21" s="3">
        <v>3.78</v>
      </c>
      <c r="B21" s="3">
        <v>1.1299999999999999</v>
      </c>
      <c r="C21" s="3">
        <v>1.03</v>
      </c>
      <c r="D21" s="3">
        <v>270</v>
      </c>
      <c r="E21" s="3">
        <v>42</v>
      </c>
      <c r="F21" s="3">
        <v>15</v>
      </c>
      <c r="G21" s="3">
        <v>150</v>
      </c>
      <c r="H21" s="3">
        <v>1.4</v>
      </c>
      <c r="I21" s="3">
        <v>5.8</v>
      </c>
      <c r="J21" s="3">
        <v>4</v>
      </c>
      <c r="K21" s="3">
        <f t="shared" si="0"/>
        <v>0.1545</v>
      </c>
    </row>
    <row r="22" spans="1:11" x14ac:dyDescent="0.35">
      <c r="A22" s="3">
        <v>3.9</v>
      </c>
      <c r="B22" s="3">
        <v>0.92</v>
      </c>
      <c r="C22" s="3">
        <v>1.1599999999999999</v>
      </c>
      <c r="D22" s="3">
        <v>351</v>
      </c>
      <c r="E22" s="3">
        <v>43.2</v>
      </c>
      <c r="F22" s="3">
        <v>16.600000000000001</v>
      </c>
      <c r="G22" s="3">
        <v>150</v>
      </c>
      <c r="H22" s="3">
        <v>1.8</v>
      </c>
      <c r="I22" s="3">
        <v>3.8</v>
      </c>
      <c r="J22" s="3">
        <v>5.0999999999999996</v>
      </c>
      <c r="K22" s="3">
        <f t="shared" si="0"/>
        <v>0.17399999999999999</v>
      </c>
    </row>
    <row r="23" spans="1:11" x14ac:dyDescent="0.35">
      <c r="A23" s="3">
        <v>3.43</v>
      </c>
      <c r="B23" s="3">
        <v>0.85</v>
      </c>
      <c r="C23" s="3">
        <v>1.2</v>
      </c>
      <c r="D23" s="3">
        <v>359</v>
      </c>
      <c r="E23" s="3">
        <v>48.3</v>
      </c>
      <c r="F23" s="3">
        <v>16.5</v>
      </c>
      <c r="G23" s="3">
        <v>150</v>
      </c>
      <c r="H23" s="3">
        <v>1.7</v>
      </c>
      <c r="I23" s="3">
        <v>4.3</v>
      </c>
      <c r="J23" s="3">
        <v>5.0999999999999996</v>
      </c>
      <c r="K23" s="3">
        <f t="shared" si="0"/>
        <v>0.18</v>
      </c>
    </row>
    <row r="24" spans="1:11" x14ac:dyDescent="0.35">
      <c r="A24" s="3">
        <v>3.52</v>
      </c>
      <c r="B24" s="3">
        <v>0.94</v>
      </c>
      <c r="C24" s="3">
        <v>0.93</v>
      </c>
      <c r="D24" s="3">
        <v>382</v>
      </c>
      <c r="E24" s="3">
        <v>53.3</v>
      </c>
      <c r="F24" s="3">
        <v>11.8</v>
      </c>
      <c r="G24" s="3">
        <v>150</v>
      </c>
      <c r="H24" s="3">
        <v>1.5</v>
      </c>
      <c r="I24" s="3">
        <v>3.7</v>
      </c>
      <c r="J24" s="3">
        <v>3.2</v>
      </c>
      <c r="K24" s="3">
        <f t="shared" si="0"/>
        <v>0.13950000000000001</v>
      </c>
    </row>
    <row r="25" spans="1:11" x14ac:dyDescent="0.35">
      <c r="A25" s="3">
        <v>0.92</v>
      </c>
      <c r="B25" s="3">
        <v>0.27</v>
      </c>
      <c r="C25" s="3">
        <v>4.05</v>
      </c>
      <c r="D25" s="3">
        <v>1180</v>
      </c>
      <c r="E25" s="3">
        <v>62.2</v>
      </c>
      <c r="F25" s="3">
        <v>58</v>
      </c>
      <c r="G25" s="3">
        <v>150</v>
      </c>
      <c r="H25" s="3">
        <v>2.8</v>
      </c>
      <c r="I25" s="3">
        <v>6.6</v>
      </c>
      <c r="J25" s="3">
        <v>4</v>
      </c>
      <c r="K25" s="3">
        <f t="shared" si="0"/>
        <v>0.60750000000000004</v>
      </c>
    </row>
    <row r="26" spans="1:11" x14ac:dyDescent="0.35">
      <c r="A26" s="3">
        <v>0.89</v>
      </c>
      <c r="B26" s="3">
        <v>0.31</v>
      </c>
      <c r="C26" s="3">
        <v>5.65</v>
      </c>
      <c r="D26" s="3">
        <v>977</v>
      </c>
      <c r="E26" s="3">
        <v>65</v>
      </c>
      <c r="F26" s="3">
        <v>70</v>
      </c>
      <c r="G26" s="3">
        <v>150</v>
      </c>
      <c r="H26" s="3">
        <v>2</v>
      </c>
      <c r="I26" s="3">
        <v>0.8</v>
      </c>
      <c r="J26" s="3">
        <v>10</v>
      </c>
      <c r="K26" s="3">
        <f t="shared" si="0"/>
        <v>0.84750000000000003</v>
      </c>
    </row>
    <row r="27" spans="1:11" x14ac:dyDescent="0.35">
      <c r="A27" s="3">
        <v>1.33</v>
      </c>
      <c r="B27" s="3">
        <v>0.5</v>
      </c>
      <c r="C27" s="3">
        <v>3.65</v>
      </c>
      <c r="D27" s="3">
        <v>549</v>
      </c>
      <c r="E27" s="3">
        <v>66</v>
      </c>
      <c r="F27" s="3">
        <v>40</v>
      </c>
      <c r="G27" s="3">
        <v>150</v>
      </c>
      <c r="H27" s="3">
        <v>3</v>
      </c>
      <c r="I27" s="3">
        <v>10.5</v>
      </c>
      <c r="J27" s="3">
        <v>10</v>
      </c>
      <c r="K27" s="3">
        <f t="shared" si="0"/>
        <v>0.54749999999999999</v>
      </c>
    </row>
    <row r="28" spans="1:11" x14ac:dyDescent="0.35">
      <c r="A28" s="3">
        <v>1.3</v>
      </c>
      <c r="B28" s="3">
        <v>0.59</v>
      </c>
      <c r="C28" s="3">
        <v>2.2000000000000002</v>
      </c>
      <c r="D28" s="3">
        <v>482</v>
      </c>
      <c r="E28" s="3">
        <v>79.599999999999994</v>
      </c>
      <c r="F28" s="3">
        <v>32</v>
      </c>
      <c r="G28" s="3">
        <v>150</v>
      </c>
      <c r="H28" s="3">
        <v>3</v>
      </c>
      <c r="I28" s="3">
        <v>13.1</v>
      </c>
      <c r="J28" s="3">
        <v>5</v>
      </c>
      <c r="K28" s="3">
        <f t="shared" si="0"/>
        <v>0.33</v>
      </c>
    </row>
    <row r="29" spans="1:11" x14ac:dyDescent="0.35">
      <c r="A29" s="3">
        <v>0.83</v>
      </c>
      <c r="B29" s="3">
        <v>0.34</v>
      </c>
      <c r="C29" s="3">
        <v>3.61</v>
      </c>
      <c r="D29" s="3">
        <v>921</v>
      </c>
      <c r="E29" s="3">
        <v>101.6</v>
      </c>
      <c r="F29" s="3">
        <v>39</v>
      </c>
      <c r="G29" s="3">
        <v>150</v>
      </c>
      <c r="H29" s="3">
        <v>2.2999999999999998</v>
      </c>
      <c r="I29" s="3">
        <v>10</v>
      </c>
      <c r="J29" s="3">
        <v>6</v>
      </c>
      <c r="K29" s="3">
        <f t="shared" si="0"/>
        <v>0.54149999999999998</v>
      </c>
    </row>
    <row r="30" spans="1:11" x14ac:dyDescent="0.35">
      <c r="A30" s="3">
        <v>1.24</v>
      </c>
      <c r="B30" s="3">
        <v>0.42</v>
      </c>
      <c r="C30" s="3">
        <v>2.37</v>
      </c>
      <c r="D30" s="3">
        <v>825</v>
      </c>
      <c r="E30" s="3">
        <v>116</v>
      </c>
      <c r="F30" s="3">
        <v>19</v>
      </c>
      <c r="G30" s="3">
        <v>150</v>
      </c>
      <c r="H30" s="3">
        <v>1.7</v>
      </c>
      <c r="I30" s="3">
        <v>6.4</v>
      </c>
      <c r="J30" s="3">
        <v>3.2</v>
      </c>
      <c r="K30" s="3">
        <f t="shared" si="0"/>
        <v>0.35549999999999998</v>
      </c>
    </row>
    <row r="31" spans="1:11" x14ac:dyDescent="0.35">
      <c r="A31" s="3">
        <v>1.01</v>
      </c>
      <c r="B31" s="3">
        <v>0.4</v>
      </c>
      <c r="C31" s="3">
        <v>3.13</v>
      </c>
      <c r="D31" s="3">
        <v>626</v>
      </c>
      <c r="E31" s="3">
        <v>158</v>
      </c>
      <c r="F31" s="3">
        <v>15</v>
      </c>
      <c r="G31" s="3">
        <v>150</v>
      </c>
      <c r="H31" s="3">
        <v>3</v>
      </c>
      <c r="I31" s="3">
        <v>10.5</v>
      </c>
      <c r="J31" s="3">
        <v>4</v>
      </c>
      <c r="K31" s="3">
        <f t="shared" si="0"/>
        <v>0.46949999999999997</v>
      </c>
    </row>
    <row r="32" spans="1:11" x14ac:dyDescent="0.35">
      <c r="A32" s="3">
        <v>0.71</v>
      </c>
      <c r="B32" s="3">
        <v>0.31</v>
      </c>
      <c r="C32" s="3">
        <v>4.2699999999999996</v>
      </c>
      <c r="D32" s="3">
        <v>938</v>
      </c>
      <c r="E32" s="3">
        <v>164.5</v>
      </c>
      <c r="F32" s="3">
        <v>26.9</v>
      </c>
      <c r="G32" s="3">
        <v>150</v>
      </c>
      <c r="H32" s="3">
        <v>1.6</v>
      </c>
      <c r="I32" s="3">
        <v>10</v>
      </c>
      <c r="J32" s="3">
        <v>5.9</v>
      </c>
      <c r="K32" s="3">
        <f t="shared" si="0"/>
        <v>0.64049999999999985</v>
      </c>
    </row>
    <row r="33" spans="1:11" x14ac:dyDescent="0.35">
      <c r="A33" s="3">
        <v>0.57999999999999996</v>
      </c>
      <c r="B33" s="3">
        <v>0.23</v>
      </c>
      <c r="C33" s="3">
        <v>3.85</v>
      </c>
      <c r="D33" s="3">
        <v>1233</v>
      </c>
      <c r="E33" s="3">
        <v>168</v>
      </c>
      <c r="F33" s="3">
        <v>21</v>
      </c>
      <c r="G33" s="3">
        <v>150</v>
      </c>
      <c r="H33" s="3">
        <v>1.2</v>
      </c>
      <c r="I33" s="3">
        <v>6.5</v>
      </c>
      <c r="J33" s="3">
        <v>4.5</v>
      </c>
      <c r="K33" s="3">
        <f t="shared" si="0"/>
        <v>0.57750000000000001</v>
      </c>
    </row>
    <row r="34" spans="1:11" x14ac:dyDescent="0.35">
      <c r="A34" s="3">
        <v>0.76</v>
      </c>
      <c r="B34" s="3">
        <v>0.26</v>
      </c>
      <c r="C34" s="3">
        <v>5.9</v>
      </c>
      <c r="D34" s="3">
        <v>1062</v>
      </c>
      <c r="E34" s="3">
        <v>197</v>
      </c>
      <c r="F34" s="3">
        <v>20</v>
      </c>
      <c r="G34" s="3">
        <v>150</v>
      </c>
      <c r="H34" s="3">
        <v>3</v>
      </c>
      <c r="I34" s="3">
        <v>9</v>
      </c>
      <c r="J34" s="3">
        <v>5</v>
      </c>
      <c r="K34" s="3">
        <f t="shared" si="0"/>
        <v>0.88500000000000001</v>
      </c>
    </row>
    <row r="35" spans="1:11" x14ac:dyDescent="0.35">
      <c r="A35" s="3">
        <v>0.71</v>
      </c>
      <c r="B35" s="3">
        <v>0.2</v>
      </c>
      <c r="C35" s="3">
        <v>6.6</v>
      </c>
      <c r="D35" s="3">
        <v>1477</v>
      </c>
      <c r="E35" s="3">
        <v>200</v>
      </c>
      <c r="F35" s="3">
        <v>25</v>
      </c>
      <c r="G35" s="3">
        <v>150</v>
      </c>
      <c r="H35" s="3">
        <v>3</v>
      </c>
      <c r="I35" s="3">
        <v>7.1</v>
      </c>
      <c r="J35" s="3">
        <v>5</v>
      </c>
      <c r="K35" s="3">
        <f t="shared" si="0"/>
        <v>0.99</v>
      </c>
    </row>
    <row r="36" spans="1:11" x14ac:dyDescent="0.35">
      <c r="A36" s="3">
        <v>0.69</v>
      </c>
      <c r="B36" s="3">
        <v>0.31</v>
      </c>
      <c r="C36" s="3">
        <v>7.05</v>
      </c>
      <c r="D36" s="3">
        <v>866</v>
      </c>
      <c r="E36" s="3">
        <v>204</v>
      </c>
      <c r="F36" s="3">
        <v>29.1</v>
      </c>
      <c r="G36" s="3">
        <v>150</v>
      </c>
      <c r="H36" s="3">
        <v>4.8</v>
      </c>
      <c r="I36" s="3">
        <v>19.899999999999999</v>
      </c>
      <c r="J36" s="3">
        <v>7.2</v>
      </c>
      <c r="K36" s="3">
        <f t="shared" si="0"/>
        <v>1.0575000000000001</v>
      </c>
    </row>
    <row r="37" spans="1:11" x14ac:dyDescent="0.35">
      <c r="A37" s="3">
        <v>0.59</v>
      </c>
      <c r="B37" s="3">
        <v>0.24</v>
      </c>
      <c r="C37" s="3">
        <v>5.34</v>
      </c>
      <c r="D37" s="3">
        <v>1227</v>
      </c>
      <c r="E37" s="3">
        <v>213</v>
      </c>
      <c r="F37" s="3">
        <v>23</v>
      </c>
      <c r="G37" s="3">
        <v>150</v>
      </c>
      <c r="H37" s="3">
        <v>2.5</v>
      </c>
      <c r="I37" s="3">
        <v>10</v>
      </c>
      <c r="J37" s="3">
        <v>4.5</v>
      </c>
      <c r="K37" s="3">
        <f t="shared" si="0"/>
        <v>0.80100000000000005</v>
      </c>
    </row>
    <row r="38" spans="1:11" x14ac:dyDescent="0.35">
      <c r="A38" s="3">
        <v>0.44</v>
      </c>
      <c r="B38" s="3">
        <v>0.17</v>
      </c>
      <c r="C38" s="3">
        <v>6.44</v>
      </c>
      <c r="D38" s="3">
        <v>1825</v>
      </c>
      <c r="E38" s="3">
        <v>224.4</v>
      </c>
      <c r="F38" s="3">
        <v>29</v>
      </c>
      <c r="G38" s="3">
        <v>150</v>
      </c>
      <c r="H38" s="3">
        <v>2.5</v>
      </c>
      <c r="I38" s="3">
        <v>11</v>
      </c>
      <c r="J38" s="3">
        <v>4</v>
      </c>
      <c r="K38" s="3">
        <f t="shared" si="0"/>
        <v>0.96600000000000008</v>
      </c>
    </row>
    <row r="39" spans="1:11" x14ac:dyDescent="0.35">
      <c r="A39" s="3">
        <v>0.69</v>
      </c>
      <c r="B39" s="3">
        <v>0.22</v>
      </c>
      <c r="C39" s="3">
        <v>4.59</v>
      </c>
      <c r="D39" s="3">
        <v>1510</v>
      </c>
      <c r="E39" s="3">
        <v>240</v>
      </c>
      <c r="F39" s="3">
        <v>16</v>
      </c>
      <c r="G39" s="3">
        <v>150</v>
      </c>
      <c r="H39" s="3">
        <v>1.2</v>
      </c>
      <c r="I39" s="3">
        <v>5.7</v>
      </c>
      <c r="J39" s="3">
        <v>4.4000000000000004</v>
      </c>
      <c r="K39" s="3">
        <f t="shared" si="0"/>
        <v>0.6885</v>
      </c>
    </row>
    <row r="40" spans="1:11" x14ac:dyDescent="0.35">
      <c r="A40" s="3">
        <v>0.53</v>
      </c>
      <c r="B40" s="3">
        <v>0.16</v>
      </c>
      <c r="C40" s="3">
        <v>9.36</v>
      </c>
      <c r="D40" s="3">
        <v>1867</v>
      </c>
      <c r="E40" s="3">
        <v>240.5</v>
      </c>
      <c r="F40" s="3">
        <v>33.700000000000003</v>
      </c>
      <c r="G40" s="3">
        <v>150</v>
      </c>
      <c r="H40" s="3">
        <v>2.2000000000000002</v>
      </c>
      <c r="I40" s="3">
        <v>7.5</v>
      </c>
      <c r="J40" s="3">
        <v>8.5</v>
      </c>
      <c r="K40" s="3">
        <f t="shared" si="0"/>
        <v>1.4039999999999999</v>
      </c>
    </row>
    <row r="41" spans="1:11" x14ac:dyDescent="0.35">
      <c r="A41" s="3">
        <v>0.55000000000000004</v>
      </c>
      <c r="B41" s="3">
        <v>0.18</v>
      </c>
      <c r="C41" s="3">
        <v>5.8</v>
      </c>
      <c r="D41" s="3">
        <v>1879</v>
      </c>
      <c r="E41" s="3">
        <v>300</v>
      </c>
      <c r="F41" s="3">
        <v>16</v>
      </c>
      <c r="G41" s="3">
        <v>150</v>
      </c>
      <c r="H41" s="3">
        <v>1.2</v>
      </c>
      <c r="I41" s="3">
        <v>5.6</v>
      </c>
      <c r="J41" s="3">
        <v>4.4000000000000004</v>
      </c>
      <c r="K41" s="3">
        <f t="shared" si="0"/>
        <v>0.87</v>
      </c>
    </row>
    <row r="42" spans="1:11" x14ac:dyDescent="0.35">
      <c r="A42" s="3">
        <v>0.31</v>
      </c>
      <c r="B42" s="3">
        <v>0.11</v>
      </c>
      <c r="C42" s="3">
        <v>12.25</v>
      </c>
      <c r="D42" s="3">
        <v>2848</v>
      </c>
      <c r="E42" s="3">
        <v>304</v>
      </c>
      <c r="F42" s="3">
        <v>39.5</v>
      </c>
      <c r="G42" s="3">
        <v>150</v>
      </c>
      <c r="H42" s="3">
        <v>3</v>
      </c>
      <c r="I42" s="3">
        <v>9.1</v>
      </c>
      <c r="J42" s="3">
        <v>4.5</v>
      </c>
      <c r="K42" s="3">
        <f t="shared" si="0"/>
        <v>1.8374999999999999</v>
      </c>
    </row>
    <row r="43" spans="1:11" x14ac:dyDescent="0.35">
      <c r="A43" s="4">
        <f>A15*(G43/G15)^(-0.73)</f>
        <v>29.435569803530178</v>
      </c>
      <c r="B43" s="4">
        <f>B15*(G43/G15)^(-0.73)</f>
        <v>11.484332158195487</v>
      </c>
      <c r="C43" s="3">
        <f t="shared" ref="C43:J58" si="1">C15</f>
        <v>0.17</v>
      </c>
      <c r="D43" s="3">
        <f t="shared" si="1"/>
        <v>111</v>
      </c>
      <c r="E43" s="3">
        <f t="shared" si="1"/>
        <v>19</v>
      </c>
      <c r="F43" s="3">
        <f t="shared" si="1"/>
        <v>4.8</v>
      </c>
      <c r="G43" s="3">
        <v>50</v>
      </c>
      <c r="H43" s="3">
        <f t="shared" si="1"/>
        <v>0.6</v>
      </c>
      <c r="I43" s="3">
        <f t="shared" si="1"/>
        <v>1.9</v>
      </c>
      <c r="J43" s="3">
        <f t="shared" si="1"/>
        <v>1.1000000000000001</v>
      </c>
      <c r="K43" s="3">
        <f t="shared" si="0"/>
        <v>8.5000000000000006E-3</v>
      </c>
    </row>
    <row r="44" spans="1:11" x14ac:dyDescent="0.35">
      <c r="A44" s="4">
        <f t="shared" ref="A44:A70" si="2">A16*(G44/G16)^(-0.73)</f>
        <v>25.354729444404406</v>
      </c>
      <c r="B44" s="4">
        <f t="shared" ref="B44:B70" si="3">B16*(G44/G16)^(-0.73)</f>
        <v>8.5184755037488848</v>
      </c>
      <c r="C44" s="3">
        <f t="shared" si="1"/>
        <v>0.15</v>
      </c>
      <c r="D44" s="3">
        <f t="shared" si="1"/>
        <v>125</v>
      </c>
      <c r="E44" s="3">
        <f t="shared" si="1"/>
        <v>19</v>
      </c>
      <c r="F44" s="3">
        <f t="shared" si="1"/>
        <v>6</v>
      </c>
      <c r="G44" s="3">
        <v>50</v>
      </c>
      <c r="H44" s="3">
        <f t="shared" si="1"/>
        <v>0.8</v>
      </c>
      <c r="I44" s="3">
        <f t="shared" si="1"/>
        <v>2.2999999999999998</v>
      </c>
      <c r="J44" s="3">
        <f t="shared" si="1"/>
        <v>1.1000000000000001</v>
      </c>
      <c r="K44" s="3">
        <f t="shared" si="0"/>
        <v>7.4999999999999997E-3</v>
      </c>
    </row>
    <row r="45" spans="1:11" x14ac:dyDescent="0.35">
      <c r="A45" s="4">
        <f t="shared" si="2"/>
        <v>2.1853680611711801</v>
      </c>
      <c r="B45" s="4">
        <f t="shared" si="3"/>
        <v>1.0257850083048397</v>
      </c>
      <c r="C45" s="3">
        <f t="shared" si="1"/>
        <v>2.34</v>
      </c>
      <c r="D45" s="3">
        <f t="shared" si="1"/>
        <v>640</v>
      </c>
      <c r="E45" s="3">
        <f t="shared" si="1"/>
        <v>134.30000000000001</v>
      </c>
      <c r="F45" s="3">
        <f t="shared" si="1"/>
        <v>19.2</v>
      </c>
      <c r="G45" s="3">
        <v>50</v>
      </c>
      <c r="H45" s="3">
        <f t="shared" si="1"/>
        <v>1.6</v>
      </c>
      <c r="I45" s="3">
        <f t="shared" si="1"/>
        <v>10.8</v>
      </c>
      <c r="J45" s="3">
        <f t="shared" si="1"/>
        <v>4</v>
      </c>
      <c r="K45" s="3">
        <f t="shared" si="0"/>
        <v>0.11700000000000001</v>
      </c>
    </row>
    <row r="46" spans="1:11" x14ac:dyDescent="0.35">
      <c r="A46" s="4">
        <f t="shared" si="2"/>
        <v>19.601413528259869</v>
      </c>
      <c r="B46" s="4">
        <f t="shared" si="3"/>
        <v>6.8237002726365423</v>
      </c>
      <c r="C46" s="3">
        <f t="shared" si="1"/>
        <v>0.28999999999999998</v>
      </c>
      <c r="D46" s="3">
        <f t="shared" si="1"/>
        <v>119</v>
      </c>
      <c r="E46" s="3">
        <f t="shared" si="1"/>
        <v>24</v>
      </c>
      <c r="F46" s="3">
        <f t="shared" si="1"/>
        <v>7.3</v>
      </c>
      <c r="G46" s="3">
        <v>50</v>
      </c>
      <c r="H46" s="3">
        <f t="shared" si="1"/>
        <v>1.5</v>
      </c>
      <c r="I46" s="3">
        <f t="shared" si="1"/>
        <v>3.8</v>
      </c>
      <c r="J46" s="3">
        <f t="shared" si="1"/>
        <v>2.2999999999999998</v>
      </c>
      <c r="K46" s="3">
        <f t="shared" si="0"/>
        <v>1.4499999999999999E-2</v>
      </c>
    </row>
    <row r="47" spans="1:11" x14ac:dyDescent="0.35">
      <c r="A47" s="4">
        <f t="shared" si="2"/>
        <v>16.76935491837477</v>
      </c>
      <c r="B47" s="4">
        <f t="shared" si="3"/>
        <v>8.5407751778424696</v>
      </c>
      <c r="C47" s="3">
        <f t="shared" si="1"/>
        <v>0.18</v>
      </c>
      <c r="D47" s="3">
        <f t="shared" si="1"/>
        <v>126</v>
      </c>
      <c r="E47" s="3">
        <f t="shared" si="1"/>
        <v>37.5</v>
      </c>
      <c r="F47" s="3">
        <f t="shared" si="1"/>
        <v>3.1</v>
      </c>
      <c r="G47" s="3">
        <v>50</v>
      </c>
      <c r="H47" s="3">
        <f t="shared" si="1"/>
        <v>1</v>
      </c>
      <c r="I47" s="3">
        <f t="shared" si="1"/>
        <v>2.6</v>
      </c>
      <c r="J47" s="3">
        <f t="shared" si="1"/>
        <v>1.1000000000000001</v>
      </c>
      <c r="K47" s="3">
        <f t="shared" si="0"/>
        <v>8.9999999999999993E-3</v>
      </c>
    </row>
    <row r="48" spans="1:11" x14ac:dyDescent="0.35">
      <c r="A48" s="4">
        <f t="shared" si="2"/>
        <v>8.0501823477836325</v>
      </c>
      <c r="B48" s="4">
        <f t="shared" si="3"/>
        <v>2.4083648021070148</v>
      </c>
      <c r="C48" s="3">
        <f t="shared" si="1"/>
        <v>0.84</v>
      </c>
      <c r="D48" s="3">
        <f t="shared" si="1"/>
        <v>321</v>
      </c>
      <c r="E48" s="3">
        <f t="shared" si="1"/>
        <v>40.6</v>
      </c>
      <c r="F48" s="3">
        <f t="shared" si="1"/>
        <v>16.5</v>
      </c>
      <c r="G48" s="3">
        <v>50</v>
      </c>
      <c r="H48" s="3">
        <f t="shared" si="1"/>
        <v>1.4</v>
      </c>
      <c r="I48" s="3">
        <f t="shared" si="1"/>
        <v>4.9000000000000004</v>
      </c>
      <c r="J48" s="3">
        <f t="shared" si="1"/>
        <v>3</v>
      </c>
      <c r="K48" s="3">
        <f t="shared" si="0"/>
        <v>4.2000000000000003E-2</v>
      </c>
    </row>
    <row r="49" spans="1:11" x14ac:dyDescent="0.35">
      <c r="A49" s="4">
        <f t="shared" si="2"/>
        <v>8.429276807374551</v>
      </c>
      <c r="B49" s="4">
        <f t="shared" si="3"/>
        <v>2.5198631725749321</v>
      </c>
      <c r="C49" s="3">
        <f t="shared" si="1"/>
        <v>1.03</v>
      </c>
      <c r="D49" s="3">
        <f t="shared" si="1"/>
        <v>270</v>
      </c>
      <c r="E49" s="3">
        <f t="shared" si="1"/>
        <v>42</v>
      </c>
      <c r="F49" s="3">
        <f t="shared" si="1"/>
        <v>15</v>
      </c>
      <c r="G49" s="3">
        <v>50</v>
      </c>
      <c r="H49" s="3">
        <f t="shared" si="1"/>
        <v>1.4</v>
      </c>
      <c r="I49" s="3">
        <f t="shared" si="1"/>
        <v>5.8</v>
      </c>
      <c r="J49" s="3">
        <f t="shared" si="1"/>
        <v>4</v>
      </c>
      <c r="K49" s="3">
        <f t="shared" si="0"/>
        <v>5.1499999999999997E-2</v>
      </c>
    </row>
    <row r="50" spans="1:11" x14ac:dyDescent="0.35">
      <c r="A50" s="4">
        <f t="shared" si="2"/>
        <v>8.6968728964975526</v>
      </c>
      <c r="B50" s="4">
        <f t="shared" si="3"/>
        <v>2.0515700166096793</v>
      </c>
      <c r="C50" s="3">
        <f t="shared" si="1"/>
        <v>1.1599999999999999</v>
      </c>
      <c r="D50" s="3">
        <f t="shared" si="1"/>
        <v>351</v>
      </c>
      <c r="E50" s="3">
        <f t="shared" si="1"/>
        <v>43.2</v>
      </c>
      <c r="F50" s="3">
        <f t="shared" si="1"/>
        <v>16.600000000000001</v>
      </c>
      <c r="G50" s="3">
        <v>50</v>
      </c>
      <c r="H50" s="3">
        <f t="shared" si="1"/>
        <v>1.8</v>
      </c>
      <c r="I50" s="3">
        <f t="shared" si="1"/>
        <v>3.8</v>
      </c>
      <c r="J50" s="3">
        <f t="shared" si="1"/>
        <v>5.0999999999999996</v>
      </c>
      <c r="K50" s="3">
        <f t="shared" si="0"/>
        <v>5.7999999999999996E-2</v>
      </c>
    </row>
    <row r="51" spans="1:11" x14ac:dyDescent="0.35">
      <c r="A51" s="4">
        <f t="shared" si="2"/>
        <v>7.648788214099131</v>
      </c>
      <c r="B51" s="4">
        <f t="shared" si="3"/>
        <v>1.8954722979545948</v>
      </c>
      <c r="C51" s="3">
        <f t="shared" si="1"/>
        <v>1.2</v>
      </c>
      <c r="D51" s="3">
        <f t="shared" si="1"/>
        <v>359</v>
      </c>
      <c r="E51" s="3">
        <f t="shared" si="1"/>
        <v>48.3</v>
      </c>
      <c r="F51" s="3">
        <f t="shared" si="1"/>
        <v>16.5</v>
      </c>
      <c r="G51" s="3">
        <v>50</v>
      </c>
      <c r="H51" s="3">
        <f t="shared" si="1"/>
        <v>1.7</v>
      </c>
      <c r="I51" s="3">
        <f t="shared" si="1"/>
        <v>4.3</v>
      </c>
      <c r="J51" s="3">
        <f t="shared" si="1"/>
        <v>5.0999999999999996</v>
      </c>
      <c r="K51" s="3">
        <f t="shared" si="0"/>
        <v>0.06</v>
      </c>
    </row>
    <row r="52" spans="1:11" x14ac:dyDescent="0.35">
      <c r="A52" s="4">
        <f t="shared" si="2"/>
        <v>7.8494852809413818</v>
      </c>
      <c r="B52" s="4">
        <f t="shared" si="3"/>
        <v>2.0961693647968462</v>
      </c>
      <c r="C52" s="3">
        <f t="shared" si="1"/>
        <v>0.93</v>
      </c>
      <c r="D52" s="3">
        <f t="shared" si="1"/>
        <v>382</v>
      </c>
      <c r="E52" s="3">
        <f t="shared" si="1"/>
        <v>53.3</v>
      </c>
      <c r="F52" s="3">
        <f t="shared" si="1"/>
        <v>11.8</v>
      </c>
      <c r="G52" s="3">
        <v>50</v>
      </c>
      <c r="H52" s="3">
        <f t="shared" si="1"/>
        <v>1.5</v>
      </c>
      <c r="I52" s="3">
        <f t="shared" si="1"/>
        <v>3.7</v>
      </c>
      <c r="J52" s="3">
        <f t="shared" si="1"/>
        <v>3.2</v>
      </c>
      <c r="K52" s="3">
        <f t="shared" si="0"/>
        <v>4.65E-2</v>
      </c>
    </row>
    <row r="53" spans="1:11" x14ac:dyDescent="0.35">
      <c r="A53" s="4">
        <f t="shared" si="2"/>
        <v>2.0515700166096793</v>
      </c>
      <c r="B53" s="4">
        <f t="shared" si="3"/>
        <v>0.60209120052675369</v>
      </c>
      <c r="C53" s="3">
        <f t="shared" si="1"/>
        <v>4.05</v>
      </c>
      <c r="D53" s="3">
        <f t="shared" si="1"/>
        <v>1180</v>
      </c>
      <c r="E53" s="3">
        <f t="shared" si="1"/>
        <v>62.2</v>
      </c>
      <c r="F53" s="3">
        <f t="shared" si="1"/>
        <v>58</v>
      </c>
      <c r="G53" s="3">
        <v>50</v>
      </c>
      <c r="H53" s="3">
        <f t="shared" si="1"/>
        <v>2.8</v>
      </c>
      <c r="I53" s="3">
        <f t="shared" si="1"/>
        <v>6.6</v>
      </c>
      <c r="J53" s="3">
        <f t="shared" si="1"/>
        <v>4</v>
      </c>
      <c r="K53" s="3">
        <f t="shared" si="0"/>
        <v>0.20250000000000001</v>
      </c>
    </row>
    <row r="54" spans="1:11" x14ac:dyDescent="0.35">
      <c r="A54" s="4">
        <f t="shared" si="2"/>
        <v>1.9846709943289289</v>
      </c>
      <c r="B54" s="4">
        <f t="shared" si="3"/>
        <v>0.69128989690108755</v>
      </c>
      <c r="C54" s="3">
        <f t="shared" si="1"/>
        <v>5.65</v>
      </c>
      <c r="D54" s="3">
        <f t="shared" si="1"/>
        <v>977</v>
      </c>
      <c r="E54" s="3">
        <f t="shared" si="1"/>
        <v>65</v>
      </c>
      <c r="F54" s="3">
        <f t="shared" si="1"/>
        <v>70</v>
      </c>
      <c r="G54" s="3">
        <v>50</v>
      </c>
      <c r="H54" s="3">
        <f t="shared" si="1"/>
        <v>2</v>
      </c>
      <c r="I54" s="3">
        <f t="shared" si="1"/>
        <v>0.8</v>
      </c>
      <c r="J54" s="3">
        <f t="shared" si="1"/>
        <v>10</v>
      </c>
      <c r="K54" s="3">
        <f t="shared" si="0"/>
        <v>0.28249999999999997</v>
      </c>
    </row>
    <row r="55" spans="1:11" x14ac:dyDescent="0.35">
      <c r="A55" s="4">
        <f t="shared" si="2"/>
        <v>2.9658566544466018</v>
      </c>
      <c r="B55" s="4">
        <f t="shared" si="3"/>
        <v>1.1149837046791735</v>
      </c>
      <c r="C55" s="3">
        <f t="shared" si="1"/>
        <v>3.65</v>
      </c>
      <c r="D55" s="3">
        <f t="shared" si="1"/>
        <v>549</v>
      </c>
      <c r="E55" s="3">
        <f t="shared" si="1"/>
        <v>66</v>
      </c>
      <c r="F55" s="3">
        <f t="shared" si="1"/>
        <v>40</v>
      </c>
      <c r="G55" s="3">
        <v>50</v>
      </c>
      <c r="H55" s="3">
        <f t="shared" si="1"/>
        <v>3</v>
      </c>
      <c r="I55" s="3">
        <f t="shared" si="1"/>
        <v>10.5</v>
      </c>
      <c r="J55" s="3">
        <f t="shared" si="1"/>
        <v>10</v>
      </c>
      <c r="K55" s="3">
        <f t="shared" si="0"/>
        <v>0.1825</v>
      </c>
    </row>
    <row r="56" spans="1:11" x14ac:dyDescent="0.35">
      <c r="A56" s="4">
        <f t="shared" si="2"/>
        <v>2.8989576321658515</v>
      </c>
      <c r="B56" s="4">
        <f t="shared" si="3"/>
        <v>1.3156807715214247</v>
      </c>
      <c r="C56" s="3">
        <f>C28</f>
        <v>2.2000000000000002</v>
      </c>
      <c r="D56" s="3">
        <f>D28</f>
        <v>482</v>
      </c>
      <c r="E56" s="3">
        <f>E28</f>
        <v>79.599999999999994</v>
      </c>
      <c r="F56" s="3">
        <f>F28</f>
        <v>32</v>
      </c>
      <c r="G56" s="3">
        <v>50</v>
      </c>
      <c r="H56" s="3">
        <f t="shared" si="1"/>
        <v>3</v>
      </c>
      <c r="I56" s="3">
        <f t="shared" si="1"/>
        <v>13.1</v>
      </c>
      <c r="J56" s="3">
        <f t="shared" si="1"/>
        <v>5</v>
      </c>
      <c r="K56" s="3">
        <f t="shared" si="0"/>
        <v>0.11000000000000001</v>
      </c>
    </row>
    <row r="57" spans="1:11" x14ac:dyDescent="0.35">
      <c r="A57" s="4">
        <f t="shared" si="2"/>
        <v>1.8508729497674279</v>
      </c>
      <c r="B57" s="4">
        <f t="shared" si="3"/>
        <v>0.75818891918183806</v>
      </c>
      <c r="C57" s="3">
        <f t="shared" ref="C57:F72" si="4">C29</f>
        <v>3.61</v>
      </c>
      <c r="D57" s="3">
        <f t="shared" si="4"/>
        <v>921</v>
      </c>
      <c r="E57" s="3">
        <f t="shared" si="4"/>
        <v>101.6</v>
      </c>
      <c r="F57" s="3">
        <f t="shared" si="4"/>
        <v>39</v>
      </c>
      <c r="G57" s="3">
        <v>50</v>
      </c>
      <c r="H57" s="3">
        <f t="shared" si="1"/>
        <v>2.2999999999999998</v>
      </c>
      <c r="I57" s="3">
        <f t="shared" si="1"/>
        <v>10</v>
      </c>
      <c r="J57" s="3">
        <f t="shared" si="1"/>
        <v>6</v>
      </c>
      <c r="K57" s="3">
        <f t="shared" si="0"/>
        <v>0.18049999999999999</v>
      </c>
    </row>
    <row r="58" spans="1:11" x14ac:dyDescent="0.35">
      <c r="A58" s="4">
        <f t="shared" si="2"/>
        <v>2.7651595876043502</v>
      </c>
      <c r="B58" s="4">
        <f t="shared" si="3"/>
        <v>0.93658631193050568</v>
      </c>
      <c r="C58" s="3">
        <f t="shared" si="4"/>
        <v>2.37</v>
      </c>
      <c r="D58" s="3">
        <f t="shared" si="4"/>
        <v>825</v>
      </c>
      <c r="E58" s="3">
        <f t="shared" si="4"/>
        <v>116</v>
      </c>
      <c r="F58" s="3">
        <f t="shared" si="4"/>
        <v>19</v>
      </c>
      <c r="G58" s="3">
        <v>50</v>
      </c>
      <c r="H58" s="3">
        <f t="shared" si="1"/>
        <v>1.7</v>
      </c>
      <c r="I58" s="3">
        <f t="shared" si="1"/>
        <v>6.4</v>
      </c>
      <c r="J58" s="3">
        <f t="shared" si="1"/>
        <v>3.2</v>
      </c>
      <c r="K58" s="3">
        <f t="shared" si="0"/>
        <v>0.11849999999999999</v>
      </c>
    </row>
    <row r="59" spans="1:11" x14ac:dyDescent="0.35">
      <c r="A59" s="4">
        <f t="shared" si="2"/>
        <v>2.2522670834519305</v>
      </c>
      <c r="B59" s="4">
        <f t="shared" si="3"/>
        <v>0.89198696374333886</v>
      </c>
      <c r="C59" s="3">
        <f t="shared" si="4"/>
        <v>3.13</v>
      </c>
      <c r="D59" s="3">
        <f t="shared" si="4"/>
        <v>626</v>
      </c>
      <c r="E59" s="3">
        <f t="shared" si="4"/>
        <v>158</v>
      </c>
      <c r="F59" s="3">
        <f t="shared" si="4"/>
        <v>15</v>
      </c>
      <c r="G59" s="3">
        <v>50</v>
      </c>
      <c r="H59" s="3">
        <f t="shared" ref="H59:J74" si="5">H31</f>
        <v>3</v>
      </c>
      <c r="I59" s="3">
        <f t="shared" si="5"/>
        <v>10.5</v>
      </c>
      <c r="J59" s="3">
        <f t="shared" si="5"/>
        <v>4</v>
      </c>
      <c r="K59" s="3">
        <f t="shared" si="0"/>
        <v>0.1565</v>
      </c>
    </row>
    <row r="60" spans="1:11" x14ac:dyDescent="0.35">
      <c r="A60" s="4">
        <f t="shared" si="2"/>
        <v>1.5832768606444263</v>
      </c>
      <c r="B60" s="4">
        <f t="shared" si="3"/>
        <v>0.69128989690108755</v>
      </c>
      <c r="C60" s="3">
        <f t="shared" si="4"/>
        <v>4.2699999999999996</v>
      </c>
      <c r="D60" s="3">
        <f t="shared" si="4"/>
        <v>938</v>
      </c>
      <c r="E60" s="3">
        <f t="shared" si="4"/>
        <v>164.5</v>
      </c>
      <c r="F60" s="3">
        <f t="shared" si="4"/>
        <v>26.9</v>
      </c>
      <c r="G60" s="3">
        <v>50</v>
      </c>
      <c r="H60" s="3">
        <f t="shared" si="5"/>
        <v>1.6</v>
      </c>
      <c r="I60" s="3">
        <f t="shared" si="5"/>
        <v>10</v>
      </c>
      <c r="J60" s="3">
        <f t="shared" si="5"/>
        <v>5.9</v>
      </c>
      <c r="K60" s="3">
        <f t="shared" si="0"/>
        <v>0.21349999999999997</v>
      </c>
    </row>
    <row r="61" spans="1:11" x14ac:dyDescent="0.35">
      <c r="A61" s="4">
        <f t="shared" si="2"/>
        <v>1.2933810974278412</v>
      </c>
      <c r="B61" s="4">
        <f t="shared" si="3"/>
        <v>0.51289250415241983</v>
      </c>
      <c r="C61" s="3">
        <f t="shared" si="4"/>
        <v>3.85</v>
      </c>
      <c r="D61" s="3">
        <f t="shared" si="4"/>
        <v>1233</v>
      </c>
      <c r="E61" s="3">
        <f t="shared" si="4"/>
        <v>168</v>
      </c>
      <c r="F61" s="3">
        <f t="shared" si="4"/>
        <v>21</v>
      </c>
      <c r="G61" s="3">
        <v>50</v>
      </c>
      <c r="H61" s="3">
        <f t="shared" si="5"/>
        <v>1.2</v>
      </c>
      <c r="I61" s="3">
        <f t="shared" si="5"/>
        <v>6.5</v>
      </c>
      <c r="J61" s="3">
        <f t="shared" si="5"/>
        <v>4.5</v>
      </c>
      <c r="K61" s="3">
        <f t="shared" si="0"/>
        <v>0.1925</v>
      </c>
    </row>
    <row r="62" spans="1:11" x14ac:dyDescent="0.35">
      <c r="A62" s="4">
        <f t="shared" si="2"/>
        <v>1.6947752311123438</v>
      </c>
      <c r="B62" s="4">
        <f t="shared" si="3"/>
        <v>0.57979152643317022</v>
      </c>
      <c r="C62" s="3">
        <f t="shared" si="4"/>
        <v>5.9</v>
      </c>
      <c r="D62" s="3">
        <f t="shared" si="4"/>
        <v>1062</v>
      </c>
      <c r="E62" s="3">
        <f t="shared" si="4"/>
        <v>197</v>
      </c>
      <c r="F62" s="3">
        <f t="shared" si="4"/>
        <v>20</v>
      </c>
      <c r="G62" s="3">
        <v>50</v>
      </c>
      <c r="H62" s="3">
        <f t="shared" si="5"/>
        <v>3</v>
      </c>
      <c r="I62" s="3">
        <f t="shared" si="5"/>
        <v>9</v>
      </c>
      <c r="J62" s="3">
        <f t="shared" si="5"/>
        <v>5</v>
      </c>
      <c r="K62" s="3">
        <f t="shared" si="0"/>
        <v>0.29499999999999998</v>
      </c>
    </row>
    <row r="63" spans="1:11" x14ac:dyDescent="0.35">
      <c r="A63" s="4">
        <f t="shared" si="2"/>
        <v>1.5832768606444263</v>
      </c>
      <c r="B63" s="4">
        <f t="shared" si="3"/>
        <v>0.44599348187166943</v>
      </c>
      <c r="C63" s="3">
        <f t="shared" si="4"/>
        <v>6.6</v>
      </c>
      <c r="D63" s="3">
        <f t="shared" si="4"/>
        <v>1477</v>
      </c>
      <c r="E63" s="3">
        <f t="shared" si="4"/>
        <v>200</v>
      </c>
      <c r="F63" s="3">
        <f t="shared" si="4"/>
        <v>25</v>
      </c>
      <c r="G63" s="3">
        <v>50</v>
      </c>
      <c r="H63" s="3">
        <f t="shared" si="5"/>
        <v>3</v>
      </c>
      <c r="I63" s="3">
        <f t="shared" si="5"/>
        <v>7.1</v>
      </c>
      <c r="J63" s="3">
        <f t="shared" si="5"/>
        <v>5</v>
      </c>
      <c r="K63" s="3">
        <f t="shared" si="0"/>
        <v>0.33</v>
      </c>
    </row>
    <row r="64" spans="1:11" x14ac:dyDescent="0.35">
      <c r="A64" s="4">
        <f t="shared" si="2"/>
        <v>1.5386775124572594</v>
      </c>
      <c r="B64" s="4">
        <f t="shared" si="3"/>
        <v>0.69128989690108755</v>
      </c>
      <c r="C64" s="3">
        <f t="shared" si="4"/>
        <v>7.05</v>
      </c>
      <c r="D64" s="3">
        <f t="shared" si="4"/>
        <v>866</v>
      </c>
      <c r="E64" s="3">
        <f t="shared" si="4"/>
        <v>204</v>
      </c>
      <c r="F64" s="3">
        <f t="shared" si="4"/>
        <v>29.1</v>
      </c>
      <c r="G64" s="3">
        <v>50</v>
      </c>
      <c r="H64" s="3">
        <f t="shared" si="5"/>
        <v>4.8</v>
      </c>
      <c r="I64" s="3">
        <f t="shared" si="5"/>
        <v>19.899999999999999</v>
      </c>
      <c r="J64" s="3">
        <f t="shared" si="5"/>
        <v>7.2</v>
      </c>
      <c r="K64" s="3">
        <f t="shared" si="0"/>
        <v>0.35249999999999998</v>
      </c>
    </row>
    <row r="65" spans="1:11" x14ac:dyDescent="0.35">
      <c r="A65" s="4">
        <f t="shared" si="2"/>
        <v>1.3156807715214247</v>
      </c>
      <c r="B65" s="4">
        <f t="shared" si="3"/>
        <v>0.53519217824600329</v>
      </c>
      <c r="C65" s="3">
        <f t="shared" si="4"/>
        <v>5.34</v>
      </c>
      <c r="D65" s="3">
        <f t="shared" si="4"/>
        <v>1227</v>
      </c>
      <c r="E65" s="3">
        <f t="shared" si="4"/>
        <v>213</v>
      </c>
      <c r="F65" s="3">
        <f t="shared" si="4"/>
        <v>23</v>
      </c>
      <c r="G65" s="3">
        <v>50</v>
      </c>
      <c r="H65" s="3">
        <f t="shared" si="5"/>
        <v>2.5</v>
      </c>
      <c r="I65" s="3">
        <f t="shared" si="5"/>
        <v>10</v>
      </c>
      <c r="J65" s="3">
        <f t="shared" si="5"/>
        <v>4.5</v>
      </c>
      <c r="K65" s="3">
        <f t="shared" si="0"/>
        <v>0.26700000000000002</v>
      </c>
    </row>
    <row r="66" spans="1:11" x14ac:dyDescent="0.35">
      <c r="A66" s="4">
        <f t="shared" si="2"/>
        <v>0.98118566011767272</v>
      </c>
      <c r="B66" s="4">
        <f t="shared" si="3"/>
        <v>0.37909445959091903</v>
      </c>
      <c r="C66" s="3">
        <f t="shared" si="4"/>
        <v>6.44</v>
      </c>
      <c r="D66" s="3">
        <f t="shared" si="4"/>
        <v>1825</v>
      </c>
      <c r="E66" s="3">
        <f t="shared" si="4"/>
        <v>224.4</v>
      </c>
      <c r="F66" s="3">
        <f t="shared" si="4"/>
        <v>29</v>
      </c>
      <c r="G66" s="3">
        <v>50</v>
      </c>
      <c r="H66" s="3">
        <f t="shared" si="5"/>
        <v>2.5</v>
      </c>
      <c r="I66" s="3">
        <f t="shared" si="5"/>
        <v>11</v>
      </c>
      <c r="J66" s="3">
        <f t="shared" si="5"/>
        <v>4</v>
      </c>
      <c r="K66" s="3">
        <f t="shared" si="0"/>
        <v>0.32200000000000001</v>
      </c>
    </row>
    <row r="67" spans="1:11" x14ac:dyDescent="0.35">
      <c r="A67" s="4">
        <f t="shared" si="2"/>
        <v>1.5386775124572594</v>
      </c>
      <c r="B67" s="4">
        <f t="shared" si="3"/>
        <v>0.49059283005883636</v>
      </c>
      <c r="C67" s="3">
        <f t="shared" si="4"/>
        <v>4.59</v>
      </c>
      <c r="D67" s="3">
        <f t="shared" si="4"/>
        <v>1510</v>
      </c>
      <c r="E67" s="3">
        <f t="shared" si="4"/>
        <v>240</v>
      </c>
      <c r="F67" s="3">
        <f t="shared" si="4"/>
        <v>16</v>
      </c>
      <c r="G67" s="3">
        <v>50</v>
      </c>
      <c r="H67" s="3">
        <f t="shared" si="5"/>
        <v>1.2</v>
      </c>
      <c r="I67" s="3">
        <f t="shared" si="5"/>
        <v>5.7</v>
      </c>
      <c r="J67" s="3">
        <f t="shared" si="5"/>
        <v>4.4000000000000004</v>
      </c>
      <c r="K67" s="3">
        <f t="shared" si="0"/>
        <v>0.22950000000000001</v>
      </c>
    </row>
    <row r="68" spans="1:11" x14ac:dyDescent="0.35">
      <c r="A68" s="4">
        <f t="shared" si="2"/>
        <v>1.1818827269599239</v>
      </c>
      <c r="B68" s="4">
        <f t="shared" si="3"/>
        <v>0.35679478549733551</v>
      </c>
      <c r="C68" s="3">
        <f t="shared" si="4"/>
        <v>9.36</v>
      </c>
      <c r="D68" s="3">
        <f t="shared" si="4"/>
        <v>1867</v>
      </c>
      <c r="E68" s="3">
        <f t="shared" si="4"/>
        <v>240.5</v>
      </c>
      <c r="F68" s="3">
        <f t="shared" si="4"/>
        <v>33.700000000000003</v>
      </c>
      <c r="G68" s="3">
        <v>50</v>
      </c>
      <c r="H68" s="3">
        <f t="shared" si="5"/>
        <v>2.2000000000000002</v>
      </c>
      <c r="I68" s="3">
        <f t="shared" si="5"/>
        <v>7.5</v>
      </c>
      <c r="J68" s="3">
        <f t="shared" si="5"/>
        <v>8.5</v>
      </c>
      <c r="K68" s="3">
        <f t="shared" ref="K68:K98" si="6">G68*C68/1000</f>
        <v>0.46800000000000003</v>
      </c>
    </row>
    <row r="69" spans="1:11" x14ac:dyDescent="0.35">
      <c r="A69" s="4">
        <f t="shared" si="2"/>
        <v>1.2264820751470911</v>
      </c>
      <c r="B69" s="4">
        <f t="shared" si="3"/>
        <v>0.40139413368450244</v>
      </c>
      <c r="C69" s="3">
        <f t="shared" si="4"/>
        <v>5.8</v>
      </c>
      <c r="D69" s="3">
        <f t="shared" si="4"/>
        <v>1879</v>
      </c>
      <c r="E69" s="3">
        <f t="shared" si="4"/>
        <v>300</v>
      </c>
      <c r="F69" s="3">
        <f t="shared" si="4"/>
        <v>16</v>
      </c>
      <c r="G69" s="3">
        <v>50</v>
      </c>
      <c r="H69" s="3">
        <f t="shared" si="5"/>
        <v>1.2</v>
      </c>
      <c r="I69" s="3">
        <f t="shared" si="5"/>
        <v>5.6</v>
      </c>
      <c r="J69" s="3">
        <f t="shared" si="5"/>
        <v>4.4000000000000004</v>
      </c>
      <c r="K69" s="3">
        <f t="shared" si="6"/>
        <v>0.28999999999999998</v>
      </c>
    </row>
    <row r="70" spans="1:11" x14ac:dyDescent="0.35">
      <c r="A70" s="4">
        <f t="shared" si="2"/>
        <v>0.69128989690108755</v>
      </c>
      <c r="B70" s="4">
        <f t="shared" si="3"/>
        <v>0.24529641502941818</v>
      </c>
      <c r="C70" s="3">
        <f t="shared" si="4"/>
        <v>12.25</v>
      </c>
      <c r="D70" s="3">
        <f t="shared" si="4"/>
        <v>2848</v>
      </c>
      <c r="E70" s="3">
        <f t="shared" si="4"/>
        <v>304</v>
      </c>
      <c r="F70" s="3">
        <f t="shared" si="4"/>
        <v>39.5</v>
      </c>
      <c r="G70" s="3">
        <v>50</v>
      </c>
      <c r="H70" s="3">
        <f t="shared" si="5"/>
        <v>3</v>
      </c>
      <c r="I70" s="3">
        <f t="shared" si="5"/>
        <v>9.1</v>
      </c>
      <c r="J70" s="3">
        <f t="shared" si="5"/>
        <v>4.5</v>
      </c>
      <c r="K70" s="3">
        <f t="shared" si="6"/>
        <v>0.61250000000000004</v>
      </c>
    </row>
    <row r="71" spans="1:11" x14ac:dyDescent="0.35">
      <c r="A71" s="4">
        <f>A43*(G71/G43)^(-0.73)</f>
        <v>9.0912655620199487</v>
      </c>
      <c r="B71" s="4">
        <f>B43*(G71/G43)^(-0.73)</f>
        <v>3.5469710336668743</v>
      </c>
      <c r="C71" s="3">
        <f t="shared" si="4"/>
        <v>0.17</v>
      </c>
      <c r="D71" s="3">
        <f t="shared" si="4"/>
        <v>111</v>
      </c>
      <c r="E71" s="3">
        <f t="shared" si="4"/>
        <v>19</v>
      </c>
      <c r="F71" s="3">
        <f t="shared" si="4"/>
        <v>4.8</v>
      </c>
      <c r="G71" s="3">
        <v>250</v>
      </c>
      <c r="H71" s="3">
        <f t="shared" si="5"/>
        <v>0.6</v>
      </c>
      <c r="I71" s="3">
        <f t="shared" si="5"/>
        <v>1.9</v>
      </c>
      <c r="J71" s="3">
        <f t="shared" si="5"/>
        <v>1.1000000000000001</v>
      </c>
      <c r="K71" s="3">
        <f t="shared" si="6"/>
        <v>4.2500000000000003E-2</v>
      </c>
    </row>
    <row r="72" spans="1:11" x14ac:dyDescent="0.35">
      <c r="A72" s="4">
        <f t="shared" ref="A72:A98" si="7">A44*(G72/G44)^(-0.73)</f>
        <v>7.8308855636490025</v>
      </c>
      <c r="B72" s="4">
        <f t="shared" ref="B72:B98" si="8">B44*(G72/G44)^(-0.73)</f>
        <v>2.6309571550694097</v>
      </c>
      <c r="C72" s="3">
        <f t="shared" si="4"/>
        <v>0.15</v>
      </c>
      <c r="D72" s="3">
        <f t="shared" si="4"/>
        <v>125</v>
      </c>
      <c r="E72" s="3">
        <f t="shared" si="4"/>
        <v>19</v>
      </c>
      <c r="F72" s="3">
        <f t="shared" si="4"/>
        <v>6</v>
      </c>
      <c r="G72" s="3">
        <v>250</v>
      </c>
      <c r="H72" s="3">
        <f t="shared" si="5"/>
        <v>0.8</v>
      </c>
      <c r="I72" s="3">
        <f t="shared" si="5"/>
        <v>2.2999999999999998</v>
      </c>
      <c r="J72" s="3">
        <f t="shared" si="5"/>
        <v>1.1000000000000001</v>
      </c>
      <c r="K72" s="3">
        <f t="shared" si="6"/>
        <v>3.7499999999999999E-2</v>
      </c>
    </row>
    <row r="73" spans="1:11" x14ac:dyDescent="0.35">
      <c r="A73" s="4">
        <f t="shared" si="7"/>
        <v>0.67495759475602657</v>
      </c>
      <c r="B73" s="4">
        <f t="shared" si="8"/>
        <v>0.31681683019160434</v>
      </c>
      <c r="C73" s="3">
        <f t="shared" ref="C73:F83" si="9">C45</f>
        <v>2.34</v>
      </c>
      <c r="D73" s="3">
        <f t="shared" si="9"/>
        <v>640</v>
      </c>
      <c r="E73" s="3">
        <f t="shared" si="9"/>
        <v>134.30000000000001</v>
      </c>
      <c r="F73" s="3">
        <f t="shared" si="9"/>
        <v>19.2</v>
      </c>
      <c r="G73" s="3">
        <v>250</v>
      </c>
      <c r="H73" s="3">
        <f t="shared" si="5"/>
        <v>1.6</v>
      </c>
      <c r="I73" s="3">
        <f t="shared" si="5"/>
        <v>10.8</v>
      </c>
      <c r="J73" s="3">
        <f t="shared" si="5"/>
        <v>4</v>
      </c>
      <c r="K73" s="3">
        <f t="shared" si="6"/>
        <v>0.58499999999999996</v>
      </c>
    </row>
    <row r="74" spans="1:11" x14ac:dyDescent="0.35">
      <c r="A74" s="4">
        <f t="shared" si="7"/>
        <v>6.0539563856178296</v>
      </c>
      <c r="B74" s="4">
        <f t="shared" si="8"/>
        <v>2.1075206530137156</v>
      </c>
      <c r="C74" s="3">
        <f t="shared" si="9"/>
        <v>0.28999999999999998</v>
      </c>
      <c r="D74" s="3">
        <f t="shared" si="9"/>
        <v>119</v>
      </c>
      <c r="E74" s="3">
        <f t="shared" si="9"/>
        <v>24</v>
      </c>
      <c r="F74" s="3">
        <f t="shared" si="9"/>
        <v>7.3</v>
      </c>
      <c r="G74" s="3">
        <v>250</v>
      </c>
      <c r="H74" s="3">
        <f t="shared" si="5"/>
        <v>1.5</v>
      </c>
      <c r="I74" s="3">
        <f t="shared" si="5"/>
        <v>3.8</v>
      </c>
      <c r="J74" s="3">
        <f t="shared" si="5"/>
        <v>2.2999999999999998</v>
      </c>
      <c r="K74" s="3">
        <f t="shared" si="6"/>
        <v>7.2499999999999995E-2</v>
      </c>
    </row>
    <row r="75" spans="1:11" x14ac:dyDescent="0.35">
      <c r="A75" s="4">
        <f t="shared" si="7"/>
        <v>5.1792664413931835</v>
      </c>
      <c r="B75" s="4">
        <f t="shared" si="8"/>
        <v>2.6378444774648795</v>
      </c>
      <c r="C75" s="3">
        <f t="shared" si="9"/>
        <v>0.18</v>
      </c>
      <c r="D75" s="3">
        <f t="shared" si="9"/>
        <v>126</v>
      </c>
      <c r="E75" s="3">
        <f t="shared" si="9"/>
        <v>37.5</v>
      </c>
      <c r="F75" s="3">
        <f t="shared" si="9"/>
        <v>3.1</v>
      </c>
      <c r="G75" s="3">
        <v>250</v>
      </c>
      <c r="H75" s="3">
        <f t="shared" ref="H75:J90" si="10">H47</f>
        <v>1</v>
      </c>
      <c r="I75" s="3">
        <f t="shared" si="10"/>
        <v>2.6</v>
      </c>
      <c r="J75" s="3">
        <f t="shared" si="10"/>
        <v>1.1000000000000001</v>
      </c>
      <c r="K75" s="3">
        <f t="shared" si="6"/>
        <v>4.4999999999999998E-2</v>
      </c>
    </row>
    <row r="76" spans="1:11" x14ac:dyDescent="0.35">
      <c r="A76" s="4">
        <f t="shared" si="7"/>
        <v>2.486323384764547</v>
      </c>
      <c r="B76" s="4">
        <f t="shared" si="8"/>
        <v>0.74383081871072321</v>
      </c>
      <c r="C76" s="3">
        <f t="shared" si="9"/>
        <v>0.84</v>
      </c>
      <c r="D76" s="3">
        <f t="shared" si="9"/>
        <v>321</v>
      </c>
      <c r="E76" s="3">
        <f t="shared" si="9"/>
        <v>40.6</v>
      </c>
      <c r="F76" s="3">
        <f t="shared" si="9"/>
        <v>16.5</v>
      </c>
      <c r="G76" s="3">
        <v>250</v>
      </c>
      <c r="H76" s="3">
        <f t="shared" si="10"/>
        <v>1.4</v>
      </c>
      <c r="I76" s="3">
        <f t="shared" si="10"/>
        <v>4.9000000000000004</v>
      </c>
      <c r="J76" s="3">
        <f t="shared" si="10"/>
        <v>3</v>
      </c>
      <c r="K76" s="3">
        <f t="shared" si="6"/>
        <v>0.21</v>
      </c>
    </row>
    <row r="77" spans="1:11" x14ac:dyDescent="0.35">
      <c r="A77" s="4">
        <f t="shared" si="7"/>
        <v>2.6034078654875308</v>
      </c>
      <c r="B77" s="4">
        <f t="shared" si="8"/>
        <v>0.77826743068807147</v>
      </c>
      <c r="C77" s="3">
        <f t="shared" si="9"/>
        <v>1.03</v>
      </c>
      <c r="D77" s="3">
        <f t="shared" si="9"/>
        <v>270</v>
      </c>
      <c r="E77" s="3">
        <f t="shared" si="9"/>
        <v>42</v>
      </c>
      <c r="F77" s="3">
        <f t="shared" si="9"/>
        <v>15</v>
      </c>
      <c r="G77" s="3">
        <v>250</v>
      </c>
      <c r="H77" s="3">
        <f t="shared" si="10"/>
        <v>1.4</v>
      </c>
      <c r="I77" s="3">
        <f t="shared" si="10"/>
        <v>5.8</v>
      </c>
      <c r="J77" s="3">
        <f t="shared" si="10"/>
        <v>4</v>
      </c>
      <c r="K77" s="3">
        <f t="shared" si="6"/>
        <v>0.25750000000000001</v>
      </c>
    </row>
    <row r="78" spans="1:11" x14ac:dyDescent="0.35">
      <c r="A78" s="4">
        <f t="shared" si="7"/>
        <v>2.6860557342331668</v>
      </c>
      <c r="B78" s="4">
        <f t="shared" si="8"/>
        <v>0.63363366038320867</v>
      </c>
      <c r="C78" s="3">
        <f t="shared" si="9"/>
        <v>1.1599999999999999</v>
      </c>
      <c r="D78" s="3">
        <f t="shared" si="9"/>
        <v>351</v>
      </c>
      <c r="E78" s="3">
        <f t="shared" si="9"/>
        <v>43.2</v>
      </c>
      <c r="F78" s="3">
        <f t="shared" si="9"/>
        <v>16.600000000000001</v>
      </c>
      <c r="G78" s="3">
        <v>250</v>
      </c>
      <c r="H78" s="3">
        <f t="shared" si="10"/>
        <v>1.8</v>
      </c>
      <c r="I78" s="3">
        <f t="shared" si="10"/>
        <v>3.8</v>
      </c>
      <c r="J78" s="3">
        <f t="shared" si="10"/>
        <v>5.0999999999999996</v>
      </c>
      <c r="K78" s="3">
        <f t="shared" si="6"/>
        <v>0.28999999999999998</v>
      </c>
    </row>
    <row r="79" spans="1:11" x14ac:dyDescent="0.35">
      <c r="A79" s="4">
        <f t="shared" si="7"/>
        <v>2.3623515816460934</v>
      </c>
      <c r="B79" s="4">
        <f t="shared" si="8"/>
        <v>0.58542240361492093</v>
      </c>
      <c r="C79" s="3">
        <f t="shared" si="9"/>
        <v>1.2</v>
      </c>
      <c r="D79" s="3">
        <f t="shared" si="9"/>
        <v>359</v>
      </c>
      <c r="E79" s="3">
        <f t="shared" si="9"/>
        <v>48.3</v>
      </c>
      <c r="F79" s="3">
        <f t="shared" si="9"/>
        <v>16.5</v>
      </c>
      <c r="G79" s="3">
        <v>250</v>
      </c>
      <c r="H79" s="3">
        <f t="shared" si="10"/>
        <v>1.7</v>
      </c>
      <c r="I79" s="3">
        <f t="shared" si="10"/>
        <v>4.3</v>
      </c>
      <c r="J79" s="3">
        <f t="shared" si="10"/>
        <v>5.0999999999999996</v>
      </c>
      <c r="K79" s="3">
        <f t="shared" si="6"/>
        <v>0.3</v>
      </c>
    </row>
    <row r="80" spans="1:11" x14ac:dyDescent="0.35">
      <c r="A80" s="4">
        <f t="shared" si="7"/>
        <v>2.4243374832053202</v>
      </c>
      <c r="B80" s="4">
        <f t="shared" si="8"/>
        <v>0.64740830517414794</v>
      </c>
      <c r="C80" s="3">
        <f t="shared" si="9"/>
        <v>0.93</v>
      </c>
      <c r="D80" s="3">
        <f t="shared" si="9"/>
        <v>382</v>
      </c>
      <c r="E80" s="3">
        <f t="shared" si="9"/>
        <v>53.3</v>
      </c>
      <c r="F80" s="3">
        <f t="shared" si="9"/>
        <v>11.8</v>
      </c>
      <c r="G80" s="3">
        <v>250</v>
      </c>
      <c r="H80" s="3">
        <f t="shared" si="10"/>
        <v>1.5</v>
      </c>
      <c r="I80" s="3">
        <f t="shared" si="10"/>
        <v>3.7</v>
      </c>
      <c r="J80" s="3">
        <f t="shared" si="10"/>
        <v>3.2</v>
      </c>
      <c r="K80" s="3">
        <f t="shared" si="6"/>
        <v>0.23250000000000001</v>
      </c>
    </row>
    <row r="81" spans="1:11" x14ac:dyDescent="0.35">
      <c r="A81" s="4">
        <f t="shared" si="7"/>
        <v>0.63363366038320867</v>
      </c>
      <c r="B81" s="4">
        <f t="shared" si="8"/>
        <v>0.1859577046776808</v>
      </c>
      <c r="C81" s="3">
        <f t="shared" si="9"/>
        <v>4.05</v>
      </c>
      <c r="D81" s="3">
        <f t="shared" si="9"/>
        <v>1180</v>
      </c>
      <c r="E81" s="3">
        <f t="shared" si="9"/>
        <v>62.2</v>
      </c>
      <c r="F81" s="3">
        <f t="shared" si="9"/>
        <v>58</v>
      </c>
      <c r="G81" s="3">
        <v>250</v>
      </c>
      <c r="H81" s="3">
        <f t="shared" si="10"/>
        <v>2.8</v>
      </c>
      <c r="I81" s="3">
        <f t="shared" si="10"/>
        <v>6.6</v>
      </c>
      <c r="J81" s="3">
        <f t="shared" si="10"/>
        <v>4</v>
      </c>
      <c r="K81" s="3">
        <f t="shared" si="6"/>
        <v>1.0125</v>
      </c>
    </row>
    <row r="82" spans="1:11" x14ac:dyDescent="0.35">
      <c r="A82" s="4">
        <f t="shared" si="7"/>
        <v>0.61297169319679967</v>
      </c>
      <c r="B82" s="4">
        <f t="shared" si="8"/>
        <v>0.21350699425955944</v>
      </c>
      <c r="C82" s="3">
        <f t="shared" si="9"/>
        <v>5.65</v>
      </c>
      <c r="D82" s="3">
        <f t="shared" si="9"/>
        <v>977</v>
      </c>
      <c r="E82" s="3">
        <f t="shared" si="9"/>
        <v>65</v>
      </c>
      <c r="F82" s="3">
        <f t="shared" si="9"/>
        <v>70</v>
      </c>
      <c r="G82" s="3">
        <v>250</v>
      </c>
      <c r="H82" s="3">
        <f t="shared" si="10"/>
        <v>2</v>
      </c>
      <c r="I82" s="3">
        <f t="shared" si="10"/>
        <v>0.8</v>
      </c>
      <c r="J82" s="3">
        <f t="shared" si="10"/>
        <v>10</v>
      </c>
      <c r="K82" s="3">
        <f t="shared" si="6"/>
        <v>1.4125000000000001</v>
      </c>
    </row>
    <row r="83" spans="1:11" x14ac:dyDescent="0.35">
      <c r="A83" s="4">
        <f t="shared" si="7"/>
        <v>0.91601387859746475</v>
      </c>
      <c r="B83" s="4">
        <f t="shared" si="8"/>
        <v>0.34436611977348297</v>
      </c>
      <c r="C83" s="3">
        <f t="shared" si="9"/>
        <v>3.65</v>
      </c>
      <c r="D83" s="3">
        <f t="shared" si="9"/>
        <v>549</v>
      </c>
      <c r="E83" s="3">
        <f t="shared" si="9"/>
        <v>66</v>
      </c>
      <c r="F83" s="3">
        <f t="shared" si="9"/>
        <v>40</v>
      </c>
      <c r="G83" s="3">
        <v>250</v>
      </c>
      <c r="H83" s="3">
        <f t="shared" si="10"/>
        <v>3</v>
      </c>
      <c r="I83" s="3">
        <f t="shared" si="10"/>
        <v>10.5</v>
      </c>
      <c r="J83" s="3">
        <f t="shared" si="10"/>
        <v>10</v>
      </c>
      <c r="K83" s="3">
        <f t="shared" si="6"/>
        <v>0.91249999999999998</v>
      </c>
    </row>
    <row r="84" spans="1:11" x14ac:dyDescent="0.35">
      <c r="A84" s="4">
        <f t="shared" si="7"/>
        <v>0.89535191141105575</v>
      </c>
      <c r="B84" s="4">
        <f t="shared" si="8"/>
        <v>0.40635202133270987</v>
      </c>
      <c r="C84" s="3">
        <f>C56</f>
        <v>2.2000000000000002</v>
      </c>
      <c r="D84" s="3">
        <f>D56</f>
        <v>482</v>
      </c>
      <c r="E84" s="3">
        <f>E56</f>
        <v>79.599999999999994</v>
      </c>
      <c r="F84" s="3">
        <f>F56</f>
        <v>32</v>
      </c>
      <c r="G84" s="3">
        <v>250</v>
      </c>
      <c r="H84" s="3">
        <f t="shared" si="10"/>
        <v>3</v>
      </c>
      <c r="I84" s="3">
        <f t="shared" si="10"/>
        <v>13.1</v>
      </c>
      <c r="J84" s="3">
        <f t="shared" si="10"/>
        <v>5</v>
      </c>
      <c r="K84" s="3">
        <f t="shared" si="6"/>
        <v>0.55000000000000004</v>
      </c>
    </row>
    <row r="85" spans="1:11" x14ac:dyDescent="0.35">
      <c r="A85" s="4">
        <f t="shared" si="7"/>
        <v>0.57164775882398167</v>
      </c>
      <c r="B85" s="4">
        <f t="shared" si="8"/>
        <v>0.23416896144596844</v>
      </c>
      <c r="C85" s="3">
        <f t="shared" ref="C85:F98" si="11">C57</f>
        <v>3.61</v>
      </c>
      <c r="D85" s="3">
        <f t="shared" si="11"/>
        <v>921</v>
      </c>
      <c r="E85" s="3">
        <f t="shared" si="11"/>
        <v>101.6</v>
      </c>
      <c r="F85" s="3">
        <f t="shared" si="11"/>
        <v>39</v>
      </c>
      <c r="G85" s="3">
        <v>250</v>
      </c>
      <c r="H85" s="3">
        <f t="shared" si="10"/>
        <v>2.2999999999999998</v>
      </c>
      <c r="I85" s="3">
        <f t="shared" si="10"/>
        <v>10</v>
      </c>
      <c r="J85" s="3">
        <f t="shared" si="10"/>
        <v>6</v>
      </c>
      <c r="K85" s="3">
        <f t="shared" si="6"/>
        <v>0.90249999999999997</v>
      </c>
    </row>
    <row r="86" spans="1:11" x14ac:dyDescent="0.35">
      <c r="A86" s="4">
        <f t="shared" si="7"/>
        <v>0.85402797703823774</v>
      </c>
      <c r="B86" s="4">
        <f t="shared" si="8"/>
        <v>0.28926754060972565</v>
      </c>
      <c r="C86" s="3">
        <f t="shared" si="11"/>
        <v>2.37</v>
      </c>
      <c r="D86" s="3">
        <f t="shared" si="11"/>
        <v>825</v>
      </c>
      <c r="E86" s="3">
        <f t="shared" si="11"/>
        <v>116</v>
      </c>
      <c r="F86" s="3">
        <f t="shared" si="11"/>
        <v>19</v>
      </c>
      <c r="G86" s="3">
        <v>250</v>
      </c>
      <c r="H86" s="3">
        <f t="shared" si="10"/>
        <v>1.7</v>
      </c>
      <c r="I86" s="3">
        <f t="shared" si="10"/>
        <v>6.4</v>
      </c>
      <c r="J86" s="3">
        <f t="shared" si="10"/>
        <v>3.2</v>
      </c>
      <c r="K86" s="3">
        <f t="shared" si="6"/>
        <v>0.59250000000000003</v>
      </c>
    </row>
    <row r="87" spans="1:11" x14ac:dyDescent="0.35">
      <c r="A87" s="4">
        <f t="shared" si="7"/>
        <v>0.69561956194243557</v>
      </c>
      <c r="B87" s="4">
        <f t="shared" si="8"/>
        <v>0.27549289581878639</v>
      </c>
      <c r="C87" s="3">
        <f t="shared" si="11"/>
        <v>3.13</v>
      </c>
      <c r="D87" s="3">
        <f t="shared" si="11"/>
        <v>626</v>
      </c>
      <c r="E87" s="3">
        <f t="shared" si="11"/>
        <v>158</v>
      </c>
      <c r="F87" s="3">
        <f t="shared" si="11"/>
        <v>15</v>
      </c>
      <c r="G87" s="3">
        <v>250</v>
      </c>
      <c r="H87" s="3">
        <f t="shared" si="10"/>
        <v>3</v>
      </c>
      <c r="I87" s="3">
        <f t="shared" si="10"/>
        <v>10.5</v>
      </c>
      <c r="J87" s="3">
        <f t="shared" si="10"/>
        <v>4</v>
      </c>
      <c r="K87" s="3">
        <f t="shared" si="6"/>
        <v>0.78249999999999997</v>
      </c>
    </row>
    <row r="88" spans="1:11" x14ac:dyDescent="0.35">
      <c r="A88" s="4">
        <f t="shared" si="7"/>
        <v>0.48899989007834577</v>
      </c>
      <c r="B88" s="4">
        <f t="shared" si="8"/>
        <v>0.21350699425955944</v>
      </c>
      <c r="C88" s="3">
        <f t="shared" si="11"/>
        <v>4.2699999999999996</v>
      </c>
      <c r="D88" s="3">
        <f t="shared" si="11"/>
        <v>938</v>
      </c>
      <c r="E88" s="3">
        <f t="shared" si="11"/>
        <v>164.5</v>
      </c>
      <c r="F88" s="3">
        <f t="shared" si="11"/>
        <v>26.9</v>
      </c>
      <c r="G88" s="3">
        <v>250</v>
      </c>
      <c r="H88" s="3">
        <f t="shared" si="10"/>
        <v>1.6</v>
      </c>
      <c r="I88" s="3">
        <f t="shared" si="10"/>
        <v>10</v>
      </c>
      <c r="J88" s="3">
        <f t="shared" si="10"/>
        <v>5.9</v>
      </c>
      <c r="K88" s="3">
        <f t="shared" si="6"/>
        <v>1.0674999999999999</v>
      </c>
    </row>
    <row r="89" spans="1:11" x14ac:dyDescent="0.35">
      <c r="A89" s="4">
        <f t="shared" si="7"/>
        <v>0.39946469893724024</v>
      </c>
      <c r="B89" s="4">
        <f t="shared" si="8"/>
        <v>0.15840841509580217</v>
      </c>
      <c r="C89" s="3">
        <f t="shared" si="11"/>
        <v>3.85</v>
      </c>
      <c r="D89" s="3">
        <f t="shared" si="11"/>
        <v>1233</v>
      </c>
      <c r="E89" s="3">
        <f t="shared" si="11"/>
        <v>168</v>
      </c>
      <c r="F89" s="3">
        <f t="shared" si="11"/>
        <v>21</v>
      </c>
      <c r="G89" s="3">
        <v>250</v>
      </c>
      <c r="H89" s="3">
        <f t="shared" si="10"/>
        <v>1.2</v>
      </c>
      <c r="I89" s="3">
        <f t="shared" si="10"/>
        <v>6.5</v>
      </c>
      <c r="J89" s="3">
        <f t="shared" si="10"/>
        <v>4.5</v>
      </c>
      <c r="K89" s="3">
        <f t="shared" si="6"/>
        <v>0.96250000000000002</v>
      </c>
    </row>
    <row r="90" spans="1:11" x14ac:dyDescent="0.35">
      <c r="A90" s="4">
        <f t="shared" si="7"/>
        <v>0.52343650205569414</v>
      </c>
      <c r="B90" s="4">
        <f t="shared" si="8"/>
        <v>0.17907038228221114</v>
      </c>
      <c r="C90" s="3">
        <f t="shared" si="11"/>
        <v>5.9</v>
      </c>
      <c r="D90" s="3">
        <f t="shared" si="11"/>
        <v>1062</v>
      </c>
      <c r="E90" s="3">
        <f t="shared" si="11"/>
        <v>197</v>
      </c>
      <c r="F90" s="3">
        <f t="shared" si="11"/>
        <v>20</v>
      </c>
      <c r="G90" s="3">
        <v>250</v>
      </c>
      <c r="H90" s="3">
        <f t="shared" si="10"/>
        <v>3</v>
      </c>
      <c r="I90" s="3">
        <f t="shared" si="10"/>
        <v>9</v>
      </c>
      <c r="J90" s="3">
        <f t="shared" si="10"/>
        <v>5</v>
      </c>
      <c r="K90" s="3">
        <f t="shared" si="6"/>
        <v>1.4750000000000001</v>
      </c>
    </row>
    <row r="91" spans="1:11" x14ac:dyDescent="0.35">
      <c r="A91" s="4">
        <f t="shared" si="7"/>
        <v>0.48899989007834577</v>
      </c>
      <c r="B91" s="4">
        <f t="shared" si="8"/>
        <v>0.13774644790939319</v>
      </c>
      <c r="C91" s="3">
        <f t="shared" si="11"/>
        <v>6.6</v>
      </c>
      <c r="D91" s="3">
        <f t="shared" si="11"/>
        <v>1477</v>
      </c>
      <c r="E91" s="3">
        <f t="shared" si="11"/>
        <v>200</v>
      </c>
      <c r="F91" s="3">
        <f t="shared" si="11"/>
        <v>25</v>
      </c>
      <c r="G91" s="3">
        <v>250</v>
      </c>
      <c r="H91" s="3">
        <f t="shared" ref="H91:J98" si="12">H63</f>
        <v>3</v>
      </c>
      <c r="I91" s="3">
        <f t="shared" si="12"/>
        <v>7.1</v>
      </c>
      <c r="J91" s="3">
        <f t="shared" si="12"/>
        <v>5</v>
      </c>
      <c r="K91" s="3">
        <f t="shared" si="6"/>
        <v>1.65</v>
      </c>
    </row>
    <row r="92" spans="1:11" x14ac:dyDescent="0.35">
      <c r="A92" s="4">
        <f t="shared" si="7"/>
        <v>0.47522524528740645</v>
      </c>
      <c r="B92" s="4">
        <f t="shared" si="8"/>
        <v>0.21350699425955944</v>
      </c>
      <c r="C92" s="3">
        <f t="shared" si="11"/>
        <v>7.05</v>
      </c>
      <c r="D92" s="3">
        <f t="shared" si="11"/>
        <v>866</v>
      </c>
      <c r="E92" s="3">
        <f t="shared" si="11"/>
        <v>204</v>
      </c>
      <c r="F92" s="3">
        <f t="shared" si="11"/>
        <v>29.1</v>
      </c>
      <c r="G92" s="3">
        <v>250</v>
      </c>
      <c r="H92" s="3">
        <f t="shared" si="12"/>
        <v>4.8</v>
      </c>
      <c r="I92" s="3">
        <f t="shared" si="12"/>
        <v>19.899999999999999</v>
      </c>
      <c r="J92" s="3">
        <f t="shared" si="12"/>
        <v>7.2</v>
      </c>
      <c r="K92" s="3">
        <f t="shared" si="6"/>
        <v>1.7625</v>
      </c>
    </row>
    <row r="93" spans="1:11" x14ac:dyDescent="0.35">
      <c r="A93" s="4">
        <f t="shared" si="7"/>
        <v>0.40635202133270987</v>
      </c>
      <c r="B93" s="4">
        <f t="shared" si="8"/>
        <v>0.16529573749127183</v>
      </c>
      <c r="C93" s="3">
        <f t="shared" si="11"/>
        <v>5.34</v>
      </c>
      <c r="D93" s="3">
        <f t="shared" si="11"/>
        <v>1227</v>
      </c>
      <c r="E93" s="3">
        <f t="shared" si="11"/>
        <v>213</v>
      </c>
      <c r="F93" s="3">
        <f t="shared" si="11"/>
        <v>23</v>
      </c>
      <c r="G93" s="3">
        <v>250</v>
      </c>
      <c r="H93" s="3">
        <f t="shared" si="12"/>
        <v>2.5</v>
      </c>
      <c r="I93" s="3">
        <f t="shared" si="12"/>
        <v>10</v>
      </c>
      <c r="J93" s="3">
        <f t="shared" si="12"/>
        <v>4.5</v>
      </c>
      <c r="K93" s="3">
        <f t="shared" si="6"/>
        <v>1.335</v>
      </c>
    </row>
    <row r="94" spans="1:11" x14ac:dyDescent="0.35">
      <c r="A94" s="4">
        <f t="shared" si="7"/>
        <v>0.30304218540066502</v>
      </c>
      <c r="B94" s="4">
        <f t="shared" si="8"/>
        <v>0.11708448072298422</v>
      </c>
      <c r="C94" s="3">
        <f t="shared" si="11"/>
        <v>6.44</v>
      </c>
      <c r="D94" s="3">
        <f t="shared" si="11"/>
        <v>1825</v>
      </c>
      <c r="E94" s="3">
        <f t="shared" si="11"/>
        <v>224.4</v>
      </c>
      <c r="F94" s="3">
        <f t="shared" si="11"/>
        <v>29</v>
      </c>
      <c r="G94" s="3">
        <v>250</v>
      </c>
      <c r="H94" s="3">
        <f t="shared" si="12"/>
        <v>2.5</v>
      </c>
      <c r="I94" s="3">
        <f t="shared" si="12"/>
        <v>11</v>
      </c>
      <c r="J94" s="3">
        <f t="shared" si="12"/>
        <v>4</v>
      </c>
      <c r="K94" s="3">
        <f t="shared" si="6"/>
        <v>1.61</v>
      </c>
    </row>
    <row r="95" spans="1:11" x14ac:dyDescent="0.35">
      <c r="A95" s="4">
        <f t="shared" si="7"/>
        <v>0.47522524528740645</v>
      </c>
      <c r="B95" s="4">
        <f t="shared" si="8"/>
        <v>0.15152109270033251</v>
      </c>
      <c r="C95" s="3">
        <f t="shared" si="11"/>
        <v>4.59</v>
      </c>
      <c r="D95" s="3">
        <f t="shared" si="11"/>
        <v>1510</v>
      </c>
      <c r="E95" s="3">
        <f t="shared" si="11"/>
        <v>240</v>
      </c>
      <c r="F95" s="3">
        <f t="shared" si="11"/>
        <v>16</v>
      </c>
      <c r="G95" s="3">
        <v>250</v>
      </c>
      <c r="H95" s="3">
        <f t="shared" si="12"/>
        <v>1.2</v>
      </c>
      <c r="I95" s="3">
        <f t="shared" si="12"/>
        <v>5.7</v>
      </c>
      <c r="J95" s="3">
        <f t="shared" si="12"/>
        <v>4.4000000000000004</v>
      </c>
      <c r="K95" s="3">
        <f t="shared" si="6"/>
        <v>1.1475</v>
      </c>
    </row>
    <row r="96" spans="1:11" x14ac:dyDescent="0.35">
      <c r="A96" s="4">
        <f t="shared" si="7"/>
        <v>0.36502808695989192</v>
      </c>
      <c r="B96" s="4">
        <f t="shared" si="8"/>
        <v>0.11019715832751455</v>
      </c>
      <c r="C96" s="3">
        <f t="shared" si="11"/>
        <v>9.36</v>
      </c>
      <c r="D96" s="3">
        <f t="shared" si="11"/>
        <v>1867</v>
      </c>
      <c r="E96" s="3">
        <f t="shared" si="11"/>
        <v>240.5</v>
      </c>
      <c r="F96" s="3">
        <f t="shared" si="11"/>
        <v>33.700000000000003</v>
      </c>
      <c r="G96" s="3">
        <v>250</v>
      </c>
      <c r="H96" s="3">
        <f t="shared" si="12"/>
        <v>2.2000000000000002</v>
      </c>
      <c r="I96" s="3">
        <f t="shared" si="12"/>
        <v>7.5</v>
      </c>
      <c r="J96" s="3">
        <f t="shared" si="12"/>
        <v>8.5</v>
      </c>
      <c r="K96" s="3">
        <f t="shared" si="6"/>
        <v>2.34</v>
      </c>
    </row>
    <row r="97" spans="1:11" x14ac:dyDescent="0.35">
      <c r="A97" s="4">
        <f t="shared" si="7"/>
        <v>0.37880273175083129</v>
      </c>
      <c r="B97" s="4">
        <f t="shared" si="8"/>
        <v>0.12397180311845385</v>
      </c>
      <c r="C97" s="3">
        <f t="shared" si="11"/>
        <v>5.8</v>
      </c>
      <c r="D97" s="3">
        <f t="shared" si="11"/>
        <v>1879</v>
      </c>
      <c r="E97" s="3">
        <f t="shared" si="11"/>
        <v>300</v>
      </c>
      <c r="F97" s="3">
        <f t="shared" si="11"/>
        <v>16</v>
      </c>
      <c r="G97" s="3">
        <v>250</v>
      </c>
      <c r="H97" s="3">
        <f t="shared" si="12"/>
        <v>1.2</v>
      </c>
      <c r="I97" s="3">
        <f t="shared" si="12"/>
        <v>5.6</v>
      </c>
      <c r="J97" s="3">
        <f t="shared" si="12"/>
        <v>4.4000000000000004</v>
      </c>
      <c r="K97" s="3">
        <f t="shared" si="6"/>
        <v>1.45</v>
      </c>
    </row>
    <row r="98" spans="1:11" x14ac:dyDescent="0.35">
      <c r="A98" s="4">
        <f t="shared" si="7"/>
        <v>0.21350699425955944</v>
      </c>
      <c r="B98" s="4">
        <f t="shared" si="8"/>
        <v>7.5760546350166255E-2</v>
      </c>
      <c r="C98" s="3">
        <f t="shared" si="11"/>
        <v>12.25</v>
      </c>
      <c r="D98" s="3">
        <f t="shared" si="11"/>
        <v>2848</v>
      </c>
      <c r="E98" s="3">
        <f t="shared" si="11"/>
        <v>304</v>
      </c>
      <c r="F98" s="3">
        <f t="shared" si="11"/>
        <v>39.5</v>
      </c>
      <c r="G98" s="3">
        <v>250</v>
      </c>
      <c r="H98" s="3">
        <f t="shared" si="12"/>
        <v>3</v>
      </c>
      <c r="I98" s="3">
        <f t="shared" si="12"/>
        <v>9.1</v>
      </c>
      <c r="J98" s="3">
        <f t="shared" si="12"/>
        <v>4.5</v>
      </c>
      <c r="K98" s="3">
        <f t="shared" si="6"/>
        <v>3.0625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Budinger</dc:creator>
  <cp:lastModifiedBy>Marc Budinger</cp:lastModifiedBy>
  <dcterms:created xsi:type="dcterms:W3CDTF">2018-07-17T10:20:04Z</dcterms:created>
  <dcterms:modified xsi:type="dcterms:W3CDTF">2018-07-17T16:42:53Z</dcterms:modified>
</cp:coreProperties>
</file>