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98D003C7-2C7C-491A-9F75-E33CAF3564F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8" i="1"/>
  <c r="N21" i="1"/>
  <c r="N22" i="1"/>
  <c r="N23" i="1"/>
  <c r="N24" i="1"/>
  <c r="N25" i="1"/>
  <c r="N26" i="1"/>
  <c r="N16" i="1"/>
  <c r="M17" i="1"/>
  <c r="M18" i="1"/>
  <c r="M22" i="1"/>
  <c r="M23" i="1"/>
  <c r="M24" i="1"/>
  <c r="M25" i="1"/>
  <c r="M26" i="1"/>
  <c r="M16" i="1"/>
</calcChain>
</file>

<file path=xl/sharedStrings.xml><?xml version="1.0" encoding="utf-8"?>
<sst xmlns="http://schemas.openxmlformats.org/spreadsheetml/2006/main" count="55" uniqueCount="28">
  <si>
    <t>图片</t>
    <phoneticPr fontId="1" type="noConversion"/>
  </si>
  <si>
    <t>pic_new1</t>
    <phoneticPr fontId="1" type="noConversion"/>
  </si>
  <si>
    <t>pic_new2</t>
    <phoneticPr fontId="1" type="noConversion"/>
  </si>
  <si>
    <t>pic_new3</t>
  </si>
  <si>
    <t>pic_new4</t>
  </si>
  <si>
    <t>pic_new5</t>
  </si>
  <si>
    <t>pic_new6</t>
  </si>
  <si>
    <t>pic_new7</t>
  </si>
  <si>
    <t>pic_new8</t>
  </si>
  <si>
    <t>pic_new9</t>
  </si>
  <si>
    <t>pic_new10</t>
  </si>
  <si>
    <t>pic_new11</t>
  </si>
  <si>
    <t>实际距离</t>
    <phoneticPr fontId="1" type="noConversion"/>
  </si>
  <si>
    <t>小孔1（平行）</t>
    <phoneticPr fontId="1" type="noConversion"/>
  </si>
  <si>
    <t>小孔2（垂直）</t>
    <phoneticPr fontId="1" type="noConversion"/>
  </si>
  <si>
    <t>最小周长</t>
    <phoneticPr fontId="1" type="noConversion"/>
  </si>
  <si>
    <t>最大周长</t>
    <phoneticPr fontId="1" type="noConversion"/>
  </si>
  <si>
    <t>最小面积</t>
    <phoneticPr fontId="1" type="noConversion"/>
  </si>
  <si>
    <t>最大面积</t>
    <phoneticPr fontId="1" type="noConversion"/>
  </si>
  <si>
    <t>二值化阈值</t>
    <phoneticPr fontId="1" type="noConversion"/>
  </si>
  <si>
    <t>未测出</t>
    <phoneticPr fontId="1" type="noConversion"/>
  </si>
  <si>
    <t>小孔1拟合度</t>
    <phoneticPr fontId="1" type="noConversion"/>
  </si>
  <si>
    <t>小孔2拟合度</t>
    <phoneticPr fontId="1" type="noConversion"/>
  </si>
  <si>
    <t>拟合椭圆</t>
    <phoneticPr fontId="1" type="noConversion"/>
  </si>
  <si>
    <t>RANSAC</t>
    <phoneticPr fontId="1" type="noConversion"/>
  </si>
  <si>
    <t>3像素以内认定是完美匹配</t>
    <phoneticPr fontId="1" type="noConversion"/>
  </si>
  <si>
    <t>4.8/4.8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</si>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</sst>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A13" workbookViewId="0">
      <selection activeCell="K16" sqref="K16"/>
    </sheetView>
  </sheetViews>
  <sheetFormatPr defaultRowHeight="14.25" x14ac:dyDescent="0.2"/>
  <cols>
    <col min="2" max="3" width="14.125" bestFit="1" customWidth="1"/>
    <col min="9" max="9" width="11" bestFit="1" customWidth="1"/>
    <col min="10" max="10" width="12.125" bestFit="1" customWidth="1"/>
    <col min="11" max="11" width="13" bestFit="1" customWidth="1"/>
    <col min="12" max="12" width="24.5" bestFit="1" customWidth="1"/>
  </cols>
  <sheetData>
    <row r="1" spans="1:14" x14ac:dyDescent="0.2">
      <c r="A1" t="s">
        <v>23</v>
      </c>
    </row>
    <row r="2" spans="1:14" x14ac:dyDescent="0.2">
      <c r="A2" t="s">
        <v>0</v>
      </c>
      <c r="B2" t="s">
        <v>13</v>
      </c>
      <c r="C2" t="s">
        <v>14</v>
      </c>
      <c r="D2" t="s">
        <v>12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25</v>
      </c>
    </row>
    <row r="3" spans="1:14" x14ac:dyDescent="0.2">
      <c r="A3" t="s">
        <v>1</v>
      </c>
      <c r="B3">
        <v>5.1314099999999998</v>
      </c>
      <c r="C3">
        <v>5.08453</v>
      </c>
      <c r="D3" t="s">
        <v>26</v>
      </c>
      <c r="E3">
        <v>290</v>
      </c>
      <c r="F3">
        <v>650</v>
      </c>
      <c r="G3">
        <v>200</v>
      </c>
      <c r="H3">
        <v>29999</v>
      </c>
      <c r="I3">
        <v>140</v>
      </c>
      <c r="J3">
        <v>0.93181800000000004</v>
      </c>
      <c r="K3">
        <v>0.94791700000000001</v>
      </c>
    </row>
    <row r="4" spans="1:14" x14ac:dyDescent="0.2">
      <c r="A4" t="s">
        <v>2</v>
      </c>
      <c r="B4">
        <v>5.0709299999999997</v>
      </c>
      <c r="C4">
        <v>4.9435200000000004</v>
      </c>
      <c r="E4">
        <v>290</v>
      </c>
      <c r="F4">
        <v>650</v>
      </c>
      <c r="G4">
        <v>200</v>
      </c>
      <c r="H4">
        <v>29999</v>
      </c>
      <c r="I4">
        <v>140</v>
      </c>
      <c r="J4">
        <v>0.63333300000000003</v>
      </c>
      <c r="K4">
        <v>0.86538499999999996</v>
      </c>
    </row>
    <row r="5" spans="1:14" x14ac:dyDescent="0.2">
      <c r="A5" t="s">
        <v>3</v>
      </c>
      <c r="B5">
        <v>5.1158900000000003</v>
      </c>
      <c r="C5">
        <v>4.9075199999999999</v>
      </c>
      <c r="E5">
        <v>290</v>
      </c>
      <c r="F5">
        <v>650</v>
      </c>
      <c r="G5">
        <v>200</v>
      </c>
      <c r="H5">
        <v>29999</v>
      </c>
      <c r="I5">
        <v>135</v>
      </c>
      <c r="J5">
        <v>0.96694199999999997</v>
      </c>
      <c r="K5">
        <v>0.77173899999999995</v>
      </c>
    </row>
    <row r="6" spans="1:14" x14ac:dyDescent="0.2">
      <c r="A6" t="s">
        <v>4</v>
      </c>
      <c r="B6" s="1" t="s">
        <v>20</v>
      </c>
      <c r="C6" s="1"/>
      <c r="D6" s="1"/>
      <c r="E6" s="1"/>
      <c r="F6" s="1"/>
      <c r="G6" s="1"/>
      <c r="H6" s="1"/>
      <c r="I6" s="1"/>
      <c r="J6" s="1"/>
      <c r="K6" s="1"/>
    </row>
    <row r="7" spans="1:14" x14ac:dyDescent="0.2">
      <c r="A7" t="s">
        <v>5</v>
      </c>
      <c r="B7" s="1" t="s">
        <v>20</v>
      </c>
      <c r="C7" s="1"/>
      <c r="D7" s="1"/>
      <c r="E7" s="1"/>
      <c r="F7" s="1"/>
      <c r="G7" s="1"/>
      <c r="H7" s="1"/>
      <c r="I7" s="1"/>
      <c r="J7" s="1"/>
      <c r="K7" s="1"/>
    </row>
    <row r="8" spans="1:14" x14ac:dyDescent="0.2">
      <c r="A8" t="s">
        <v>6</v>
      </c>
      <c r="B8" t="s">
        <v>20</v>
      </c>
      <c r="C8">
        <v>4.9604400000000002</v>
      </c>
      <c r="E8">
        <v>290</v>
      </c>
      <c r="F8">
        <v>650</v>
      </c>
      <c r="G8">
        <v>200</v>
      </c>
      <c r="H8">
        <v>29999</v>
      </c>
      <c r="I8">
        <v>120</v>
      </c>
      <c r="K8">
        <v>0.91880300000000004</v>
      </c>
    </row>
    <row r="9" spans="1:14" x14ac:dyDescent="0.2">
      <c r="A9" t="s">
        <v>7</v>
      </c>
      <c r="B9">
        <v>5.0059100000000001</v>
      </c>
      <c r="C9">
        <v>4.9595500000000001</v>
      </c>
      <c r="E9">
        <v>290</v>
      </c>
      <c r="F9">
        <v>650</v>
      </c>
      <c r="G9">
        <v>200</v>
      </c>
      <c r="H9">
        <v>29999</v>
      </c>
      <c r="I9">
        <v>135</v>
      </c>
      <c r="J9">
        <v>0.875</v>
      </c>
      <c r="K9">
        <v>0.94230800000000003</v>
      </c>
    </row>
    <row r="10" spans="1:14" x14ac:dyDescent="0.2">
      <c r="A10" t="s">
        <v>8</v>
      </c>
      <c r="B10">
        <v>5.1519500000000003</v>
      </c>
      <c r="C10">
        <v>5.0010000000000003</v>
      </c>
      <c r="E10">
        <v>290</v>
      </c>
      <c r="F10">
        <v>650</v>
      </c>
      <c r="G10">
        <v>200</v>
      </c>
      <c r="H10">
        <v>29999</v>
      </c>
      <c r="I10">
        <v>135</v>
      </c>
      <c r="J10">
        <v>0.72107399999999999</v>
      </c>
      <c r="K10">
        <v>0.93644099999999997</v>
      </c>
    </row>
    <row r="11" spans="1:14" x14ac:dyDescent="0.2">
      <c r="A11" t="s">
        <v>9</v>
      </c>
      <c r="B11">
        <v>4.8900600000000001</v>
      </c>
      <c r="C11">
        <v>4.9416900000000004</v>
      </c>
      <c r="E11">
        <v>290</v>
      </c>
      <c r="F11">
        <v>650</v>
      </c>
      <c r="G11">
        <v>200</v>
      </c>
      <c r="H11">
        <v>29999</v>
      </c>
      <c r="I11">
        <v>165</v>
      </c>
      <c r="J11">
        <v>0.83913000000000004</v>
      </c>
      <c r="K11">
        <v>0.97222200000000003</v>
      </c>
    </row>
    <row r="12" spans="1:14" x14ac:dyDescent="0.2">
      <c r="A12" t="s">
        <v>10</v>
      </c>
      <c r="B12">
        <v>4.9599099999999998</v>
      </c>
      <c r="C12">
        <v>5.0050299999999996</v>
      </c>
      <c r="E12">
        <v>290</v>
      </c>
      <c r="F12">
        <v>650</v>
      </c>
      <c r="G12">
        <v>200</v>
      </c>
      <c r="H12">
        <v>29999</v>
      </c>
      <c r="I12">
        <v>145</v>
      </c>
      <c r="J12">
        <v>0.91025599999999995</v>
      </c>
      <c r="K12">
        <v>0.96398300000000003</v>
      </c>
    </row>
    <row r="13" spans="1:14" x14ac:dyDescent="0.2">
      <c r="A13" t="s">
        <v>11</v>
      </c>
      <c r="B13">
        <v>5.0463699999999996</v>
      </c>
      <c r="C13">
        <v>5.0638500000000004</v>
      </c>
      <c r="E13">
        <v>290</v>
      </c>
      <c r="F13">
        <v>650</v>
      </c>
      <c r="G13">
        <v>200</v>
      </c>
      <c r="H13">
        <v>29999</v>
      </c>
      <c r="I13">
        <v>138</v>
      </c>
      <c r="J13">
        <v>0.85805100000000001</v>
      </c>
      <c r="K13">
        <v>0.97780299999999998</v>
      </c>
    </row>
    <row r="14" spans="1:14" x14ac:dyDescent="0.2">
      <c r="A14" t="s">
        <v>24</v>
      </c>
    </row>
    <row r="15" spans="1:14" x14ac:dyDescent="0.2">
      <c r="A15" t="s">
        <v>0</v>
      </c>
      <c r="B15" t="s">
        <v>13</v>
      </c>
      <c r="C15" t="s">
        <v>14</v>
      </c>
      <c r="D15" t="s">
        <v>12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21</v>
      </c>
      <c r="K15" t="s">
        <v>22</v>
      </c>
    </row>
    <row r="16" spans="1:14" x14ac:dyDescent="0.2">
      <c r="A16" t="s">
        <v>1</v>
      </c>
      <c r="B16">
        <v>5.2192119999999997</v>
      </c>
      <c r="C16">
        <v>5.1639049999999997</v>
      </c>
      <c r="E16">
        <v>290</v>
      </c>
      <c r="F16">
        <v>650</v>
      </c>
      <c r="G16">
        <v>200</v>
      </c>
      <c r="H16">
        <v>29999</v>
      </c>
      <c r="I16">
        <v>140</v>
      </c>
      <c r="J16">
        <v>0.94834700000000005</v>
      </c>
      <c r="K16">
        <v>0.97082999999999997</v>
      </c>
      <c r="M16">
        <f>B16/0.0303331/2</f>
        <v>86.031628814727142</v>
      </c>
      <c r="N16">
        <f>C16/0.0303331/2</f>
        <v>85.119967955797449</v>
      </c>
    </row>
    <row r="17" spans="1:14" x14ac:dyDescent="0.2">
      <c r="A17" t="s">
        <v>2</v>
      </c>
      <c r="B17">
        <v>5.2934700000000001</v>
      </c>
      <c r="C17">
        <v>5.0517399999999997</v>
      </c>
      <c r="E17">
        <v>290</v>
      </c>
      <c r="F17">
        <v>650</v>
      </c>
      <c r="G17">
        <v>200</v>
      </c>
      <c r="H17">
        <v>29999</v>
      </c>
      <c r="I17">
        <v>140</v>
      </c>
      <c r="J17">
        <v>0.930894</v>
      </c>
      <c r="K17">
        <v>0.88888900000000004</v>
      </c>
      <c r="M17">
        <f t="shared" ref="M17:M26" si="0">B17/0.0303331/2</f>
        <v>87.255671197470747</v>
      </c>
      <c r="N17">
        <f t="shared" ref="N17:N26" si="1">C17/0.0303331/2</f>
        <v>83.271080107209599</v>
      </c>
    </row>
    <row r="18" spans="1:14" x14ac:dyDescent="0.2">
      <c r="A18" t="s">
        <v>3</v>
      </c>
      <c r="B18">
        <v>5.2205539999999999</v>
      </c>
      <c r="C18">
        <v>5.0269469999999998</v>
      </c>
      <c r="E18">
        <v>290</v>
      </c>
      <c r="F18">
        <v>650</v>
      </c>
      <c r="G18">
        <v>200</v>
      </c>
      <c r="H18">
        <v>29999</v>
      </c>
      <c r="I18">
        <v>135</v>
      </c>
      <c r="J18">
        <v>0.96281000000000005</v>
      </c>
      <c r="K18">
        <v>0.84565199999999996</v>
      </c>
      <c r="M18">
        <f t="shared" si="0"/>
        <v>86.05374986400993</v>
      </c>
      <c r="N18">
        <f t="shared" si="1"/>
        <v>82.862401139349416</v>
      </c>
    </row>
    <row r="19" spans="1:14" x14ac:dyDescent="0.2">
      <c r="A19" t="s">
        <v>4</v>
      </c>
      <c r="B19" s="1" t="s">
        <v>20</v>
      </c>
      <c r="C19" s="1"/>
      <c r="D19" s="1"/>
      <c r="E19" s="1"/>
      <c r="F19" s="1"/>
      <c r="G19" s="1"/>
      <c r="H19" s="1"/>
      <c r="I19" s="1"/>
      <c r="J19" s="1"/>
      <c r="K19" s="1"/>
    </row>
    <row r="20" spans="1:14" x14ac:dyDescent="0.2">
      <c r="A20" t="s">
        <v>5</v>
      </c>
      <c r="B20" s="1" t="s">
        <v>20</v>
      </c>
      <c r="C20" s="1"/>
      <c r="D20" s="1"/>
      <c r="E20" s="1"/>
      <c r="F20" s="1"/>
      <c r="G20" s="1"/>
      <c r="H20" s="1"/>
      <c r="I20" s="1"/>
      <c r="J20" s="1"/>
      <c r="K20" s="1"/>
    </row>
    <row r="21" spans="1:14" x14ac:dyDescent="0.2">
      <c r="A21" t="s">
        <v>6</v>
      </c>
      <c r="B21" t="s">
        <v>20</v>
      </c>
      <c r="C21">
        <v>5.1066700000000003</v>
      </c>
      <c r="E21">
        <v>290</v>
      </c>
      <c r="F21">
        <v>650</v>
      </c>
      <c r="G21">
        <v>200</v>
      </c>
      <c r="H21">
        <v>29999</v>
      </c>
      <c r="I21">
        <v>120</v>
      </c>
      <c r="K21">
        <v>0.96610200000000002</v>
      </c>
      <c r="N21">
        <f t="shared" si="1"/>
        <v>84.176526632622455</v>
      </c>
    </row>
    <row r="22" spans="1:14" x14ac:dyDescent="0.2">
      <c r="A22" t="s">
        <v>7</v>
      </c>
      <c r="B22">
        <v>5.1195130000000004</v>
      </c>
      <c r="C22">
        <v>5.1146440000000002</v>
      </c>
      <c r="E22">
        <v>290</v>
      </c>
      <c r="F22">
        <v>650</v>
      </c>
      <c r="G22">
        <v>200</v>
      </c>
      <c r="H22">
        <v>29999</v>
      </c>
      <c r="I22">
        <v>135</v>
      </c>
      <c r="J22">
        <v>0.875</v>
      </c>
      <c r="K22">
        <v>0.96610200000000002</v>
      </c>
      <c r="M22">
        <f t="shared" si="0"/>
        <v>84.388226063277415</v>
      </c>
      <c r="N22">
        <f t="shared" si="1"/>
        <v>84.307967204143324</v>
      </c>
    </row>
    <row r="23" spans="1:14" x14ac:dyDescent="0.2">
      <c r="A23" t="s">
        <v>8</v>
      </c>
      <c r="B23">
        <v>5.1597569999999999</v>
      </c>
      <c r="C23">
        <v>5.1489200000000004</v>
      </c>
      <c r="E23">
        <v>290</v>
      </c>
      <c r="F23">
        <v>650</v>
      </c>
      <c r="G23">
        <v>200</v>
      </c>
      <c r="H23">
        <v>29999</v>
      </c>
      <c r="I23">
        <v>135</v>
      </c>
      <c r="J23">
        <v>0.875</v>
      </c>
      <c r="K23">
        <v>0.95338999999999996</v>
      </c>
      <c r="M23">
        <f t="shared" si="0"/>
        <v>85.051593803468805</v>
      </c>
      <c r="N23">
        <f t="shared" si="1"/>
        <v>84.872960561235089</v>
      </c>
    </row>
    <row r="24" spans="1:14" x14ac:dyDescent="0.2">
      <c r="A24" t="s">
        <v>9</v>
      </c>
      <c r="B24">
        <v>5.075825</v>
      </c>
      <c r="C24">
        <v>5.0452300000000001</v>
      </c>
      <c r="E24">
        <v>290</v>
      </c>
      <c r="F24">
        <v>650</v>
      </c>
      <c r="G24">
        <v>200</v>
      </c>
      <c r="H24">
        <v>29999</v>
      </c>
      <c r="I24">
        <v>165</v>
      </c>
      <c r="J24">
        <v>0.85683799999999999</v>
      </c>
      <c r="K24">
        <v>0.95940199999999998</v>
      </c>
      <c r="L24" t="s">
        <v>27</v>
      </c>
      <c r="M24">
        <f t="shared" si="0"/>
        <v>83.668088655627017</v>
      </c>
      <c r="N24">
        <f t="shared" si="1"/>
        <v>83.163771589451784</v>
      </c>
    </row>
    <row r="25" spans="1:14" x14ac:dyDescent="0.2">
      <c r="A25" t="s">
        <v>10</v>
      </c>
      <c r="B25">
        <v>5.1316199999999998</v>
      </c>
      <c r="C25">
        <v>5.1267269999999998</v>
      </c>
      <c r="E25">
        <v>290</v>
      </c>
      <c r="F25">
        <v>650</v>
      </c>
      <c r="G25">
        <v>200</v>
      </c>
      <c r="H25">
        <v>29999</v>
      </c>
      <c r="I25">
        <v>145</v>
      </c>
      <c r="J25">
        <v>0.93855900000000003</v>
      </c>
      <c r="K25">
        <v>0.96398300000000003</v>
      </c>
      <c r="M25">
        <f t="shared" si="0"/>
        <v>84.587793532477718</v>
      </c>
      <c r="N25">
        <f t="shared" si="1"/>
        <v>84.507139065904894</v>
      </c>
    </row>
    <row r="26" spans="1:14" x14ac:dyDescent="0.2">
      <c r="A26" t="s">
        <v>11</v>
      </c>
      <c r="B26">
        <v>5.1698389999999996</v>
      </c>
      <c r="C26">
        <v>5.1678009999999999</v>
      </c>
      <c r="E26">
        <v>290</v>
      </c>
      <c r="F26">
        <v>650</v>
      </c>
      <c r="G26">
        <v>200</v>
      </c>
      <c r="H26">
        <v>29999</v>
      </c>
      <c r="I26">
        <v>138</v>
      </c>
      <c r="J26">
        <v>0.93125000000000002</v>
      </c>
      <c r="K26">
        <v>0.95833299999999999</v>
      </c>
      <c r="M26">
        <f t="shared" si="0"/>
        <v>85.217781895025553</v>
      </c>
      <c r="N26">
        <f t="shared" si="1"/>
        <v>85.184188230019345</v>
      </c>
    </row>
  </sheetData>
  <mergeCells count="4">
    <mergeCell ref="B20:K20"/>
    <mergeCell ref="B6:K6"/>
    <mergeCell ref="B7:K7"/>
    <mergeCell ref="B19:K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2020-08-11T12:07:24Z</dcterms:modified>
</cp:coreProperties>
</file>