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дезинфицирующие средства\"/>
    </mc:Choice>
  </mc:AlternateContent>
  <bookViews>
    <workbookView xWindow="0" yWindow="0" windowWidth="28800" windowHeight="12030"/>
  </bookViews>
  <sheets>
    <sheet name="Лист1 (3)" sheetId="3" r:id="rId1"/>
  </sheets>
  <calcPr calcId="162913"/>
</workbook>
</file>

<file path=xl/calcChain.xml><?xml version="1.0" encoding="utf-8"?>
<calcChain xmlns="http://schemas.openxmlformats.org/spreadsheetml/2006/main">
  <c r="L17" i="3" l="1"/>
  <c r="K17" i="3"/>
  <c r="J17" i="3"/>
</calcChain>
</file>

<file path=xl/sharedStrings.xml><?xml version="1.0" encoding="utf-8"?>
<sst xmlns="http://schemas.openxmlformats.org/spreadsheetml/2006/main" count="58" uniqueCount="42">
  <si>
    <t>№ п/п</t>
  </si>
  <si>
    <t>Наименование товара, работы, услуги</t>
  </si>
  <si>
    <t>Единица измерения</t>
  </si>
  <si>
    <t>Источник информации о ценах</t>
  </si>
  <si>
    <t>Главный врач</t>
  </si>
  <si>
    <t>Зам гл.врача по ЭВ</t>
  </si>
  <si>
    <t>Двуреченских В.В</t>
  </si>
  <si>
    <t>Главный бухгалтер</t>
  </si>
  <si>
    <t>Власова М.И.</t>
  </si>
  <si>
    <t xml:space="preserve">Начальник ОМТС </t>
  </si>
  <si>
    <t>Гулевская Т.В.</t>
  </si>
  <si>
    <t>Кол-во</t>
  </si>
  <si>
    <t>Валюта, используемая для формирования цены контракта и расчетов с исполнителем - российский рубль</t>
  </si>
  <si>
    <t>Цена поставляемого товара, оказываемых услуг, выбранная заказчиком для определения начальной (максимальной) цены контракта, в рублях</t>
  </si>
  <si>
    <t>Цена поставляемого товара, оказываемых услуг рассчитанная заказчиком для определения начальной (максимальной) цены контракта, в рублях</t>
  </si>
  <si>
    <t>Копытина Е.В.</t>
  </si>
  <si>
    <t>ОМС</t>
  </si>
  <si>
    <t>Бюджет</t>
  </si>
  <si>
    <t>Начальная (максимальная) цена контракта рассчитана методом сопоставимых рыночных цен (анализа рынка) в соответствии со статьей 22 Федерального закона от 05.04.2013 N 44-ФЗ "О контрактной системе в сфере закупок товаров, работ, услуг для обеспечения государственных и муниципальных нужд"</t>
  </si>
  <si>
    <t>Обоснование начальной (максимальной) цены контракта на закупку дезинфицирующих средств в 2024 г.</t>
  </si>
  <si>
    <t>Предложение№1 Вх.№ 770 от 08.12.2023</t>
  </si>
  <si>
    <t>Предложение№2
Вх.№ 771 от 08.12.2023</t>
  </si>
  <si>
    <t>Предложение №3
Вх.№ 772 от 08.12.2023</t>
  </si>
  <si>
    <t xml:space="preserve">Дезинфицирующее средство на основе изопропилового спирта не более 30%, полигексаметиленбигуанид гидрохлорид не менее 0,25% и комплекс четвертичных аммониевых соединений (ЧАС) не менее 0,1%. Не должно содержать аминов, хлора и фенолов.  Применяется для:- дезинфекции  поверхностей, оптических приборов, предметов обстановки помещений. 
- датчиков УЗИ, изделий медицинского назначения, физиотерапевтического оборудования, санитарно-технического оборудования, предметов ухода.
- операционных ламп, бактерицидных ламп, медицинских столов.Спектр действия: средство должно обладать антимикробной активностью в отношении грамотрицательных и грамположительных бактерий, возбудителей туберкулёза и внутрибольничных инфекций (ВБИ), патогенных грибов – возбудителей дерматофитий и кандидозов, аденовирусы, вирусы гриппа, парагриппа, возбудителей острых респираторных инфекций, энтеровирусы, ротавирусы, вирус полиомиелита, вирусы энтеральных, парентеральных гепатитов, герпеса, ВИЧ, атипичной пневмонии. Фасовка: флакон емкостью не менее 0,75 л. 
</t>
  </si>
  <si>
    <t xml:space="preserve">Содержит в качестве действующих веществ: алкилдиметилбензиламмоний хлорид и дидецилдиметиламмоний хлорид (ЧАС) – не менее 9% (суммарно), N,N-бис(3-аминопропил)додециламин – не менее 2%, полигексаметиленгуанидин гидрохлорид – не менее 5%, изопропиловый спирт, неионогенные ПАВ. рН 1% водного раствора средства составляет 9,0.
Активность: Средство обладает антимикробной активностью в отношении грамотрицательных и грамположительных бактерий (включая микобактерии туберкулеза, возбудителей внутрибольничных и анаэробных инфекций, синегнойную палочку , золотистый стафилококк), вирусов, грибов , плесневых грибов и особо опасных инфекций бактериальной этиологии (легионеллез, холера, чума, туляремия); средство обладает спороцидной (в том числе в отношении спор сибирской язвы)  активностью, а также моющими и дезодорирующими свойствами.
Средство должно обладать утвержденными режимами:
- дезинфекции поверхностей (выход рабочего раствора из одного л/кг средства для дезинфекции поверхностей в отношении вирусов должен составлять не менее 2000 л при времени экспозиции не более 30 мин , не менее 500 л при времени экспозиции не более 5мин, в отношении грибковых инфекций не менее 100 л при времени экспозиции не более 15минут, в отношении микобактерий туберкулеза не менее 1000 л при времени экспозиции не более 30мин.
Срок годности:  в невскрытой упаковке производителя не менее 5 лет, рабочих растворов не менее 35 суток.
Фасовка: в полиэтиленовых емкостях не менее 1 л 
</t>
  </si>
  <si>
    <t xml:space="preserve">Средство для дезинфекции и стерилизации. Жидкий концентрат.
Состав: ДВ - перекись водорода – не менее 25%, ЧАС – не менее 5%, фосфорную кислоту 1,5% а также функциональные добавки и ингибитор коррозии; Не должно содержать аминов, гуанидинов, спиртов, органических кислот, искусственных ароматизаторов.
 рН 1% водного раствора средства – не более  3,0. 
Срок годности – не менее 2 лет, рабочих растворов – не менее 14 суток при многократном использовании. 
Антимикробная активность: средство должно проявлять бактерицидное (в том числе в отношении возбудителей внутрибольничных инфекций, включая метициллен-резистентный стафилококк, ванкомицин-резистентный энтерококк, синегнойную палочку и в отношении анаэробных инфекций), туберкулоцидное, вирулицидное в отношении всех известных вирусов-патогенов человека, фунгицидное (в т. ч. в отношении плесневых грибов)  и овоцидные свойства в отношении возбудителей кишечных гельминтозов и спороцидное действие. 
Должно расщепляет биопленки, образуемые микроорганизмами.
Может быть использовано в ультразвуковых установках любого типа. 
Должно обладать утвержденными режимами:
• дезинфекция высокого уровня (ДВУ) эндоскопов.
 Выход рабочего раствора из 1 л средства должен составлять не менее 10 л при экспозиции не более 5 мин  ручным способом;
При ДВУ механизированным способом - выход рабочего раствора из 1 л средства должен составлять не менее 12,5 л при экспозиции не более 10 мин.
• стерилизация ИМН, включая стоматологические инструменты, жесткие и гибкие эндоскопы, инструменты к ним.
 Выход рабочего раствора из 1 л средства должен составлять не менее 10 л при экспозиции не более 30 мин ручным способом;  не менее 10 л при экспозиции не более 15 мин. механизированным способом;
• дезинфекции, совмещенной с ПСО, изделий медицинского назначения, включая хирургические и стоматологические инструменты, инструменты к эндоскопам, в т.ч. при анаэробных инфекциях и туберкулезе, ручным и механизированным способами.
Выход рабочего раствора  при дезинфекции ИМН с замковыми частями, имеющих каналы и полости, совмещенной с ПСО, при инфекциях включая туберкулез, должен составлять не менее 40 л при экспозиции не более 10 минут ручным способом.
• дезинфекции биологического материала, включая кровь (в т.ч. сгустки крови), мочу и др.
Выход рабочего раствора из 1 л средства для дезинфекции поверхностей должен составлять:  
- при анаэробных инфекциях:  не менее 25 л при экспозиции не более 60 минут.
- в отношении микобактерий туберкулеза не менее  40  л при экспозиции не более 30 минут.
-дезинфекции товарного яйца;
Форма выпуска: флакон 1 л 
</t>
  </si>
  <si>
    <t xml:space="preserve">Концентрированное дезинфицирующее средство в  состав которого входит в  качестве активнодействующих веществ полисепт в пересчете на 100% полигексаметиленгуанидин (ПГМГ) гидрохлорид не более 3,0%, алкилдиметилбензиламмоний хлорид  не менее 2,0%,  глутаровый альдегид не более 3,5%,   неионогенное ПАВ, стабилизатор и другие функциональные добавки. 
Показатель концентрации водородных ионов рН 1% рабочего раствора не менее 7,6±1,0 ед. Средство обладает антимикробной активностью в отношении грамотрицательных и грамположительных (включая микобактерии туберкулеза) микроорганизмов, вирусов (включая аденовирусы, вирусы гриппа, парагриппа и др. возбудителей острых респираторных инфекций, энтеровирусы, ротавирусы, вирус полиомиелита, вирусы энтеральных, парентеральных гепатитов А,В,С, герпеса, атипичной пневмонии, птичьего и свиного гриппа, ВИЧ и др.), грибов рода Кандида, Трихофитон и плесневых грибов, возбудителей внутрибольничных инфекций (включая синегнойною палочку и золотистый стафилококк) и особо опасных инфекций (чума, холера, туляремия, бруцеллез); средство обладает спороцидной активностью (в том числе в отношении спор возбудителей сибирской язвы и анаэробных инфекций). Средство обладает утвержденными режимами: - ДЕЗИНФЕКЦИЯ ПОВЕРХНОСТЕЙ (выход рабочего раствора из одного литра средства для дезинфекции поверхностей в отношении вирусов должен составлять не менее 1000 л при времени экспозиции не более 60 мин.) 
- ДЕЗИНФЕКЦИИ ИМН (выход рабочего раствора из одного литра средства для дезинфекции ИМН в отношении вирусов должен составлять не менее 400 л при времени экспозиции не более 45 мин.); 
- ДЕЗИНФЕКЦИИ ИМН, СОВМЕЩЕННОЙ с ПСО ручным способом (выход рабочего раствора из одного литра средства для дезинфекции ИМН, совмещенной с ПСО, в отношении вирусов должен составлять не менее 100 л при общем времени обработки не более 20 мин.);  
- ДЕЗИНФЕКЦИЯ ВЫСОКОГО УРОВНЯ (выход рабочего раствора из одного литра средства для проведения ДВУ должен составлять не менее 20 л при времени экспозиции не более 30 мин.);
- СТЕРИЛИЗАЦИИ ИМН (выход рабочего раствора из одного литра средства для проведения стерилизации должен составлять не менее 15 л при времени экспозиции не более 15 мин.); Обладает пролонгированным остаточным эффектом не менее 5 часов.
Cрок годности рабочих растворов не менее 28 сут.
Фасовка: флаконы не менее 1 л с мерной шкалой (цена деления не более 100 мл) и мерной крышкой ( не менее 20 мл).
</t>
  </si>
  <si>
    <t>Дезинфицирующее средство содержащие в качестве действующего вещества натриевую соль дихлоризоциануровой кислоты 98%, а также ПАВы, специальные добавки, с моющим эффектом. Таблетка массой 3,5 грамма выделяет при растворении в воде 1,5 грамма, активного хлора 50%. Антимикробная активность: в отношении возбудителей туберкулеза, анаэробных и внутрибольничных инфекций, особо опасных инфекций – чумы, холеры, туляремии, сибирской язвы, в том числе споровой формы; вирусов (в т.ч. полиомиелита, гепатитов А, В, С, ВИЧ-инфекции), грибов и плесеней. Срок годности рабочих растворов –5 суток. После окончания дезинфекции (любым способом) не требуется проведение влажной уборки в помещении. Средство обладает спороцидным действием. Фасовка: банка 300 таблеток.</t>
  </si>
  <si>
    <t xml:space="preserve">Жидкое концентрированное средство для очистки изделий медицинского назначения. 
Средство в качестве активно действующих  веществ должно содержать комплекс трех ферментов (протеаза, липаза и амилаза), а также функциональные и технологические  добавки, в том числе поверхностно-активные вещества (ПАВ), обеспечивающие высокие очищающие свойства препарата. Средство не должно содержать никаких активных антимикробных субстанций, не должен содержать фиксирующих протеиновые загрязнения соединений (альдегидов и спиртов), токсичных соединений. Рабочие растворы не должны вызывать коррозии металлов, не повреждать термолабильные материалы,  обладать низким пенообразованием. pH средства не выше 8,0.
Средство должно быть предназначено: для предварительной очистки жестких и гибких эндоскопов и инструментов к ним, УЗ - датчиков специального назначения и ультразвуковых наконечников; для окончательной очистки (перед ДВУ) эндоскопов для нестерильных эндоскопических манипуляций и принадлежностей к ним  ручным способом; для предстерилизационной очистки изделий медицинского назначения (ИМН) из различных материалов, включая инструменты к эндоскопам, хирургические, микрохирургические, канальные (в том числе эндоскопы для стерильных эндоскопических вмешательств), УЗ-датчики специального назначения, ультразвуковые наконечники и стоматологические (в том числе вращающиеся) инструменты ручным способом; для предстерилизационной очистки изделий медицинского назначения из металлов, включая хирургические, микрохирургические, канальные, инструменты к эндоскопам, стоматологические (в том числе вращающиеся) инструменты  механизированным способом в ультразвуковых (УЗ) установках, для  предстерилизационной и окончательной очистки гибких эндоскопов в автоматических установках.
Выход рабочего раствора из 1 л концентрата по режимам ПСО:
- канальных и замковых ИМН при ручном способе не менее 400л при времени экспозиции не более 15 минут, последующее ополаскивание проточной питьевой водой не более 5 минут; 
- инструментов к эндоскопам при времени экспозиции не более 10 минут при ручной обработке не менее 250л, в ультразвуковых установках - не менее 400л 
- эндоскопов при ручном способе - не менее 250 л и механизированном – не менее 400 л.
Срок годности препарата: в невскрытой упаковке производителя - не менее 3 лет
Форма выпуска: флакон не менее 1 литра.
</t>
  </si>
  <si>
    <t xml:space="preserve">Средство должно быть в виде белого. с цветными гранулами, рассыпчатого порошка, растворимого в воде.
По параметрам острой токсичности согласно ГОСТ12.1.007-76 средство должно относиться к 3 классу умеренно опасных веществ при введении в желудок и к 4классу малоопасных веществ при нанесении на кожу. Средство должно обладать бактерицидной (в том числе возбудителей туберкулеза тестировано на mycobacterium terrae) вирулицидной, фунгицидной, спороцидной активностью, ,а так же моющими свойствами. 
Средство должно быть предназначено:
- для дезинфекции и мытья поверхностей в помещениях, жесткой мебели, предметов обстановки, 
поверхностей аппаратов приборов.  санитарно-технического оборудования, белья, посуды лабораторной, столовой ( в том числе однократного использования).предметов для мытья посуды, резиновых и полипропиленовых ковриков, уборочного инвентаря, оборудования и материала, игрушек, спортивного инвентаря, предметов ухода за больными;
очисткой, изделий медицинского назначения 
- для дезинфекции, наружных поверхностей наркозно-дыхательной аппаратуры,
- для предстерилизационной очистки, не совмещенной с дезинфекцией,
изделий медицинского назначения из разных материалов ручным способом;
- для предстерилизационной очистки, не совмещенной с дезинфекцией,
хирургических и стоматологических инструментов механизированным
способом в ультразвуковых установках.
- для предварительной очистки эндоскопов и инструментов к ним;
- для окончательной очистки эндоскопов перед дезинфекцией высокого
уровня (ДВУ);
- для ДВУ эндоскопов;
- для стерилизации изделий медицинского назначения (включая
хирургические и стоматологические, кроме боров, инструменты; десткие и
гибкие эндоскопы и инструменты к ним).
Фасовка: не менее 1,5кг.
</t>
  </si>
  <si>
    <t xml:space="preserve">Кожный антисептик - готовая к применению жидкость. В качестве действующих веществ, средство должно содержать изопропиловый спирт не менее 65%, ЧАС не менее 0,25%, гуанидин, тетранил У, а также функциональные добавки, в том числе увлажняющие.
Средство должно обладать пролонгированным эффектом в течение не менее 5 часов. Средство должно обладать антимикробной активностью в отношении грамположительных и грамотрицательных бактерий (включая микобактерии туберкулеза), вирусов (включая полиомиелита, ВИЧ) и грибов (кандидозы, дерматофитии).  Средство должно быть предназначено: для гигиенической обработки рук медицинского персонала, обработки рук хирургов, для обеззараживания кожи операционного и инъекционного полей пациентов, для обработки локтевых сгибов доноров, для обработки кожи перед введением катетеров и пункцией суставов, для обработки перчаток, надетых на руки персонала, для дезинфекции небольших по площади, а также труднодоступных для обработки поверхностей в помещениях, предметов обстановки. Экономические показатели (норма расхода): 
- гигиеническая обработка рук: не более 3 мл при времени обработки от 15 до 30 секунд, для профилактики туберкулеза и вирусных инфекций дважды по 3 мл, не более  2 минуты;
- общее время выдержки после обработки рук хирургов не более 2 минуты;
- при дезинфекции поверхностей, предметов ухода за больными по противовирусному режиму - время выдержки не более 30 секунд.
Фасовка: флакон не менее 1л.
</t>
  </si>
  <si>
    <t>Концентрированное дезинфицирующее средство для целей дезинфекции и предстерилизационной очистки.Действующее вещество: Алкилдиметилбензиламмоний хлорид  не более 10%.Средство не должно содержать в своем составе гуанидины, альдегиды, амины, перекиси, кислоты, ферменты, хлор, фенолы и их производные.Срок годности концентрата – не менее 5 лет, рабочих растворов – не менее 40 суток.Антимикробная активность: обладает бактерицидной активностью в отношении грамотрицательных и грамположительных бактерий (включая возбудителей туберкулеза, внутрибольничных инфекций), вирулицидной (тестировано на штамме вируса полиомиелита I типа) и фунгицидной активностью (в отношении возбудителей кандидоза и трихофитии и плесневых грибов, в том числе Aspergillus niger, Mucor spp.).Выход рабочего раствора из 1л концентрата:- для текущей уборки по вирусному режиму должен составлять не менее 100 л при времени экспозиции не более 15 мин;- дезинфекции посуды без остатков пищи по бактериальному режиму должен составлять не менее 200 л при времени экспозиции не более 15 мин, с остатками пищи не менее 200 л при времени экспозиции не более 20 минут.- для текущей дезинфекции кувезов по бактериальному режиму – не менее 200 л при экспозиции не более 15 минут.- при дезинфекции по вирусному режиму наркозо-дыхательной аппартуры – не менее 200 л при экспозиции не более 45 минут.- для дезинфекции ручным способом, совмещенной с ПСО, изделий медицинского назначения с замковыми частями, имеющих каналы и полости, при бактериальных, вирусных, грибковых инфекциях должен составлять не менее 40 л при времени экспозиции не более 15 минут.- для ПСО механизированным способом изделий медицинского назначения не имеющие замковые части – не менее 100 л при времени экспозиции не более 5 минут.- для проведения генеральной уборки в хирургических отделениях, процедурных кабинетах не менее 100 л при времени экспозиции не более 15 мин.Форма выпуска: пластиковые флаконы не менее 1 л.</t>
  </si>
  <si>
    <t>Концентрированное средство для мытья посуды в посудомоечных машинах. Средство представляет собой водный раствор поверхностно-активного вещества, активных добавок и отдушки, относится к малоопасным веществам, не обладает кожно-резорбтивным, кожно-раздражающим и сенсибилизирующим действиями, хорошо смывается с поверхности посуды. Фасовка: флакон не менее 1л</t>
  </si>
  <si>
    <t>литр</t>
  </si>
  <si>
    <t xml:space="preserve">Кожный антисептик - готовая к применению жидкость. В качестве действующих веществ, средство должно содержать изопропиловый спирт не менее 65%, ЧАС не менее 0,25%, гуанидин, тетранил У, а также функциональные добавки, в том числе увлажняющие.
Средство должно обладать пролонгированным эффектом в течение не менее 5 часов. Средство должно обладать антимикробной активностью в отношении грамположительных и грамотрицательных бактерий (включая микобактерии туберкулеза), вирусов (включая полиомиелита, ВИЧ) и грибов (кандидозы, дерматофитии).  Средство должно быть предназначено: для гигиенической обработки рук медицинского персонала, обработки рук хирургов, для обеззараживания кожи операционного и инъекционного полей пациентов, для обработки локтевых сгибов доноров, для обработки кожи перед введением катетеров и пункцией суставов, для обработки перчаток, надетых на руки персонала, для дезинфекции небольших по площади, а также труднодоступных для обработки поверхностей в помещениях, предметов обстановки. Экономические показатели (норма расхода): 
- гигиеническая обработка рук: не более 3 мл при времени обработки от 15 до 30 секунд, для профилактики туберкулеза и вирусных инфекций дважды по 3 мл, не более  2 минуты;
- общее время выдержки после обработки рук хирургов не более 2 минуты;
- при дезинфекции поверхностей, предметов ухода за больными по противовирусному режиму - время выдержки не более 30 секунд.
Фасовка: флакон не менее 0,1 л.
</t>
  </si>
  <si>
    <t>кг</t>
  </si>
  <si>
    <t>20.20.14.000-00000005</t>
  </si>
  <si>
    <t>ОКПД2/КТРУ</t>
  </si>
  <si>
    <t>20.20.14.000-00000004</t>
  </si>
  <si>
    <t>Руководствуясь п.2 ст. 72, п.5 ст. 161, п. 3  ст.  219  Бюджетного кодекса  Российской Федерации  и  принимая  во  внимание  выделенные  лимиты  бюджетных  обязательств  на  2024 год,  заказчиком установлена начальная (максимальная) цена контракта в размере 1 185 932,00 руб.</t>
  </si>
  <si>
    <t>кг.</t>
  </si>
  <si>
    <t>20.20.14.000-00000009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</si>
</sst>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quot;р.&quot;"/>
  </numFmts>
  <fonts count="12" x14ac:knownFonts="1">
    <font>
      <sz val="11"/>
      <color theme="1"/>
      <name val="Calibri"/>
      <family val="2"/>
      <charset val="204"/>
      <scheme val="minor"/>
    </font>
    <font>
      <sz val="10"/>
      <name val="Arial"/>
      <family val="2"/>
      <charset val="204"/>
    </font>
    <font>
      <b/>
      <sz val="11"/>
      <color theme="1"/>
      <name val="Calibri"/>
      <family val="2"/>
      <charset val="204"/>
      <scheme val="minor"/>
    </font>
    <font>
      <b/>
      <sz val="16"/>
      <color theme="1"/>
      <name val="Times New Roman"/>
      <family val="1"/>
      <charset val="204"/>
    </font>
    <font>
      <b/>
      <sz val="16"/>
      <name val="Times New Roman"/>
      <family val="1"/>
      <charset val="204"/>
    </font>
    <font>
      <b/>
      <sz val="16"/>
      <color theme="1"/>
      <name val="Calibri"/>
      <family val="2"/>
      <charset val="204"/>
      <scheme val="minor"/>
    </font>
    <font>
      <b/>
      <sz val="16"/>
      <color indexed="8"/>
      <name val="Times New Roman"/>
      <family val="1"/>
      <charset val="204"/>
    </font>
    <font>
      <b/>
      <sz val="12"/>
      <color theme="1"/>
      <name val="Times New Roman"/>
      <family val="1"/>
      <charset val="204"/>
    </font>
    <font>
      <b/>
      <sz val="12"/>
      <name val="Times New Roman"/>
      <family val="1"/>
      <charset val="204"/>
    </font>
    <font>
      <sz val="12"/>
      <color theme="1"/>
      <name val="Calibri"/>
      <family val="2"/>
      <charset val="204"/>
      <scheme val="minor"/>
    </font>
    <font>
      <b/>
      <sz val="12"/>
      <color indexed="8"/>
      <name val="Times New Roman"/>
      <family val="1"/>
      <charset val="204"/>
    </font>
    <font>
      <sz val="12"/>
      <name val="Times New Roman"/>
      <family val="1"/>
      <charset val="204"/>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64">
    <xf numFmtId="0" fontId="0" fillId="0" borderId="0" xfId="0"/>
    <xf numFmtId="0" fontId="2" fillId="0" borderId="0" xfId="0" applyFont="1" applyBorder="1"/>
    <xf numFmtId="0" fontId="2" fillId="0" borderId="0" xfId="0" applyFont="1"/>
    <xf numFmtId="0" fontId="5" fillId="0" borderId="0" xfId="0" applyFont="1"/>
    <xf numFmtId="0" fontId="4" fillId="0" borderId="0" xfId="1" applyFont="1" applyBorder="1" applyAlignment="1">
      <alignment horizontal="center" vertical="center"/>
    </xf>
    <xf numFmtId="0" fontId="4" fillId="0" borderId="0" xfId="1" applyFont="1" applyBorder="1" applyAlignment="1">
      <alignment horizontal="center" vertical="top"/>
    </xf>
    <xf numFmtId="0" fontId="4" fillId="0" borderId="0" xfId="1" applyFont="1" applyAlignment="1"/>
    <xf numFmtId="0" fontId="4" fillId="0" borderId="0" xfId="1" applyFont="1" applyBorder="1" applyAlignment="1"/>
    <xf numFmtId="4" fontId="4" fillId="0" borderId="0" xfId="1" applyNumberFormat="1" applyFont="1" applyBorder="1" applyAlignment="1">
      <alignment horizontal="center" vertical="center"/>
    </xf>
    <xf numFmtId="4" fontId="4" fillId="0" borderId="0" xfId="1" applyNumberFormat="1" applyFont="1" applyFill="1" applyBorder="1" applyAlignment="1">
      <alignment horizontal="center" vertical="center"/>
    </xf>
    <xf numFmtId="0" fontId="4" fillId="0" borderId="0" xfId="1" applyFont="1" applyBorder="1" applyAlignment="1">
      <alignment horizontal="left"/>
    </xf>
    <xf numFmtId="0" fontId="4" fillId="0" borderId="0" xfId="1" applyFont="1" applyAlignment="1">
      <alignment horizontal="left"/>
    </xf>
    <xf numFmtId="0" fontId="4" fillId="0" borderId="0" xfId="1" applyFont="1" applyBorder="1" applyAlignment="1">
      <alignment horizontal="center" vertical="center" wrapText="1"/>
    </xf>
    <xf numFmtId="3" fontId="4" fillId="0" borderId="0" xfId="1" applyNumberFormat="1" applyFont="1" applyBorder="1" applyAlignment="1">
      <alignment horizontal="center" vertical="center" wrapText="1"/>
    </xf>
    <xf numFmtId="4" fontId="4" fillId="0" borderId="0" xfId="1" applyNumberFormat="1" applyFont="1" applyFill="1" applyBorder="1" applyAlignment="1">
      <alignment horizontal="left" vertical="center"/>
    </xf>
    <xf numFmtId="0" fontId="5" fillId="0" borderId="0" xfId="0" applyFont="1" applyAlignment="1">
      <alignment horizontal="left"/>
    </xf>
    <xf numFmtId="0" fontId="3" fillId="0" borderId="0" xfId="0" applyFont="1" applyBorder="1" applyAlignment="1">
      <alignment horizontal="left" vertical="center" wrapText="1"/>
    </xf>
    <xf numFmtId="0" fontId="4" fillId="2" borderId="0" xfId="1" applyFont="1" applyFill="1" applyBorder="1" applyAlignment="1">
      <alignment horizontal="center" vertical="center" wrapText="1"/>
    </xf>
    <xf numFmtId="4" fontId="4" fillId="2" borderId="0" xfId="1" applyNumberFormat="1" applyFont="1" applyFill="1" applyBorder="1" applyAlignment="1">
      <alignment horizontal="center" vertical="center" wrapText="1"/>
    </xf>
    <xf numFmtId="0" fontId="4" fillId="2" borderId="0" xfId="1" applyFont="1" applyFill="1" applyAlignment="1"/>
    <xf numFmtId="0" fontId="4" fillId="2" borderId="0" xfId="1" applyFont="1" applyFill="1" applyAlignment="1">
      <alignment horizontal="left"/>
    </xf>
    <xf numFmtId="164" fontId="4" fillId="2" borderId="0" xfId="1" applyNumberFormat="1" applyFont="1" applyFill="1" applyBorder="1" applyAlignment="1">
      <alignment horizontal="center" vertical="center" wrapText="1"/>
    </xf>
    <xf numFmtId="0" fontId="5" fillId="2" borderId="0" xfId="0" applyFont="1" applyFill="1"/>
    <xf numFmtId="0" fontId="4" fillId="0" borderId="0" xfId="1" applyFont="1" applyFill="1" applyAlignment="1"/>
    <xf numFmtId="0" fontId="4" fillId="0" borderId="0" xfId="1" applyFont="1" applyFill="1" applyAlignment="1">
      <alignment horizontal="left"/>
    </xf>
    <xf numFmtId="2" fontId="6" fillId="0" borderId="3" xfId="1" applyNumberFormat="1" applyFont="1" applyBorder="1" applyAlignment="1">
      <alignment horizontal="center" vertical="center" wrapText="1"/>
    </xf>
    <xf numFmtId="4" fontId="6" fillId="0" borderId="1" xfId="1" applyNumberFormat="1" applyFont="1" applyBorder="1" applyAlignment="1">
      <alignment horizontal="center" vertical="center" wrapText="1"/>
    </xf>
    <xf numFmtId="2" fontId="6" fillId="0" borderId="10" xfId="1" applyNumberFormat="1" applyFont="1" applyBorder="1" applyAlignment="1">
      <alignment horizontal="center" vertical="center" wrapText="1"/>
    </xf>
    <xf numFmtId="0" fontId="7" fillId="0" borderId="1" xfId="0" applyFont="1" applyBorder="1" applyAlignment="1">
      <alignment horizontal="left" vertical="top" wrapText="1"/>
    </xf>
    <xf numFmtId="0" fontId="8" fillId="0" borderId="0" xfId="1" applyFont="1"/>
    <xf numFmtId="0" fontId="7" fillId="0" borderId="0" xfId="0" applyFont="1" applyAlignment="1">
      <alignment vertical="center" wrapText="1"/>
    </xf>
    <xf numFmtId="0" fontId="9" fillId="0" borderId="0" xfId="0" applyFont="1"/>
    <xf numFmtId="0" fontId="8" fillId="2" borderId="1" xfId="1" applyFont="1" applyFill="1" applyBorder="1" applyAlignment="1">
      <alignment horizontal="center" vertical="center" textRotation="90" wrapText="1"/>
    </xf>
    <xf numFmtId="0" fontId="9" fillId="0" borderId="9" xfId="0" applyFont="1" applyBorder="1" applyAlignment="1">
      <alignment horizontal="center" vertical="top" wrapText="1"/>
    </xf>
    <xf numFmtId="0" fontId="10" fillId="0" borderId="10" xfId="1" applyFont="1" applyBorder="1" applyAlignment="1">
      <alignment horizontal="center" vertical="center" wrapText="1"/>
    </xf>
    <xf numFmtId="0" fontId="10" fillId="0" borderId="3" xfId="1" applyFont="1" applyBorder="1" applyAlignment="1">
      <alignment horizontal="center" vertical="center" wrapText="1"/>
    </xf>
    <xf numFmtId="2" fontId="10" fillId="0" borderId="3" xfId="1" applyNumberFormat="1" applyFont="1" applyBorder="1" applyAlignment="1">
      <alignment horizontal="center" vertical="center" wrapText="1"/>
    </xf>
    <xf numFmtId="2" fontId="10" fillId="0" borderId="1" xfId="1" applyNumberFormat="1" applyFont="1" applyBorder="1" applyAlignment="1">
      <alignment horizontal="center" vertical="center" wrapText="1"/>
    </xf>
    <xf numFmtId="4" fontId="10" fillId="0" borderId="1" xfId="1" applyNumberFormat="1" applyFont="1" applyBorder="1" applyAlignment="1">
      <alignment horizontal="center" vertical="center" wrapText="1"/>
    </xf>
    <xf numFmtId="2" fontId="10" fillId="0" borderId="10" xfId="1" applyNumberFormat="1" applyFont="1" applyBorder="1" applyAlignment="1">
      <alignment horizontal="center" vertical="center" wrapText="1"/>
    </xf>
    <xf numFmtId="0" fontId="8" fillId="0" borderId="5" xfId="1" applyFont="1" applyBorder="1" applyAlignment="1">
      <alignment horizontal="center" vertical="center"/>
    </xf>
    <xf numFmtId="0" fontId="11" fillId="0" borderId="7" xfId="1" applyFont="1" applyBorder="1" applyAlignment="1">
      <alignment horizontal="center" vertical="center" wrapText="1"/>
    </xf>
    <xf numFmtId="4" fontId="8" fillId="0" borderId="1" xfId="1" applyNumberFormat="1" applyFont="1" applyBorder="1" applyAlignment="1">
      <alignment horizontal="center" vertical="center"/>
    </xf>
    <xf numFmtId="4" fontId="8" fillId="2" borderId="1" xfId="1" applyNumberFormat="1" applyFont="1" applyFill="1" applyBorder="1" applyAlignment="1">
      <alignment horizontal="center" vertical="center" wrapText="1"/>
    </xf>
    <xf numFmtId="2" fontId="10" fillId="0" borderId="10" xfId="1" applyNumberFormat="1" applyFont="1" applyFill="1" applyBorder="1" applyAlignment="1">
      <alignment horizontal="center" vertical="center" wrapText="1"/>
    </xf>
    <xf numFmtId="2" fontId="10" fillId="0" borderId="3" xfId="1" applyNumberFormat="1" applyFont="1" applyFill="1" applyBorder="1" applyAlignment="1">
      <alignment horizontal="center" vertical="center" wrapText="1"/>
    </xf>
    <xf numFmtId="1" fontId="10" fillId="0" borderId="3" xfId="1" applyNumberFormat="1" applyFont="1" applyBorder="1" applyAlignment="1">
      <alignment horizontal="center" vertical="center" wrapText="1"/>
    </xf>
    <xf numFmtId="1" fontId="8" fillId="0" borderId="1" xfId="1" applyNumberFormat="1" applyFont="1" applyBorder="1" applyAlignment="1">
      <alignment horizontal="center" vertical="center" wrapText="1"/>
    </xf>
    <xf numFmtId="0" fontId="3" fillId="2" borderId="0" xfId="0" applyFont="1" applyFill="1" applyBorder="1" applyAlignment="1">
      <alignment horizontal="center" vertical="center" wrapText="1"/>
    </xf>
    <xf numFmtId="0" fontId="6" fillId="0" borderId="0" xfId="1" applyFont="1" applyAlignment="1">
      <alignment horizontal="center" wrapText="1"/>
    </xf>
    <xf numFmtId="0" fontId="10" fillId="0" borderId="4" xfId="1" applyFont="1" applyBorder="1" applyAlignment="1">
      <alignment horizontal="center" vertical="center" wrapText="1"/>
    </xf>
    <xf numFmtId="0" fontId="10" fillId="0" borderId="3" xfId="1" applyFont="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4" xfId="1" applyFont="1" applyBorder="1" applyAlignment="1">
      <alignment horizontal="left" vertical="center" wrapText="1"/>
    </xf>
    <xf numFmtId="0" fontId="10" fillId="0" borderId="8" xfId="1" applyFont="1" applyBorder="1" applyAlignment="1">
      <alignment horizontal="left" vertical="center" wrapText="1"/>
    </xf>
    <xf numFmtId="0" fontId="10" fillId="0" borderId="1" xfId="1" applyFont="1" applyBorder="1" applyAlignment="1">
      <alignment horizontal="center" vertical="center" wrapText="1"/>
    </xf>
    <xf numFmtId="0" fontId="8" fillId="0" borderId="4" xfId="1" applyFont="1" applyBorder="1" applyAlignment="1">
      <alignment horizontal="center" vertical="top" wrapText="1"/>
    </xf>
    <xf numFmtId="0" fontId="9" fillId="0" borderId="3" xfId="0" applyFont="1" applyBorder="1" applyAlignment="1">
      <alignment horizontal="center" vertical="top" wrapText="1"/>
    </xf>
    <xf numFmtId="0" fontId="7" fillId="0" borderId="0" xfId="0" applyFont="1" applyAlignment="1">
      <alignment horizontal="center" vertical="center" wrapText="1"/>
    </xf>
    <xf numFmtId="0" fontId="9" fillId="0" borderId="0" xfId="0" applyFont="1" applyAlignment="1"/>
    <xf numFmtId="0" fontId="8" fillId="0" borderId="2" xfId="1" applyFont="1" applyBorder="1" applyAlignment="1">
      <alignment horizontal="center" wrapText="1"/>
    </xf>
    <xf numFmtId="0" fontId="9" fillId="0" borderId="2" xfId="0" applyFont="1" applyBorder="1" applyAlignme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topLeftCell="A7" zoomScale="80" zoomScaleNormal="80" workbookViewId="0">
      <selection activeCell="B8" sqref="B8"/>
    </sheetView>
  </sheetViews>
  <sheetFormatPr defaultRowHeight="21" x14ac:dyDescent="0.35"/>
  <cols>
    <col min="1" max="1" width="6" style="3" customWidth="1"/>
    <col min="2" max="2" width="88.5703125" style="15" customWidth="1"/>
    <col min="3" max="3" width="16.5703125" style="3" customWidth="1"/>
    <col min="4" max="4" width="14" style="3" customWidth="1"/>
    <col min="5" max="5" width="14.85546875" style="3" customWidth="1"/>
    <col min="6" max="6" width="18.28515625" style="22" customWidth="1"/>
    <col min="7" max="7" width="15.140625" style="22" customWidth="1"/>
    <col min="8" max="8" width="16.42578125" style="22" customWidth="1"/>
    <col min="9" max="9" width="27.5703125" style="3" customWidth="1"/>
    <col min="10" max="10" width="24.28515625" style="3" customWidth="1"/>
    <col min="11" max="11" width="16.42578125" customWidth="1"/>
    <col min="12" max="12" width="14.85546875" customWidth="1"/>
  </cols>
  <sheetData>
    <row r="1" spans="1:17" ht="27.75" customHeight="1" x14ac:dyDescent="0.25">
      <c r="A1" s="29"/>
      <c r="B1" s="30"/>
      <c r="C1" s="30"/>
      <c r="D1" s="30"/>
      <c r="E1" s="30"/>
      <c r="F1" s="30"/>
      <c r="G1" s="30"/>
      <c r="H1" s="30"/>
      <c r="I1" s="60"/>
      <c r="J1" s="60"/>
      <c r="K1" s="31"/>
      <c r="L1" s="31"/>
    </row>
    <row r="2" spans="1:17" ht="48" customHeight="1" x14ac:dyDescent="0.25">
      <c r="A2" s="29"/>
      <c r="B2" s="60" t="s">
        <v>19</v>
      </c>
      <c r="C2" s="60"/>
      <c r="D2" s="60"/>
      <c r="E2" s="60"/>
      <c r="F2" s="60"/>
      <c r="G2" s="60"/>
      <c r="H2" s="60"/>
      <c r="I2" s="60"/>
      <c r="J2" s="60"/>
      <c r="K2" s="61"/>
      <c r="L2" s="61"/>
    </row>
    <row r="3" spans="1:17" ht="50.25" customHeight="1" x14ac:dyDescent="0.25">
      <c r="A3" s="62" t="s">
        <v>18</v>
      </c>
      <c r="B3" s="62"/>
      <c r="C3" s="62"/>
      <c r="D3" s="62"/>
      <c r="E3" s="62"/>
      <c r="F3" s="62"/>
      <c r="G3" s="62"/>
      <c r="H3" s="62"/>
      <c r="I3" s="62"/>
      <c r="J3" s="63"/>
      <c r="K3" s="63"/>
      <c r="L3" s="63"/>
    </row>
    <row r="4" spans="1:17" s="2" customFormat="1" ht="89.25" customHeight="1" x14ac:dyDescent="0.25">
      <c r="A4" s="58" t="s">
        <v>0</v>
      </c>
      <c r="B4" s="55" t="s">
        <v>1</v>
      </c>
      <c r="C4" s="50" t="s">
        <v>2</v>
      </c>
      <c r="D4" s="50" t="s">
        <v>37</v>
      </c>
      <c r="E4" s="50" t="s">
        <v>11</v>
      </c>
      <c r="F4" s="52" t="s">
        <v>3</v>
      </c>
      <c r="G4" s="53"/>
      <c r="H4" s="54"/>
      <c r="I4" s="57" t="s">
        <v>13</v>
      </c>
      <c r="J4" s="57" t="s">
        <v>14</v>
      </c>
      <c r="K4" s="50" t="s">
        <v>16</v>
      </c>
      <c r="L4" s="50" t="s">
        <v>17</v>
      </c>
    </row>
    <row r="5" spans="1:17" s="2" customFormat="1" ht="70.5" customHeight="1" x14ac:dyDescent="0.25">
      <c r="A5" s="59"/>
      <c r="B5" s="56"/>
      <c r="C5" s="51"/>
      <c r="D5" s="51"/>
      <c r="E5" s="51"/>
      <c r="F5" s="32" t="s">
        <v>20</v>
      </c>
      <c r="G5" s="32" t="s">
        <v>21</v>
      </c>
      <c r="H5" s="32" t="s">
        <v>22</v>
      </c>
      <c r="I5" s="57"/>
      <c r="J5" s="57"/>
      <c r="K5" s="51"/>
      <c r="L5" s="51"/>
    </row>
    <row r="6" spans="1:17" s="2" customFormat="1" ht="129" customHeight="1" x14ac:dyDescent="0.25">
      <c r="A6" s="33">
        <v>1</v>
      </c>
      <c r="B6" s="28" t="s">
        <v>23</v>
      </c>
      <c r="C6" s="34" t="s">
        <v>33</v>
      </c>
      <c r="D6" s="35" t="s">
        <v>36</v>
      </c>
      <c r="E6" s="46">
        <v>396</v>
      </c>
      <c r="F6" s="36">
        <v>667</v>
      </c>
      <c r="G6" s="36">
        <v>680</v>
      </c>
      <c r="H6" s="36">
        <v>693</v>
      </c>
      <c r="I6" s="37">
        <v>667</v>
      </c>
      <c r="J6" s="38">
        <v>264132</v>
      </c>
      <c r="K6" s="44">
        <v>240120</v>
      </c>
      <c r="L6" s="45">
        <v>24012</v>
      </c>
    </row>
    <row r="7" spans="1:17" s="2" customFormat="1" ht="81" customHeight="1" x14ac:dyDescent="0.25">
      <c r="A7" s="33">
        <v>2</v>
      </c>
      <c r="B7" s="28" t="s">
        <v>24</v>
      </c>
      <c r="C7" s="34" t="s">
        <v>33</v>
      </c>
      <c r="D7" s="35" t="s">
        <v>36</v>
      </c>
      <c r="E7" s="46">
        <v>400</v>
      </c>
      <c r="F7" s="36">
        <v>965</v>
      </c>
      <c r="G7" s="36">
        <v>971</v>
      </c>
      <c r="H7" s="36">
        <v>975</v>
      </c>
      <c r="I7" s="37">
        <v>965</v>
      </c>
      <c r="J7" s="38">
        <v>386000</v>
      </c>
      <c r="K7" s="39">
        <v>193000</v>
      </c>
      <c r="L7" s="36">
        <v>193000</v>
      </c>
    </row>
    <row r="8" spans="1:17" s="2" customFormat="1" ht="68.25" customHeight="1" x14ac:dyDescent="0.25">
      <c r="A8" s="33">
        <v>3</v>
      </c>
      <c r="B8" s="28" t="s">
        <v>34</v>
      </c>
      <c r="C8" s="34" t="s">
        <v>33</v>
      </c>
      <c r="D8" s="35" t="s">
        <v>36</v>
      </c>
      <c r="E8" s="46">
        <v>14</v>
      </c>
      <c r="F8" s="36">
        <v>1300</v>
      </c>
      <c r="G8" s="36">
        <v>1350</v>
      </c>
      <c r="H8" s="36">
        <v>1410</v>
      </c>
      <c r="I8" s="37">
        <v>1300</v>
      </c>
      <c r="J8" s="38">
        <v>18200</v>
      </c>
      <c r="K8" s="39">
        <v>15600</v>
      </c>
      <c r="L8" s="36">
        <v>2600</v>
      </c>
    </row>
    <row r="9" spans="1:17" s="2" customFormat="1" ht="128.25" customHeight="1" x14ac:dyDescent="0.25">
      <c r="A9" s="33">
        <v>4</v>
      </c>
      <c r="B9" s="28" t="s">
        <v>25</v>
      </c>
      <c r="C9" s="34" t="s">
        <v>33</v>
      </c>
      <c r="D9" s="35" t="s">
        <v>36</v>
      </c>
      <c r="E9" s="46">
        <v>20</v>
      </c>
      <c r="F9" s="36">
        <v>760</v>
      </c>
      <c r="G9" s="36">
        <v>768</v>
      </c>
      <c r="H9" s="36">
        <v>768</v>
      </c>
      <c r="I9" s="37">
        <v>760</v>
      </c>
      <c r="J9" s="38">
        <v>15200</v>
      </c>
      <c r="K9" s="39">
        <v>15200</v>
      </c>
      <c r="L9" s="35"/>
    </row>
    <row r="10" spans="1:17" s="2" customFormat="1" ht="47.25" customHeight="1" x14ac:dyDescent="0.25">
      <c r="A10" s="33">
        <v>5</v>
      </c>
      <c r="B10" s="28" t="s">
        <v>26</v>
      </c>
      <c r="C10" s="34" t="s">
        <v>33</v>
      </c>
      <c r="D10" s="35" t="s">
        <v>36</v>
      </c>
      <c r="E10" s="46">
        <v>90</v>
      </c>
      <c r="F10" s="36">
        <v>660</v>
      </c>
      <c r="G10" s="36">
        <v>669</v>
      </c>
      <c r="H10" s="36">
        <v>669</v>
      </c>
      <c r="I10" s="37">
        <v>660</v>
      </c>
      <c r="J10" s="38">
        <v>59400</v>
      </c>
      <c r="K10" s="39">
        <v>33000</v>
      </c>
      <c r="L10" s="36">
        <v>26400</v>
      </c>
    </row>
    <row r="11" spans="1:17" s="2" customFormat="1" ht="186.75" customHeight="1" x14ac:dyDescent="0.25">
      <c r="A11" s="33">
        <v>6</v>
      </c>
      <c r="B11" s="28" t="s">
        <v>27</v>
      </c>
      <c r="C11" s="34" t="s">
        <v>40</v>
      </c>
      <c r="D11" s="35" t="s">
        <v>41</v>
      </c>
      <c r="E11" s="46">
        <v>216</v>
      </c>
      <c r="F11" s="36">
        <v>750</v>
      </c>
      <c r="G11" s="36">
        <v>757</v>
      </c>
      <c r="H11" s="36">
        <v>757</v>
      </c>
      <c r="I11" s="37">
        <v>750</v>
      </c>
      <c r="J11" s="38">
        <v>162000</v>
      </c>
      <c r="K11" s="39">
        <v>135000</v>
      </c>
      <c r="L11" s="36">
        <v>27000</v>
      </c>
    </row>
    <row r="12" spans="1:17" s="1" customFormat="1" ht="162" customHeight="1" x14ac:dyDescent="0.25">
      <c r="A12" s="40">
        <v>7</v>
      </c>
      <c r="B12" s="28" t="s">
        <v>28</v>
      </c>
      <c r="C12" s="41" t="s">
        <v>33</v>
      </c>
      <c r="D12" s="35" t="s">
        <v>36</v>
      </c>
      <c r="E12" s="47">
        <v>30</v>
      </c>
      <c r="F12" s="36">
        <v>850</v>
      </c>
      <c r="G12" s="36">
        <v>855</v>
      </c>
      <c r="H12" s="36">
        <v>858</v>
      </c>
      <c r="I12" s="42">
        <v>850</v>
      </c>
      <c r="J12" s="38">
        <v>25500</v>
      </c>
      <c r="K12" s="39">
        <v>25500</v>
      </c>
      <c r="L12" s="35"/>
    </row>
    <row r="13" spans="1:17" s="2" customFormat="1" ht="125.25" customHeight="1" x14ac:dyDescent="0.25">
      <c r="A13" s="40">
        <v>8</v>
      </c>
      <c r="B13" s="28" t="s">
        <v>29</v>
      </c>
      <c r="C13" s="41" t="s">
        <v>35</v>
      </c>
      <c r="D13" s="35" t="s">
        <v>38</v>
      </c>
      <c r="E13" s="47">
        <v>75</v>
      </c>
      <c r="F13" s="36">
        <v>2400</v>
      </c>
      <c r="G13" s="36">
        <v>2433</v>
      </c>
      <c r="H13" s="36">
        <v>2460</v>
      </c>
      <c r="I13" s="42">
        <v>2400</v>
      </c>
      <c r="J13" s="38">
        <v>180000</v>
      </c>
      <c r="K13" s="39">
        <v>180000</v>
      </c>
      <c r="L13" s="35"/>
    </row>
    <row r="14" spans="1:17" s="2" customFormat="1" ht="62.25" customHeight="1" x14ac:dyDescent="0.25">
      <c r="A14" s="40">
        <v>9</v>
      </c>
      <c r="B14" s="28" t="s">
        <v>30</v>
      </c>
      <c r="C14" s="41" t="s">
        <v>33</v>
      </c>
      <c r="D14" s="35" t="s">
        <v>36</v>
      </c>
      <c r="E14" s="47">
        <v>100</v>
      </c>
      <c r="F14" s="36">
        <v>360</v>
      </c>
      <c r="G14" s="36">
        <v>368</v>
      </c>
      <c r="H14" s="36">
        <v>370</v>
      </c>
      <c r="I14" s="42">
        <v>360</v>
      </c>
      <c r="J14" s="38">
        <v>36000</v>
      </c>
      <c r="K14" s="39">
        <v>36000</v>
      </c>
      <c r="L14" s="35"/>
    </row>
    <row r="15" spans="1:17" s="2" customFormat="1" ht="84" customHeight="1" x14ac:dyDescent="0.25">
      <c r="A15" s="40">
        <v>10</v>
      </c>
      <c r="B15" s="28" t="s">
        <v>31</v>
      </c>
      <c r="C15" s="41" t="s">
        <v>33</v>
      </c>
      <c r="D15" s="35" t="s">
        <v>36</v>
      </c>
      <c r="E15" s="47">
        <v>100</v>
      </c>
      <c r="F15" s="36">
        <v>320</v>
      </c>
      <c r="G15" s="36">
        <v>325</v>
      </c>
      <c r="H15" s="36">
        <v>325</v>
      </c>
      <c r="I15" s="42">
        <v>320</v>
      </c>
      <c r="J15" s="38">
        <v>32000</v>
      </c>
      <c r="K15" s="39"/>
      <c r="L15" s="36">
        <v>32000</v>
      </c>
    </row>
    <row r="16" spans="1:17" s="2" customFormat="1" ht="82.5" customHeight="1" x14ac:dyDescent="0.35">
      <c r="A16" s="40">
        <v>11</v>
      </c>
      <c r="B16" s="28" t="s">
        <v>32</v>
      </c>
      <c r="C16" s="41" t="s">
        <v>33</v>
      </c>
      <c r="D16" s="35" t="s">
        <v>36</v>
      </c>
      <c r="E16" s="47">
        <v>30</v>
      </c>
      <c r="F16" s="43">
        <v>250</v>
      </c>
      <c r="G16" s="36">
        <v>257</v>
      </c>
      <c r="H16" s="36">
        <v>261</v>
      </c>
      <c r="I16" s="42">
        <v>250</v>
      </c>
      <c r="J16" s="38">
        <v>7500</v>
      </c>
      <c r="K16" s="39"/>
      <c r="L16" s="36">
        <v>7500</v>
      </c>
      <c r="M16" s="19"/>
      <c r="N16" s="19"/>
      <c r="O16" s="19"/>
      <c r="P16" s="9"/>
      <c r="Q16" s="3"/>
    </row>
    <row r="17" spans="1:17" s="2" customFormat="1" ht="39" customHeight="1" x14ac:dyDescent="0.35">
      <c r="A17" s="4"/>
      <c r="B17" s="16"/>
      <c r="C17" s="12"/>
      <c r="D17" s="17"/>
      <c r="E17" s="13"/>
      <c r="F17" s="18"/>
      <c r="G17" s="18"/>
      <c r="H17" s="18"/>
      <c r="I17" s="8"/>
      <c r="J17" s="26">
        <f>SUM(J6:J16)</f>
        <v>1185932</v>
      </c>
      <c r="K17" s="27">
        <f>SUM(K6:K16)</f>
        <v>873420</v>
      </c>
      <c r="L17" s="25">
        <f>SUM(L6:L16)</f>
        <v>312512</v>
      </c>
      <c r="M17" s="19"/>
      <c r="N17" s="19"/>
      <c r="O17" s="19"/>
      <c r="P17" s="9"/>
      <c r="Q17" s="3"/>
    </row>
    <row r="18" spans="1:17" s="2" customFormat="1" ht="51" customHeight="1" x14ac:dyDescent="0.35">
      <c r="A18" s="4"/>
      <c r="B18" s="48" t="s">
        <v>39</v>
      </c>
      <c r="C18" s="48"/>
      <c r="D18" s="48"/>
      <c r="E18" s="48"/>
      <c r="F18" s="48"/>
      <c r="G18" s="48"/>
      <c r="H18" s="48"/>
      <c r="I18" s="48"/>
      <c r="J18" s="48"/>
      <c r="M18" s="20"/>
      <c r="N18" s="20"/>
      <c r="O18" s="20"/>
      <c r="P18" s="8"/>
      <c r="Q18" s="3"/>
    </row>
    <row r="19" spans="1:17" s="2" customFormat="1" ht="31.5" customHeight="1" x14ac:dyDescent="0.35">
      <c r="A19" s="49" t="s">
        <v>12</v>
      </c>
      <c r="B19" s="49"/>
      <c r="C19" s="49"/>
      <c r="D19" s="49"/>
      <c r="E19" s="49"/>
      <c r="F19" s="49"/>
      <c r="G19" s="49"/>
      <c r="H19" s="49"/>
      <c r="I19" s="49"/>
      <c r="J19" s="3"/>
      <c r="M19" s="19"/>
      <c r="N19" s="19"/>
      <c r="O19" s="19"/>
      <c r="P19" s="3"/>
      <c r="Q19" s="3"/>
    </row>
    <row r="20" spans="1:17" s="2" customFormat="1" ht="30" customHeight="1" x14ac:dyDescent="0.35">
      <c r="A20" s="5"/>
      <c r="B20" s="11"/>
      <c r="C20" s="7"/>
      <c r="D20" s="7"/>
      <c r="E20" s="7"/>
      <c r="F20" s="19"/>
      <c r="G20" s="19"/>
      <c r="H20" s="19"/>
      <c r="I20" s="8"/>
      <c r="J20" s="3"/>
      <c r="M20" s="19"/>
      <c r="N20" s="19"/>
      <c r="O20" s="19"/>
      <c r="P20" s="8"/>
      <c r="Q20" s="3"/>
    </row>
    <row r="21" spans="1:17" s="2" customFormat="1" x14ac:dyDescent="0.35">
      <c r="A21" s="5"/>
      <c r="B21" s="6" t="s">
        <v>4</v>
      </c>
      <c r="C21" s="6"/>
      <c r="D21" s="7"/>
      <c r="E21" s="7"/>
      <c r="F21" s="6" t="s">
        <v>15</v>
      </c>
      <c r="G21" s="23"/>
      <c r="H21" s="5"/>
      <c r="I21" s="11"/>
      <c r="J21" s="7"/>
      <c r="K21" s="7"/>
      <c r="L21" s="7"/>
      <c r="M21" s="19"/>
      <c r="N21" s="19"/>
      <c r="O21" s="19"/>
      <c r="P21" s="8"/>
      <c r="Q21" s="3"/>
    </row>
    <row r="22" spans="1:17" ht="29.25" customHeight="1" x14ac:dyDescent="0.35">
      <c r="A22" s="5"/>
      <c r="B22" s="11" t="s">
        <v>5</v>
      </c>
      <c r="C22" s="11"/>
      <c r="D22" s="7"/>
      <c r="E22" s="7"/>
      <c r="F22" s="11" t="s">
        <v>6</v>
      </c>
      <c r="G22" s="24"/>
      <c r="H22" s="5"/>
      <c r="I22" s="11"/>
      <c r="J22" s="10"/>
      <c r="K22" s="10"/>
      <c r="L22" s="10"/>
      <c r="M22" s="19"/>
      <c r="N22" s="19"/>
      <c r="O22" s="19"/>
      <c r="P22" s="8"/>
      <c r="Q22" s="3"/>
    </row>
    <row r="23" spans="1:17" ht="30" customHeight="1" x14ac:dyDescent="0.35">
      <c r="A23" s="5"/>
      <c r="B23" s="6" t="s">
        <v>7</v>
      </c>
      <c r="C23" s="6"/>
      <c r="D23" s="7"/>
      <c r="E23" s="7"/>
      <c r="F23" s="6" t="s">
        <v>8</v>
      </c>
      <c r="G23" s="23"/>
      <c r="H23" s="5"/>
      <c r="I23" s="11"/>
      <c r="J23" s="7"/>
      <c r="K23" s="7"/>
      <c r="L23" s="7"/>
      <c r="M23" s="19"/>
      <c r="N23" s="19"/>
      <c r="O23" s="19"/>
      <c r="P23" s="8"/>
      <c r="Q23" s="3"/>
    </row>
    <row r="24" spans="1:17" ht="33.75" customHeight="1" x14ac:dyDescent="0.35">
      <c r="A24" s="5"/>
      <c r="B24" s="6" t="s">
        <v>9</v>
      </c>
      <c r="C24" s="6"/>
      <c r="D24" s="6"/>
      <c r="E24" s="6"/>
      <c r="F24" s="6" t="s">
        <v>10</v>
      </c>
      <c r="G24" s="23"/>
      <c r="H24" s="5"/>
      <c r="I24" s="11"/>
      <c r="J24" s="7"/>
      <c r="K24" s="7"/>
      <c r="L24" s="7"/>
      <c r="M24" s="19"/>
      <c r="N24" s="19"/>
      <c r="O24" s="19"/>
      <c r="P24" s="8"/>
      <c r="Q24" s="3"/>
    </row>
    <row r="25" spans="1:17" ht="33.75" customHeight="1" x14ac:dyDescent="0.35">
      <c r="A25" s="5"/>
      <c r="B25" s="5"/>
      <c r="C25" s="5"/>
      <c r="D25" s="5"/>
      <c r="E25" s="5"/>
      <c r="F25" s="5"/>
      <c r="G25" s="5"/>
      <c r="H25" s="5"/>
      <c r="I25" s="11"/>
      <c r="J25" s="7"/>
      <c r="K25" s="7"/>
      <c r="L25" s="7"/>
      <c r="M25" s="19"/>
      <c r="N25" s="19"/>
      <c r="O25" s="19"/>
      <c r="P25" s="8"/>
      <c r="Q25" s="3"/>
    </row>
    <row r="26" spans="1:17" ht="62.25" customHeight="1" x14ac:dyDescent="0.35">
      <c r="A26" s="5"/>
      <c r="B26" s="5"/>
      <c r="C26" s="5"/>
      <c r="D26" s="5"/>
      <c r="E26" s="5"/>
      <c r="F26" s="5"/>
      <c r="G26" s="5"/>
      <c r="H26" s="5"/>
      <c r="I26" s="11"/>
      <c r="J26" s="6"/>
      <c r="K26" s="6"/>
      <c r="L26" s="6"/>
      <c r="M26" s="19"/>
      <c r="N26" s="19"/>
      <c r="O26" s="19"/>
      <c r="P26" s="8"/>
      <c r="Q26" s="3"/>
    </row>
    <row r="27" spans="1:17" ht="44.25" customHeight="1" x14ac:dyDescent="0.35">
      <c r="A27" s="5"/>
      <c r="B27" s="5"/>
      <c r="C27" s="5"/>
      <c r="D27" s="5"/>
      <c r="E27" s="5"/>
      <c r="F27" s="5"/>
      <c r="G27" s="5"/>
      <c r="H27" s="5"/>
      <c r="I27" s="11"/>
      <c r="J27" s="6"/>
      <c r="K27" s="6"/>
      <c r="L27" s="6"/>
      <c r="M27" s="19"/>
      <c r="N27" s="19"/>
      <c r="O27" s="19"/>
      <c r="P27" s="8"/>
      <c r="Q27" s="3"/>
    </row>
    <row r="28" spans="1:17" ht="57" customHeight="1" x14ac:dyDescent="0.35">
      <c r="A28" s="5"/>
      <c r="B28" s="5"/>
      <c r="C28" s="5"/>
      <c r="D28" s="5"/>
      <c r="E28" s="5"/>
      <c r="F28" s="5"/>
      <c r="G28" s="5"/>
      <c r="H28" s="5"/>
      <c r="I28" s="11"/>
      <c r="J28" s="6"/>
      <c r="K28" s="6"/>
      <c r="L28" s="6"/>
      <c r="M28" s="19"/>
      <c r="N28" s="19"/>
      <c r="O28" s="19"/>
      <c r="P28" s="8"/>
      <c r="Q28" s="3"/>
    </row>
    <row r="29" spans="1:17" ht="25.5" customHeight="1" x14ac:dyDescent="0.35">
      <c r="A29" s="5"/>
      <c r="B29" s="5"/>
      <c r="C29" s="5"/>
      <c r="D29" s="5"/>
      <c r="E29" s="5"/>
      <c r="F29" s="5"/>
      <c r="G29" s="5"/>
      <c r="H29" s="5"/>
      <c r="I29" s="11"/>
      <c r="J29" s="6"/>
      <c r="K29" s="6"/>
      <c r="L29" s="6"/>
      <c r="M29" s="21"/>
      <c r="N29" s="21"/>
      <c r="O29" s="21"/>
      <c r="P29" s="8"/>
      <c r="Q29" s="3"/>
    </row>
    <row r="30" spans="1:17" ht="20.25" x14ac:dyDescent="0.3">
      <c r="A30" s="5"/>
      <c r="B30" s="5"/>
      <c r="C30" s="5"/>
      <c r="D30" s="5"/>
      <c r="E30" s="5"/>
      <c r="F30" s="5"/>
      <c r="G30" s="5"/>
      <c r="H30" s="5"/>
      <c r="I30" s="11"/>
      <c r="J30" s="6"/>
      <c r="K30" s="6"/>
      <c r="L30" s="6"/>
    </row>
    <row r="31" spans="1:17" ht="20.25" x14ac:dyDescent="0.3">
      <c r="A31" s="5"/>
      <c r="B31" s="5"/>
      <c r="C31" s="5"/>
      <c r="D31" s="5"/>
      <c r="E31" s="5"/>
      <c r="F31" s="5"/>
      <c r="G31" s="5"/>
      <c r="H31" s="5"/>
      <c r="I31" s="11"/>
      <c r="J31" s="6"/>
      <c r="K31" s="6"/>
      <c r="L31" s="6"/>
    </row>
    <row r="32" spans="1:17" ht="20.25" x14ac:dyDescent="0.3">
      <c r="A32" s="5"/>
      <c r="B32" s="5"/>
      <c r="C32" s="5"/>
      <c r="D32" s="5"/>
      <c r="E32" s="5"/>
      <c r="F32" s="5"/>
      <c r="G32" s="5"/>
      <c r="H32" s="5"/>
      <c r="I32" s="11"/>
      <c r="J32" s="6"/>
      <c r="K32" s="6"/>
      <c r="L32" s="6"/>
    </row>
    <row r="33" spans="1:12" ht="20.25" x14ac:dyDescent="0.3">
      <c r="A33" s="5"/>
      <c r="B33" s="5"/>
      <c r="C33" s="5"/>
      <c r="D33" s="5"/>
      <c r="E33" s="5"/>
      <c r="F33" s="5"/>
      <c r="G33" s="5"/>
      <c r="H33" s="5"/>
      <c r="I33" s="11"/>
      <c r="J33" s="6"/>
      <c r="K33" s="6"/>
      <c r="L33" s="6"/>
    </row>
    <row r="34" spans="1:12" x14ac:dyDescent="0.35">
      <c r="A34" s="5"/>
      <c r="B34" s="5"/>
      <c r="C34" s="5"/>
      <c r="D34" s="5"/>
      <c r="E34" s="5"/>
      <c r="F34" s="5"/>
      <c r="G34" s="5"/>
      <c r="H34" s="5"/>
      <c r="I34" s="15"/>
      <c r="J34" s="12"/>
      <c r="K34" s="12"/>
      <c r="L34" s="13"/>
    </row>
    <row r="35" spans="1:12" x14ac:dyDescent="0.35">
      <c r="A35" s="5"/>
      <c r="B35" s="14"/>
      <c r="C35" s="12"/>
      <c r="D35" s="12"/>
      <c r="E35" s="13"/>
      <c r="F35" s="21"/>
      <c r="G35" s="21"/>
      <c r="H35" s="21"/>
    </row>
  </sheetData>
  <mergeCells count="15">
    <mergeCell ref="K4:K5"/>
    <mergeCell ref="L4:L5"/>
    <mergeCell ref="B2:L2"/>
    <mergeCell ref="A3:L3"/>
    <mergeCell ref="I1:J1"/>
    <mergeCell ref="J4:J5"/>
    <mergeCell ref="B18:J18"/>
    <mergeCell ref="A19:I19"/>
    <mergeCell ref="E4:E5"/>
    <mergeCell ref="F4:H4"/>
    <mergeCell ref="D4:D5"/>
    <mergeCell ref="B4:B5"/>
    <mergeCell ref="C4:C5"/>
    <mergeCell ref="I4:I5"/>
    <mergeCell ref="A4:A5"/>
  </mergeCells>
  <pageMargins left="0.25" right="0.25" top="0.75" bottom="0.75" header="0.3" footer="0.3"/>
  <pageSetup paperSize="9" scale="4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Юшина</dc:creator>
  <cp:lastModifiedBy>user</cp:lastModifiedBy>
  <cp:lastPrinted>2024-01-17T05:23:08Z</cp:lastPrinted>
  <dcterms:created xsi:type="dcterms:W3CDTF">2018-02-13T08:47:02Z</dcterms:created>
  <dcterms:modified xsi:type="dcterms:W3CDTF">2024-01-17T05:26:34Z</dcterms:modified>
</cp:coreProperties>
</file>